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benbenitez/Desktop/Pre Workout/Excel Challenge/"/>
    </mc:Choice>
  </mc:AlternateContent>
  <xr:revisionPtr revIDLastSave="0" documentId="13_ncr:1_{9483BC39-1C35-E34A-AE5F-3145B08872BC}" xr6:coauthVersionLast="45" xr6:coauthVersionMax="45" xr10:uidLastSave="{00000000-0000-0000-0000-000000000000}"/>
  <bookViews>
    <workbookView xWindow="1300" yWindow="1580" windowWidth="27120" windowHeight="13220" xr2:uid="{00000000-000D-0000-FFFF-FFFF00000000}"/>
  </bookViews>
  <sheets>
    <sheet name="Sheet1" sheetId="1" r:id="rId1"/>
    <sheet name="Sheet3" sheetId="3" r:id="rId2"/>
    <sheet name="Sheet2" sheetId="2" r:id="rId3"/>
    <sheet name="Sheet4" sheetId="4" r:id="rId4"/>
    <sheet name="Bonus" sheetId="6" r:id="rId5"/>
  </sheets>
  <definedNames>
    <definedName name="_xlnm._FilterDatabase" localSheetId="0" hidden="1">Sheet1!$A$1:$T$4115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1546" i="1"/>
  <c r="T1547" i="1"/>
  <c r="T1548" i="1"/>
  <c r="T1549" i="1"/>
  <c r="T1550" i="1"/>
  <c r="T1551" i="1"/>
  <c r="T155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710" i="1"/>
  <c r="T2711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712" i="1"/>
  <c r="T2713" i="1"/>
  <c r="T2714" i="1"/>
  <c r="T2715" i="1"/>
  <c r="T2716" i="1"/>
  <c r="T2717" i="1"/>
  <c r="T2718" i="1"/>
  <c r="T2719" i="1"/>
  <c r="T2720" i="1"/>
  <c r="T2721" i="1"/>
  <c r="T2722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2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705" i="1"/>
  <c r="S1706" i="1"/>
  <c r="S1707" i="1"/>
  <c r="S1708" i="1"/>
  <c r="S1709" i="1"/>
  <c r="S1710" i="1"/>
  <c r="S1711" i="1"/>
  <c r="S1712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710" i="1"/>
  <c r="S2711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712" i="1"/>
  <c r="S2713" i="1"/>
  <c r="S2714" i="1"/>
  <c r="S2715" i="1"/>
  <c r="S2716" i="1"/>
  <c r="S2717" i="1"/>
  <c r="S2718" i="1"/>
  <c r="S2719" i="1"/>
  <c r="S2720" i="1"/>
  <c r="S2721" i="1"/>
  <c r="S2722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2" i="1"/>
  <c r="P4" i="1" l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710" i="1"/>
  <c r="P2711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712" i="1"/>
  <c r="P2713" i="1"/>
  <c r="P2714" i="1"/>
  <c r="P2715" i="1"/>
  <c r="P2716" i="1"/>
  <c r="P2717" i="1"/>
  <c r="P2718" i="1"/>
  <c r="P2719" i="1"/>
  <c r="P2720" i="1"/>
  <c r="P2721" i="1"/>
  <c r="P2722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710" i="1"/>
  <c r="O2711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712" i="1"/>
  <c r="O2713" i="1"/>
  <c r="O2714" i="1"/>
  <c r="O2715" i="1"/>
  <c r="O2716" i="1"/>
  <c r="O2717" i="1"/>
  <c r="O2718" i="1"/>
  <c r="O2719" i="1"/>
  <c r="O2720" i="1"/>
  <c r="O2721" i="1"/>
  <c r="O2722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<sst xmlns="http://schemas.openxmlformats.org/spreadsheetml/2006/main" count="33048" uniqueCount="8400">
  <si>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</si>
  <si>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</si>
  <si>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</si>
  <si>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</si>
  <si>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</si>
  <si>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</si>
  <si>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</si>
  <si>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</si>
  <si>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</si>
  <si>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</si>
  <si>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</si>
  <si>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</si>
  <si>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</si>
  <si>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</si>
  <si>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</si>
  <si>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</si>
  <si>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</si>
  <si>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</si>
  <si>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</si>
  <si>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</si>
  <si>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</si>
  <si>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</si>
  <si>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</si>
  <si>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</si>
  <si>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</si>
  <si>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</si>
  <si>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</si>
  <si>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</si>
  <si>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</si>
  <si>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</si>
  <si>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</si>
  <si>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</si>
  <si>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</si>
  <si>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</si>
  <si>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</si>
  <si>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</si>
  <si>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</si>
  <si>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</si>
  <si>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</si>
  <si>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</si>
  <si>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</si>
  <si>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</si>
  <si>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</si>
  <si>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</si>
  <si>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</si>
  <si>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</si>
  <si>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</si>
  <si>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</si>
  <si>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</si>
  <si>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</si>
  <si>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</si>
  <si>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</si>
  <si>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</si>
  <si>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</si>
  <si>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</si>
  <si>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</si>
  <si>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</si>
  <si>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</si>
  <si>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</si>
  <si>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</si>
  <si>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</si>
  <si>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</si>
  <si>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</si>
  <si>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</si>
  <si>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</si>
  <si>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</si>
  <si>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</si>
  <si>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</si>
  <si>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</si>
  <si>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</si>
  <si>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</si>
  <si>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</si>
  <si>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</si>
  <si>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</si>
  <si>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</si>
  <si>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</si>
  <si>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</si>
  <si>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</si>
  <si>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</si>
  <si>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</si>
  <si>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</si>
  <si>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</si>
  <si>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</si>
  <si>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</si>
  <si>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</si>
  <si>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</si>
  <si>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</si>
  <si>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</si>
  <si>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</si>
  <si>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</si>
  <si>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</si>
  <si>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</si>
  <si>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</si>
  <si>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</si>
  <si>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</si>
  <si>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</si>
  <si>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</si>
  <si>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</si>
  <si>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</si>
  <si>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</si>
  <si>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</si>
  <si>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</si>
  <si>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</si>
  <si>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</si>
  <si>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</si>
  <si>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</si>
  <si>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</si>
  <si>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</si>
  <si>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</si>
  <si>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</si>
  <si>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</si>
  <si>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</si>
  <si>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</si>
  <si>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</si>
  <si>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</si>
  <si>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</si>
  <si>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</si>
  <si>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</si>
  <si>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</si>
  <si>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</si>
  <si>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</si>
  <si>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</si>
  <si>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</si>
  <si>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</si>
  <si>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</si>
  <si>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</si>
  <si>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</si>
  <si>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</si>
  <si>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</si>
  <si>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</si>
  <si>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</si>
  <si>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</si>
  <si>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</si>
  <si>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</si>
  <si>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</si>
  <si>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</si>
  <si>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</si>
  <si>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</si>
  <si>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</si>
  <si>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</si>
  <si>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</si>
  <si>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</si>
  <si>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</si>
  <si>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</si>
  <si>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</si>
  <si>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</si>
  <si>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</si>
  <si>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</si>
  <si>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</si>
  <si>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</si>
  <si>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</si>
  <si>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</si>
  <si>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</si>
  <si>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</si>
  <si>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</si>
  <si>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</si>
  <si>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</si>
  <si>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</si>
  <si>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</si>
  <si>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</si>
  <si>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</si>
  <si>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</si>
  <si>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</si>
  <si>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</si>
  <si>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</si>
  <si>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</si>
  <si>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</si>
  <si>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</si>
  <si>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</si>
  <si>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</si>
  <si>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</si>
  <si>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</si>
  <si>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</si>
  <si>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</si>
  <si>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</si>
  <si>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</si>
  <si>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</si>
  <si>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</si>
  <si>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</si>
  <si>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</si>
  <si>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</si>
  <si>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</si>
  <si>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</si>
  <si>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</si>
  <si>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</si>
  <si>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</si>
  <si>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</si>
  <si>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</si>
  <si>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</si>
  <si>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</si>
  <si>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</si>
  <si>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</si>
  <si>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</si>
  <si>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</si>
  <si>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</si>
  <si>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</si>
  <si>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</si>
  <si>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</si>
  <si>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</si>
  <si>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</si>
  <si>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</si>
  <si>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</si>
  <si>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</si>
  <si>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</si>
  <si>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</si>
  <si>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</si>
  <si>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</si>
  <si>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</si>
  <si>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</si>
  <si>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</si>
  <si>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</si>
  <si>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</si>
  <si>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</si>
  <si>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</si>
  <si>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</si>
  <si>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</si>
  <si>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</si>
  <si>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</si>
  <si>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</si>
  <si>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</si>
  <si>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</si>
  <si>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</si>
  <si>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</si>
  <si>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</si>
  <si>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</si>
  <si>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</si>
  <si>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</si>
  <si>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</si>
  <si>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</si>
  <si>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</si>
  <si>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</si>
  <si>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</si>
  <si>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</si>
  <si>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</si>
  <si>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</si>
  <si>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</si>
  <si>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</si>
  <si>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</si>
  <si>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</si>
  <si>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</si>
  <si>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</si>
  <si>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</si>
  <si>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</si>
  <si>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</si>
  <si>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</si>
  <si>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</si>
  <si>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</si>
  <si>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</si>
  <si>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</si>
  <si>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</si>
  <si>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</si>
  <si>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</si>
  <si>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</si>
  <si>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</si>
  <si>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</si>
  <si>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</si>
  <si>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</si>
  <si>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</si>
  <si>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</si>
  <si>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</si>
  <si>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</si>
  <si>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</si>
  <si>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</si>
  <si>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</si>
  <si>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</si>
  <si>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</si>
  <si>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</si>
  <si>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</si>
  <si>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</si>
  <si>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</si>
  <si>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</si>
  <si>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</si>
  <si>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</si>
  <si>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</si>
  <si>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</si>
  <si>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</si>
  <si>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</si>
  <si>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</si>
  <si>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</si>
  <si>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</si>
  <si>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</si>
  <si>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</si>
  <si>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</si>
  <si>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</si>
  <si>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</si>
  <si>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</si>
  <si>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</si>
  <si>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</si>
  <si>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</si>
  <si>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</si>
  <si>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</si>
  <si>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</si>
  <si>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</si>
  <si>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</si>
  <si>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</si>
  <si>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</si>
  <si>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</si>
  <si>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</si>
  <si>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</si>
  <si>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</si>
  <si>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</si>
  <si>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</si>
  <si>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</si>
  <si>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</si>
  <si>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</si>
  <si>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</si>
  <si>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</si>
  <si>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</si>
  <si>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</si>
  <si>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</si>
  <si>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</si>
  <si>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</si>
  <si>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</si>
  <si>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</si>
  <si>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</si>
  <si>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</si>
  <si>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</si>
  <si>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</si>
  <si>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</si>
  <si>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</si>
  <si>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</si>
  <si>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</si>
  <si>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</si>
  <si>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</si>
  <si>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</si>
  <si>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</si>
  <si>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</si>
  <si>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</si>
  <si>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</si>
  <si>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</si>
  <si>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</si>
  <si>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</si>
  <si>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</si>
  <si>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</si>
  <si>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</si>
  <si>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</si>
  <si>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</si>
  <si>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</si>
  <si>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</si>
  <si>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</si>
  <si>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</si>
  <si>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</si>
  <si>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</si>
  <si>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</si>
  <si>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</si>
  <si>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</si>
  <si>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</si>
  <si>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</si>
  <si>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</si>
  <si>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</si>
  <si>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</si>
  <si>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</si>
  <si>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</si>
  <si>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</si>
  <si>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</si>
  <si>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</si>
  <si>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</si>
  <si>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</si>
  <si>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</si>
  <si>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</si>
  <si>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</si>
  <si>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</si>
  <si>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</si>
  <si>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</si>
  <si>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</si>
  <si>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</si>
  <si>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</si>
  <si>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</si>
  <si>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</si>
  <si>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</si>
  <si>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</si>
  <si>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</si>
  <si>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</si>
  <si>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</si>
  <si>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</si>
  <si>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</si>
  <si>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</si>
  <si>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</si>
  <si>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</si>
  <si>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</si>
  <si>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</si>
  <si>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</si>
  <si>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</si>
  <si>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</si>
  <si>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</si>
  <si>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</si>
  <si>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</si>
  <si>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</si>
  <si>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</si>
  <si>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</si>
  <si>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</si>
  <si>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</si>
  <si>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</si>
  <si>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</si>
  <si>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</si>
  <si>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</si>
  <si>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</si>
  <si>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</si>
  <si>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</si>
  <si>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</si>
  <si>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</si>
  <si>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</si>
  <si>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</si>
  <si>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</si>
  <si>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</si>
  <si>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</si>
  <si>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</si>
  <si>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</si>
  <si>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</si>
  <si>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</si>
  <si>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</si>
  <si>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</si>
  <si>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</si>
  <si>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</si>
  <si>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</si>
  <si>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</si>
  <si>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</si>
  <si>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</si>
  <si>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</si>
  <si>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</si>
  <si>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</si>
  <si>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</si>
  <si>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</si>
  <si>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</si>
  <si>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</si>
  <si>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</si>
  <si>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</si>
  <si>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</si>
  <si>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</si>
  <si>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</si>
  <si>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</si>
  <si>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</si>
  <si>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</si>
  <si>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</si>
  <si>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</si>
  <si>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</si>
  <si>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</si>
  <si>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</si>
  <si>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</si>
  <si>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</si>
  <si>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</si>
  <si>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</si>
  <si>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</si>
  <si>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</si>
  <si>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</si>
  <si>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</si>
  <si>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</si>
  <si>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</si>
  <si>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</si>
  <si>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</si>
  <si>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</si>
  <si>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</si>
  <si>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</si>
  <si>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</si>
  <si>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</si>
  <si>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</si>
  <si>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</si>
  <si>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</si>
  <si>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</si>
  <si>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</si>
  <si>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</si>
  <si>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</si>
  <si>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</si>
  <si>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</si>
  <si>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</si>
  <si>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</si>
  <si>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</si>
  <si>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</si>
  <si>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</si>
  <si>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</si>
  <si>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</si>
  <si>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</si>
  <si>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</si>
  <si>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</si>
  <si>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</si>
  <si>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</si>
  <si>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</si>
  <si>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</si>
  <si>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</si>
  <si>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</si>
  <si>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</si>
  <si>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</si>
  <si>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</si>
  <si>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</si>
  <si>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</si>
  <si>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</si>
  <si>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</si>
  <si>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</si>
  <si>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</si>
  <si>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</si>
  <si>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</si>
  <si>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</si>
  <si>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</si>
  <si>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</si>
  <si>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</si>
  <si>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</si>
  <si>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</si>
  <si>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</si>
  <si>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</si>
  <si>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</si>
  <si>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</si>
  <si>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</si>
  <si>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</si>
  <si>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</si>
  <si>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</si>
  <si>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</si>
  <si>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</si>
  <si>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</si>
  <si>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</si>
  <si>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</si>
  <si>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</si>
  <si>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</si>
  <si>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</si>
  <si>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</si>
  <si>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</si>
  <si>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</si>
  <si>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</si>
  <si>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</si>
  <si>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</si>
  <si>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</si>
  <si>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</si>
  <si>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</si>
  <si>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</si>
  <si>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</si>
  <si>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</si>
  <si>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</si>
  <si>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</si>
  <si>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</si>
  <si>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</si>
  <si>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</si>
  <si>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</si>
  <si>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</si>
  <si>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</si>
  <si>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</si>
  <si>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</si>
  <si>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</si>
  <si>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</si>
  <si>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</si>
  <si>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</si>
  <si>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</si>
  <si>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</si>
  <si>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</si>
  <si>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</si>
  <si>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</si>
  <si>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</si>
  <si>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</si>
  <si>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</si>
  <si>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</si>
  <si>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</si>
  <si>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</si>
  <si>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</si>
  <si>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</si>
  <si>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</si>
  <si>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</si>
  <si>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</si>
  <si>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</si>
  <si>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</si>
  <si>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</si>
  <si>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</si>
  <si>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</si>
  <si>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</si>
  <si>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</si>
  <si>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</si>
  <si>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</si>
  <si>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</si>
  <si>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</si>
  <si>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</si>
  <si>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</si>
  <si>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</si>
  <si>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</si>
  <si>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</si>
  <si>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</si>
  <si>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</si>
  <si>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</si>
  <si>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</si>
  <si>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</si>
  <si>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</si>
  <si>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</si>
  <si>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</si>
  <si>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</si>
  <si>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</si>
  <si>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</si>
  <si>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</si>
  <si>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</si>
  <si>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</si>
  <si>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</si>
  <si>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</si>
  <si>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</si>
  <si>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</si>
  <si>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</si>
  <si>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</si>
  <si>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</si>
  <si>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</si>
  <si>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</si>
  <si>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</si>
  <si>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</si>
  <si>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</si>
  <si>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</si>
  <si>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</si>
  <si>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</si>
  <si>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</si>
  <si>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</si>
  <si>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</si>
  <si>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</si>
  <si>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</si>
  <si>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</si>
  <si>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</si>
  <si>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</si>
  <si>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</si>
  <si>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</si>
  <si>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</si>
  <si>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</si>
  <si>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</si>
  <si>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</si>
  <si>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</si>
  <si>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</si>
  <si>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</si>
  <si>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</si>
  <si>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</si>
  <si>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</si>
  <si>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</si>
  <si>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</si>
  <si>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</si>
  <si>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</si>
  <si>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</si>
  <si>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</si>
  <si>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</si>
  <si>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</si>
  <si>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</si>
  <si>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</si>
  <si>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</si>
  <si>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</si>
  <si>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</si>
  <si>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</si>
  <si>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</si>
  <si>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</si>
  <si>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</si>
  <si>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</si>
  <si>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</si>
  <si>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</si>
  <si>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</si>
  <si>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</si>
  <si>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</si>
  <si>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</si>
  <si>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</si>
  <si>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</si>
  <si>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</si>
  <si>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</si>
  <si>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</si>
  <si>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</si>
  <si>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</si>
  <si>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</si>
  <si>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</si>
  <si>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</si>
  <si>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</si>
  <si>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</si>
  <si>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</si>
  <si>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</si>
  <si>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</si>
  <si>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</si>
  <si>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</si>
  <si>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</si>
  <si>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</si>
  <si>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</si>
  <si>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</si>
  <si>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</si>
  <si>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</si>
  <si>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</si>
  <si>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</si>
  <si>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</si>
  <si>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</si>
  <si>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</si>
  <si>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</si>
  <si>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</si>
  <si>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</si>
  <si>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</si>
  <si>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</si>
  <si>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</si>
  <si>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</si>
  <si>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</si>
  <si>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</si>
  <si>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</si>
  <si>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</si>
  <si>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</si>
  <si>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</si>
  <si>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</si>
  <si>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</si>
  <si>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</si>
  <si>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</si>
  <si>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</si>
  <si>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</si>
  <si>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</si>
  <si>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</si>
  <si>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</si>
  <si>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</si>
  <si>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</si>
  <si>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</si>
  <si>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</si>
  <si>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</si>
  <si>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</si>
  <si>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</si>
  <si>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</si>
  <si>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</si>
  <si>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</si>
  <si>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</si>
  <si>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</si>
  <si>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</si>
  <si>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</si>
  <si>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</si>
  <si>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</si>
  <si>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</si>
  <si>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</si>
  <si>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</si>
  <si>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</si>
  <si>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</si>
  <si>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</si>
  <si>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</si>
  <si>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</si>
  <si>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</si>
  <si>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</si>
  <si>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</si>
  <si>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</si>
  <si>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</si>
  <si>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</si>
  <si>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</si>
  <si>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</si>
  <si>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</si>
  <si>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</si>
  <si>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</si>
  <si>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</si>
  <si>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</si>
  <si>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</si>
  <si>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</si>
  <si>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</si>
  <si>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</si>
  <si>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</si>
  <si>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</si>
  <si>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</si>
  <si>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</si>
  <si>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</si>
  <si>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</si>
  <si>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</si>
  <si>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</si>
  <si>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</si>
  <si>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</si>
  <si>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</si>
  <si>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</si>
  <si>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</si>
  <si>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</si>
  <si>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</si>
  <si>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</si>
  <si>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</si>
  <si>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</si>
  <si>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</si>
  <si>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</si>
  <si>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</si>
  <si>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</si>
  <si>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</si>
  <si>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</si>
  <si>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</si>
  <si>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</si>
  <si>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</si>
  <si>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</si>
  <si>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</si>
  <si>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</si>
  <si>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</si>
  <si>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</si>
  <si>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</si>
  <si>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</si>
  <si>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</si>
  <si>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</si>
  <si>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</si>
  <si>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</si>
  <si>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</si>
  <si>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</si>
  <si>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</si>
  <si>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</si>
  <si>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</si>
  <si>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</si>
  <si>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</si>
  <si>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</si>
  <si>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</si>
  <si>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</si>
  <si>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</si>
  <si>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</si>
  <si>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</si>
  <si>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</si>
  <si>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</si>
  <si>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</si>
  <si>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</si>
  <si>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</si>
  <si>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</si>
  <si>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</si>
  <si>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</si>
  <si>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</si>
  <si>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</si>
  <si>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</si>
  <si>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</si>
  <si>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</si>
  <si>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</si>
  <si>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</si>
  <si>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</si>
  <si>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</si>
  <si>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</si>
  <si>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</si>
  <si>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</si>
  <si>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</si>
  <si>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</si>
  <si>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</si>
  <si>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</si>
  <si>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</si>
  <si>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</si>
  <si>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</si>
  <si>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</si>
  <si>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</si>
  <si>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</si>
  <si>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</si>
  <si>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</si>
  <si>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</si>
  <si>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</si>
  <si>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</si>
  <si>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</si>
  <si>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</si>
  <si>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</si>
  <si>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</si>
  <si>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</si>
  <si>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</si>
  <si>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</si>
  <si>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</si>
  <si>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</si>
  <si>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</si>
  <si>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</si>
  <si>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</si>
  <si>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</si>
  <si>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</si>
  <si>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</si>
  <si>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</si>
  <si>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</si>
  <si>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</si>
  <si>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</si>
  <si>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</si>
  <si>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</si>
  <si>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</si>
  <si>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</si>
  <si>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</si>
  <si>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</si>
  <si>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</si>
  <si>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</si>
  <si>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</si>
  <si>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</si>
  <si>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</si>
  <si>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</si>
  <si>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</si>
  <si>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</si>
  <si>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</si>
  <si>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</si>
  <si>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</si>
  <si>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</si>
  <si>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</si>
  <si>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</si>
  <si>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</si>
  <si>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</si>
  <si>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</si>
  <si>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</si>
  <si>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</si>
  <si>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</si>
  <si>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</si>
  <si>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</si>
  <si>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</si>
  <si>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</si>
  <si>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</si>
  <si>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</si>
  <si>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</si>
  <si>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</si>
  <si>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</si>
  <si>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</si>
  <si>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</si>
  <si>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</si>
  <si>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</si>
  <si>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</si>
  <si>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</si>
  <si>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</si>
  <si>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</si>
  <si>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</si>
  <si>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</si>
  <si>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</si>
  <si>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</si>
  <si>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</si>
  <si>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</si>
  <si>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</si>
  <si>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</si>
  <si>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</si>
  <si>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</si>
  <si>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</si>
  <si>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</si>
  <si>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</si>
  <si>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</si>
  <si>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</si>
  <si>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</si>
  <si>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</si>
  <si>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</si>
  <si>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</si>
  <si>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</si>
  <si>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</si>
  <si>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</si>
  <si>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</si>
  <si>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</si>
  <si>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</si>
  <si>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</si>
  <si>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</si>
  <si>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</si>
  <si>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</si>
  <si>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</si>
  <si>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</si>
  <si>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</si>
  <si>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</si>
  <si>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</si>
  <si>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</si>
  <si>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</si>
  <si>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</si>
  <si>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</si>
  <si>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</si>
  <si>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</si>
  <si>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</si>
  <si>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</si>
  <si>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</si>
  <si>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</si>
  <si>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</si>
  <si>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</si>
  <si>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</si>
  <si>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</si>
  <si>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</si>
  <si>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</si>
  <si>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</si>
  <si>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</si>
  <si>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</si>
  <si>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</si>
  <si>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</si>
  <si>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</si>
  <si>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</si>
  <si>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</si>
  <si>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</si>
  <si>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</si>
  <si>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</si>
  <si>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</si>
  <si>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</si>
  <si>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</si>
  <si>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</si>
  <si>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</si>
  <si>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</si>
  <si>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</si>
  <si>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</si>
  <si>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</si>
  <si>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</si>
  <si>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</si>
  <si>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</si>
  <si>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</si>
  <si>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</si>
  <si>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</si>
  <si>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</si>
  <si>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</si>
  <si>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</si>
  <si>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</si>
  <si>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</si>
  <si>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</si>
  <si>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</si>
  <si>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</si>
  <si>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</si>
  <si>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</si>
  <si>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</si>
  <si>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</si>
  <si>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</si>
  <si>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</si>
  <si>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</si>
  <si>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</si>
  <si>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</si>
  <si>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</si>
  <si>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</si>
  <si>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</si>
  <si>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</si>
  <si>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</si>
  <si>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</si>
  <si>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</si>
  <si>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</si>
  <si>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</si>
  <si>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</si>
  <si>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</si>
  <si>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</si>
  <si>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</si>
  <si>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</si>
  <si>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</si>
  <si>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</si>
  <si>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</si>
  <si>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</si>
  <si>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</si>
  <si>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</si>
  <si>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</si>
  <si>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</si>
  <si>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</si>
  <si>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</si>
  <si>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</si>
  <si>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</si>
  <si>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</si>
  <si>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</si>
  <si>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</si>
  <si>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</si>
  <si>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</si>
  <si>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</si>
  <si>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</si>
  <si>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</si>
  <si>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</si>
  <si>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</si>
  <si>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</si>
  <si>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</si>
  <si>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</si>
  <si>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</si>
  <si>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</si>
  <si>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</si>
  <si>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</si>
  <si>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</si>
  <si>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</si>
  <si>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</si>
  <si>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</si>
  <si>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</si>
  <si>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</si>
  <si>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</si>
  <si>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</si>
  <si>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</si>
  <si>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</si>
  <si>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</si>
  <si>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</si>
  <si>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</si>
  <si>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</si>
  <si>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</si>
  <si>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</si>
  <si>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</si>
  <si>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</si>
  <si>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</si>
  <si>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</si>
  <si>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</si>
  <si>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</si>
  <si>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</si>
  <si>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</si>
  <si>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</si>
  <si>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</si>
  <si>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</si>
  <si>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</si>
  <si>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</si>
  <si>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</si>
  <si>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</si>
  <si>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</si>
  <si>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</si>
  <si>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</si>
  <si>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</si>
  <si>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</si>
  <si>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</si>
  <si>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</si>
  <si>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</si>
  <si>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</si>
  <si>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</si>
  <si>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</si>
  <si>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</si>
  <si>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</si>
  <si>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</si>
  <si>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</si>
  <si>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</si>
  <si>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</si>
  <si>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</si>
  <si>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</si>
  <si>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</si>
  <si>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</si>
  <si>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</si>
  <si>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</si>
  <si>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</si>
  <si>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</si>
  <si>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</si>
  <si>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</si>
  <si>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</si>
  <si>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</si>
  <si>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</si>
  <si>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</si>
  <si>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</si>
  <si>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</si>
  <si>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</si>
  <si>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</si>
  <si>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</si>
  <si>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</si>
  <si>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</si>
  <si>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</si>
  <si>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</si>
  <si>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</si>
  <si>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</si>
  <si>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</si>
  <si>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</si>
  <si>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</si>
  <si>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</si>
  <si>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</si>
  <si>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</si>
  <si>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</si>
  <si>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</si>
  <si>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</si>
  <si>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</si>
  <si>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</si>
  <si>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</si>
  <si>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</si>
  <si>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</si>
  <si>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</si>
  <si>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</si>
  <si>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</si>
  <si>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</si>
  <si>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</si>
  <si>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</si>
  <si>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</si>
  <si>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</si>
  <si>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</si>
  <si>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</si>
  <si>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</si>
  <si>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</si>
  <si>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</si>
  <si>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</si>
  <si>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</si>
  <si>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</si>
  <si>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</si>
  <si>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</si>
  <si>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</si>
  <si>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</si>
  <si>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</si>
  <si>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</si>
  <si>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</si>
  <si>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</si>
  <si>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</si>
  <si>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</si>
  <si>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</si>
  <si>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</si>
  <si>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</si>
  <si>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</si>
  <si>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</si>
  <si>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</si>
  <si>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</si>
  <si>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</si>
  <si>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</si>
  <si>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</si>
  <si>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</si>
  <si>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</si>
  <si>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</si>
  <si>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</si>
  <si>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</si>
  <si>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</si>
  <si>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</si>
  <si>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</si>
  <si>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</si>
  <si>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</si>
  <si>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</si>
  <si>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</si>
  <si>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</si>
  <si>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</si>
  <si>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</si>
  <si>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</si>
  <si>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</si>
  <si>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</si>
  <si>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</si>
  <si>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</si>
  <si>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</si>
  <si>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</si>
  <si>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</si>
  <si>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</si>
  <si>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</si>
  <si>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</si>
  <si>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</si>
  <si>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</si>
  <si>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</si>
  <si>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</si>
  <si>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</si>
  <si>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</si>
  <si>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</si>
  <si>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</si>
  <si>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</si>
  <si>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</si>
  <si>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</si>
  <si>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</si>
  <si>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</si>
  <si>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</si>
  <si>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</si>
  <si>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</si>
  <si>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</si>
  <si>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</si>
  <si>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</si>
  <si>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</si>
  <si>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</si>
  <si>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</si>
  <si>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</si>
  <si>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</si>
  <si>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</si>
  <si>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</si>
  <si>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</si>
  <si>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</si>
  <si>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</si>
  <si>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</si>
  <si>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</si>
  <si>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</si>
  <si>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</si>
  <si>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</si>
  <si>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</si>
  <si>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</si>
  <si>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</si>
  <si>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</si>
  <si>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</si>
  <si>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</si>
  <si>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</si>
  <si>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</si>
  <si>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</si>
  <si>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</si>
  <si>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</si>
  <si>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</si>
  <si>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</si>
  <si>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</si>
  <si>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</si>
  <si>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</si>
  <si>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</si>
  <si>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</si>
  <si>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</si>
  <si>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</si>
  <si>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</si>
  <si>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</si>
  <si>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</si>
  <si>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</si>
  <si>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</si>
  <si>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</si>
  <si>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</si>
  <si>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</si>
  <si>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</si>
  <si>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</si>
  <si>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</si>
  <si>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</si>
  <si>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</si>
  <si>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</si>
  <si>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</si>
  <si>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</si>
  <si>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</si>
  <si>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</si>
  <si>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</si>
  <si>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</si>
  <si>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</si>
  <si>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</si>
  <si>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</si>
  <si>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</si>
  <si>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</si>
  <si>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</si>
  <si>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</si>
  <si>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</si>
  <si>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</si>
  <si>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</si>
  <si>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</si>
  <si>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</si>
  <si>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</si>
  <si>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</si>
  <si>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</si>
  <si>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</si>
  <si>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</si>
  <si>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</si>
  <si>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</si>
  <si>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</si>
  <si>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</si>
  <si>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</si>
  <si>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</si>
  <si>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</si>
  <si>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</si>
  <si>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</si>
  <si>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</si>
  <si>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</si>
  <si>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</si>
  <si>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</si>
  <si>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</si>
  <si>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</si>
  <si>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</si>
  <si>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</si>
  <si>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</si>
  <si>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</si>
  <si>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</si>
  <si>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</si>
  <si>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</si>
  <si>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</si>
  <si>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</si>
  <si>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</si>
  <si>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</si>
  <si>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</si>
  <si>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</si>
  <si>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</si>
  <si>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</si>
  <si>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</si>
  <si>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</si>
  <si>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</si>
  <si>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</si>
  <si>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</si>
  <si>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</si>
  <si>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</si>
  <si>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</si>
  <si>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</si>
  <si>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</si>
  <si>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</si>
  <si>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</si>
  <si>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</si>
  <si>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</si>
  <si>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</si>
  <si>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</si>
  <si>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</si>
  <si>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</si>
  <si>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</si>
  <si>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</si>
  <si>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</si>
  <si>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</si>
  <si>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</si>
  <si>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</si>
  <si>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</si>
  <si>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</si>
  <si>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</si>
  <si>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</si>
  <si>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</si>
  <si>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</si>
  <si>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</si>
  <si>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</si>
  <si>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</si>
  <si>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</si>
  <si>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</si>
  <si>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</si>
  <si>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</si>
  <si>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</si>
  <si>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</si>
  <si>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</si>
  <si>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</si>
  <si>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</si>
  <si>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</si>
  <si>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</si>
  <si>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</si>
  <si>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</si>
  <si>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</si>
  <si>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</si>
  <si>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</si>
  <si>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</si>
  <si>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</si>
  <si>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</si>
  <si>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</si>
  <si>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</si>
  <si>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</si>
  <si>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</si>
  <si>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</si>
  <si>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</si>
  <si>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</si>
  <si>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</si>
  <si>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</si>
  <si>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</si>
  <si>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</si>
  <si>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</si>
  <si>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</si>
  <si>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</si>
  <si>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</si>
  <si>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</si>
  <si>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</si>
  <si>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</si>
  <si>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</si>
  <si>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</si>
  <si>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</si>
  <si>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</si>
  <si>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</si>
  <si>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</si>
  <si>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</si>
  <si>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</si>
  <si>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</si>
  <si>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</si>
  <si>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</si>
  <si>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</si>
  <si>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</si>
  <si>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</si>
  <si>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</si>
  <si>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</si>
  <si>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</si>
  <si>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</si>
  <si>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</si>
  <si>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</si>
  <si>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</si>
  <si>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</si>
  <si>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</si>
  <si>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</si>
  <si>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</si>
  <si>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</si>
  <si>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</si>
  <si>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</si>
  <si>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</si>
  <si>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</si>
  <si>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</si>
  <si>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</si>
  <si>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</si>
  <si>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</si>
  <si>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</si>
  <si>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</si>
  <si>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</si>
  <si>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</si>
  <si>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</si>
  <si>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</si>
  <si>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</si>
  <si>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</si>
  <si>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</si>
  <si>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</si>
  <si>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</si>
  <si>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</si>
  <si>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</si>
  <si>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</si>
  <si>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</si>
  <si>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</si>
  <si>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</si>
  <si>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</si>
  <si>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</si>
  <si>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</si>
  <si>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</si>
  <si>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</si>
  <si>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</si>
  <si>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</si>
  <si>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</si>
  <si>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</si>
  <si>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</si>
  <si>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</si>
  <si>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</si>
  <si>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</si>
  <si>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</si>
  <si>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</si>
  <si>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</si>
  <si>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</si>
  <si>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</si>
  <si>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</si>
  <si>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</si>
  <si>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</si>
  <si>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</si>
  <si>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</si>
  <si>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</si>
  <si>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</si>
  <si>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</si>
  <si>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</si>
  <si>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</si>
  <si>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</si>
  <si>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</si>
  <si>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</si>
  <si>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</si>
  <si>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</si>
  <si>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</si>
  <si>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</si>
  <si>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</si>
  <si>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</si>
  <si>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</si>
  <si>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</si>
  <si>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</si>
  <si>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</si>
  <si>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</si>
  <si>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</si>
  <si>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</si>
  <si>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</si>
  <si>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</si>
  <si>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</si>
  <si>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</si>
  <si>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</si>
  <si>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</si>
  <si>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</si>
  <si>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</si>
  <si>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</si>
  <si>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</si>
  <si>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</si>
  <si>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</si>
  <si>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</si>
  <si>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</si>
  <si>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</si>
  <si>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</si>
  <si>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</si>
  <si>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</si>
  <si>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</si>
  <si>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</si>
  <si>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</si>
  <si>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</si>
  <si>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</si>
  <si>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</si>
  <si>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</si>
  <si>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</si>
  <si>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</si>
  <si>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</si>
  <si>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</si>
  <si>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</si>
  <si>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</si>
  <si>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</si>
  <si>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</si>
  <si>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</si>
  <si>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</si>
  <si>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</si>
  <si>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</si>
  <si>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</si>
  <si>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</si>
  <si>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</si>
  <si>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</si>
  <si>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</si>
  <si>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</si>
  <si>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</si>
  <si>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</si>
  <si>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</si>
  <si>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</si>
  <si>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</si>
  <si>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</si>
  <si>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</si>
  <si>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</si>
  <si>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</si>
  <si>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</si>
  <si>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</si>
  <si>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</si>
  <si>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</si>
  <si>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</si>
  <si>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</si>
  <si>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</si>
  <si>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</si>
  <si>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</si>
  <si>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</si>
  <si>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</si>
  <si>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</si>
  <si>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</si>
  <si>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</si>
  <si>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</si>
  <si>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</si>
  <si>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</si>
  <si>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</si>
  <si>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</si>
  <si>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</si>
  <si>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</si>
  <si>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</si>
  <si>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</si>
  <si>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</si>
  <si>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</si>
  <si>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</si>
  <si>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</si>
  <si>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</si>
  <si>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</si>
  <si>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</si>
  <si>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</si>
  <si>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</si>
  <si>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</si>
  <si>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</si>
  <si>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</si>
  <si>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</si>
  <si>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</si>
  <si>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</si>
  <si>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</si>
  <si>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</si>
  <si>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</si>
  <si>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</si>
  <si>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</si>
  <si>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</si>
  <si>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</si>
  <si>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</si>
  <si>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</si>
  <si>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</si>
  <si>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</si>
  <si>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</si>
  <si>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</si>
  <si>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</si>
  <si>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</si>
  <si>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</si>
  <si>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</si>
  <si>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</si>
  <si>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</si>
  <si>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</si>
  <si>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</si>
  <si>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</si>
  <si>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</si>
  <si>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</si>
  <si>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</si>
  <si>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</si>
  <si>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</si>
  <si>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</si>
  <si>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</si>
  <si>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</si>
  <si>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</si>
  <si>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</si>
  <si>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</si>
  <si>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</si>
  <si>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</si>
  <si>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</si>
  <si>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</si>
  <si>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</si>
  <si>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</si>
  <si>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</si>
  <si>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</si>
  <si>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</si>
  <si>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</si>
  <si>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</si>
  <si>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</si>
  <si>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</si>
  <si>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</si>
  <si>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</si>
  <si>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</si>
  <si>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</si>
  <si>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</si>
  <si>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</si>
  <si>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</si>
  <si>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</si>
  <si>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</si>
  <si>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</si>
  <si>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</si>
  <si>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</si>
  <si>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</si>
  <si>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</si>
  <si>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</si>
  <si>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</si>
  <si>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</si>
  <si>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</si>
  <si>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</si>
  <si>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</si>
  <si>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</si>
  <si>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</si>
  <si>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</si>
  <si>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</si>
  <si>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</si>
  <si>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</si>
  <si>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</si>
  <si>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</si>
  <si>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</si>
  <si>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</si>
  <si>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</si>
  <si>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</si>
  <si>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</si>
  <si>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</si>
  <si>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</si>
  <si>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</si>
  <si>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</si>
  <si>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</si>
  <si>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</si>
  <si>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</si>
  <si>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</si>
  <si>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</si>
  <si>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</si>
  <si>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</si>
  <si>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</si>
  <si>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</si>
  <si>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</si>
  <si>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</si>
  <si>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</si>
  <si>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</si>
  <si>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</si>
  <si>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</si>
  <si>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</si>
  <si>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</si>
  <si>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</si>
  <si>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</si>
  <si>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</si>
  <si>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</si>
  <si>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</si>
  <si>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</si>
  <si>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</si>
  <si>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</si>
  <si>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</si>
  <si>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</si>
  <si>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</si>
  <si>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</si>
  <si>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</si>
  <si>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</si>
  <si>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</si>
  <si>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</si>
  <si>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</si>
  <si>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</si>
  <si>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</si>
  <si>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</si>
  <si>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</si>
  <si>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</si>
  <si>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</si>
  <si>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</si>
  <si>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</si>
  <si>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</si>
  <si>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</si>
  <si>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</si>
  <si>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</si>
  <si>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</si>
  <si>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</si>
  <si>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</si>
  <si>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</si>
  <si>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</si>
  <si>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</si>
  <si>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</si>
  <si>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</si>
  <si>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</si>
  <si>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</si>
  <si>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</si>
  <si>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</si>
  <si>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</si>
  <si>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</si>
  <si>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</si>
  <si>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</si>
  <si>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</si>
  <si>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</si>
  <si>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</si>
  <si>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</si>
  <si>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</si>
  <si>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</si>
  <si>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</si>
  <si>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</si>
  <si>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</si>
  <si>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</si>
  <si>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</si>
  <si>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</si>
  <si>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</si>
  <si>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</si>
  <si>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</si>
  <si>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</si>
  <si>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</si>
  <si>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</si>
  <si>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</si>
  <si>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</si>
  <si>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</si>
  <si>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</si>
  <si>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</si>
  <si>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</si>
  <si>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</si>
  <si>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</si>
  <si>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</si>
  <si>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</si>
  <si>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</si>
  <si>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</si>
  <si>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</si>
  <si>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</si>
  <si>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</si>
  <si>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</si>
  <si>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</si>
  <si>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</si>
  <si>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</si>
  <si>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</si>
  <si>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</si>
  <si>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</si>
  <si>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</si>
  <si>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</si>
  <si>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</si>
  <si>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</si>
  <si>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</si>
  <si>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</si>
  <si>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</si>
  <si>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</si>
  <si>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</si>
  <si>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</si>
  <si>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</si>
  <si>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</si>
  <si>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</si>
  <si>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</si>
  <si>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</si>
  <si>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</si>
  <si>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</si>
  <si>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</si>
  <si>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</si>
  <si>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</si>
  <si>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</si>
  <si>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</si>
  <si>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</si>
  <si>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</si>
  <si>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</si>
  <si>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</si>
  <si>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</si>
  <si>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</si>
  <si>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</si>
  <si>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</si>
  <si>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</si>
  <si>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</si>
  <si>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</si>
  <si>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</si>
  <si>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</si>
  <si>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</si>
  <si>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</si>
  <si>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</si>
  <si>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</si>
  <si>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</si>
  <si>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</si>
  <si>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</si>
  <si>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</si>
  <si>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</si>
  <si>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</si>
  <si>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</si>
  <si>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</si>
  <si>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</si>
  <si>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</si>
  <si>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</si>
  <si>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</si>
  <si>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</si>
  <si>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</si>
  <si>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</si>
  <si>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</si>
  <si>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</si>
  <si>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</si>
  <si>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</si>
  <si>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</si>
  <si>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</si>
  <si>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</si>
  <si>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</si>
  <si>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</si>
  <si>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</si>
  <si>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</si>
  <si>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</si>
  <si>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</si>
  <si>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</si>
  <si>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</si>
  <si>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</si>
  <si>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</si>
  <si>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</si>
  <si>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</si>
  <si>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</si>
  <si>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</si>
  <si>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</si>
  <si>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</si>
  <si>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</si>
  <si>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</si>
  <si>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</si>
  <si>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</si>
  <si>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</si>
  <si>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</si>
  <si>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</si>
  <si>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</si>
  <si>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</si>
  <si>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</si>
  <si>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</si>
  <si>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</si>
  <si>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</si>
  <si>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</si>
  <si>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</si>
  <si>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</si>
  <si>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</si>
  <si>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</si>
  <si>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</si>
  <si>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</si>
  <si>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</si>
  <si>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</si>
  <si>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</si>
  <si>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</si>
  <si>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</si>
  <si>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</si>
  <si>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</si>
  <si>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</si>
  <si>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</si>
  <si>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</si>
  <si>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</si>
  <si>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</si>
  <si>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</si>
  <si>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</si>
  <si>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</si>
  <si>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</si>
  <si>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</si>
  <si>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</si>
  <si>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</si>
  <si>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</si>
  <si>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</si>
  <si>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</si>
  <si>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</si>
  <si>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</si>
  <si>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</si>
  <si>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</si>
  <si>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</si>
  <si>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</si>
  <si>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</si>
  <si>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</si>
  <si>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</si>
  <si>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</si>
  <si>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</si>
  <si>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</si>
  <si>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</si>
  <si>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</si>
  <si>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</si>
  <si>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</si>
  <si>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</si>
  <si>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</si>
  <si>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</si>
  <si>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</si>
  <si>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</si>
  <si>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</si>
  <si>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</si>
  <si>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</si>
  <si>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</si>
  <si>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</si>
  <si>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</si>
  <si>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</si>
  <si>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</si>
  <si>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</si>
  <si>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</si>
  <si>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</si>
  <si>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</si>
  <si>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</si>
  <si>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</si>
  <si>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</si>
  <si>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</si>
  <si>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</si>
  <si>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</si>
  <si>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</si>
  <si>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</si>
  <si>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</si>
  <si>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</si>
  <si>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</si>
  <si>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</si>
  <si>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</si>
  <si>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</si>
  <si>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</si>
  <si>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</si>
  <si>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</si>
  <si>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</si>
  <si>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</si>
  <si>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</si>
  <si>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</si>
  <si>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</si>
  <si>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</si>
  <si>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</si>
  <si>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</si>
  <si>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</si>
  <si>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</si>
  <si>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</si>
  <si>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</si>
  <si>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</si>
  <si>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</si>
  <si>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</si>
  <si>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</si>
  <si>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</si>
  <si>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</si>
  <si>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</si>
  <si>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</si>
  <si>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</si>
  <si>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</si>
  <si>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</si>
  <si>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</si>
  <si>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</si>
  <si>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</si>
  <si>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</si>
  <si>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</si>
  <si>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</si>
  <si>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</si>
  <si>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</si>
  <si>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</si>
  <si>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</si>
  <si>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</si>
  <si>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</si>
  <si>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</si>
  <si>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</si>
  <si>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</si>
  <si>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</si>
  <si>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</si>
  <si>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</si>
  <si>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</si>
  <si>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</si>
  <si>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</si>
  <si>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</si>
  <si>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</si>
  <si>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</si>
  <si>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</si>
  <si>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</si>
  <si>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</si>
  <si>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</si>
  <si>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</si>
  <si>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</si>
  <si>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</si>
  <si>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</si>
  <si>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</si>
  <si>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</si>
  <si>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</si>
  <si>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</si>
  <si>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</si>
  <si>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</si>
  <si>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</si>
  <si>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</si>
  <si>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</si>
  <si>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</si>
  <si>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</si>
  <si>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</si>
  <si>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</si>
  <si>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</si>
  <si>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</si>
  <si>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</si>
  <si>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</si>
  <si>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</si>
  <si>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</si>
  <si>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</si>
  <si>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</si>
  <si>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</si>
  <si>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</si>
  <si>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</si>
  <si>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</si>
  <si>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</si>
  <si>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</si>
  <si>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</si>
  <si>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</si>
  <si>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</si>
  <si>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</si>
  <si>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</si>
  <si>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</si>
  <si>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</si>
  <si>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</si>
  <si>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</si>
  <si>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</si>
  <si>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</si>
  <si>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</si>
  <si>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</si>
  <si>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</si>
  <si>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</si>
  <si>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</si>
  <si>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</si>
  <si>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</si>
  <si>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</si>
  <si>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</si>
  <si>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</si>
  <si>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</si>
  <si>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</si>
  <si>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</si>
  <si>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</si>
  <si>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</si>
  <si>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</si>
  <si>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</si>
  <si>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</si>
  <si>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</si>
  <si>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</si>
  <si>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</si>
  <si>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</si>
  <si>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</si>
  <si>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</si>
  <si>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</si>
  <si>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</si>
  <si>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</si>
  <si>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</si>
  <si>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</si>
  <si>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</si>
  <si>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</si>
  <si>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</si>
  <si>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</si>
  <si>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</si>
  <si>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</si>
  <si>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</si>
  <si>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</si>
  <si>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</si>
  <si>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</si>
  <si>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</si>
  <si>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</si>
  <si>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</si>
  <si>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</si>
  <si>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</si>
  <si>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</si>
  <si>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</si>
  <si>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</si>
  <si>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</si>
  <si>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</si>
  <si>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</si>
  <si>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</si>
  <si>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</si>
  <si>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</si>
  <si>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</si>
  <si>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</si>
  <si>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</si>
  <si>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</si>
  <si>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</si>
  <si>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</si>
  <si>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</si>
  <si>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</si>
  <si>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</si>
  <si>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</si>
  <si>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</si>
  <si>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</si>
  <si>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</si>
  <si>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</si>
  <si>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</si>
  <si>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</si>
  <si>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</si>
  <si>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</si>
  <si>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</si>
  <si>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</si>
  <si>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</si>
  <si>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</si>
  <si>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</si>
  <si>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</si>
  <si>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</si>
  <si>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</si>
  <si>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</si>
  <si>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</si>
  <si>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</si>
  <si>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</si>
  <si>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</si>
  <si>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</si>
  <si>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</si>
  <si>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</si>
  <si>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</si>
  <si>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</si>
  <si>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</si>
  <si>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</si>
  <si>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</si>
  <si>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</si>
  <si>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</si>
  <si>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</si>
  <si>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</si>
  <si>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</si>
  <si>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</si>
  <si>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</si>
  <si>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</si>
  <si>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</si>
  <si>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</si>
  <si>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</si>
  <si>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</si>
  <si>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</si>
  <si>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</si>
  <si>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</si>
  <si>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</si>
  <si>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</si>
  <si>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</si>
  <si>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</si>
  <si>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</si>
  <si>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</si>
  <si>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</si>
  <si>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</si>
  <si>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</si>
  <si>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</si>
  <si>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</si>
  <si>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</si>
  <si>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</si>
  <si>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</si>
  <si>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</si>
  <si>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</si>
  <si>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</si>
  <si>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</si>
  <si>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</si>
  <si>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</si>
  <si>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</si>
  <si>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</si>
  <si>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</si>
  <si>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</si>
  <si>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</si>
  <si>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</si>
  <si>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</si>
  <si>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</si>
  <si>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</si>
  <si>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</si>
  <si>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</si>
  <si>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</si>
  <si>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</si>
  <si>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</si>
  <si>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</si>
  <si>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</si>
  <si>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</si>
  <si>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</si>
  <si>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</si>
  <si>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</si>
  <si>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</si>
  <si>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</si>
  <si>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</si>
  <si>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</si>
  <si>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</si>
  <si>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</si>
  <si>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</si>
  <si>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</si>
  <si>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</si>
  <si>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</si>
  <si>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</si>
  <si>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</si>
  <si>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</si>
  <si>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</si>
  <si>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</si>
  <si>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</si>
  <si>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</si>
  <si>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</si>
  <si>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</si>
  <si>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</si>
  <si>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</si>
  <si>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</si>
  <si>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</si>
  <si>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</si>
  <si>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</si>
  <si>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</si>
  <si>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</si>
  <si>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</si>
  <si>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</si>
  <si>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</si>
  <si>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</si>
  <si>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</si>
  <si>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</si>
  <si>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</si>
  <si>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</si>
  <si>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</si>
  <si>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</si>
  <si>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</si>
  <si>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</si>
  <si>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</si>
  <si>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</si>
  <si>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</si>
  <si>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</si>
  <si>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</si>
  <si>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</si>
  <si>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</si>
  <si>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</si>
  <si>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</si>
  <si>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</si>
  <si>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</si>
  <si>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</si>
  <si>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</si>
  <si>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</si>
  <si>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</si>
  <si>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</si>
  <si>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</si>
  <si>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</si>
  <si>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</si>
  <si>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</si>
  <si>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</si>
  <si>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</si>
  <si>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</si>
  <si>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</si>
  <si>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</si>
  <si>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</si>
  <si>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</si>
  <si>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</si>
  <si>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</si>
  <si>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</si>
  <si>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</si>
  <si>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</si>
  <si>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</si>
  <si>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</si>
  <si>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</si>
  <si>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</si>
  <si>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</si>
  <si>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</si>
  <si>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</si>
  <si>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</si>
  <si>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</si>
  <si>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</si>
  <si>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</si>
  <si>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</si>
  <si>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</si>
  <si>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</si>
  <si>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</si>
  <si>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</si>
  <si>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</si>
  <si>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</si>
  <si>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</si>
  <si>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</si>
  <si>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</si>
  <si>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</si>
  <si>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</si>
  <si>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</si>
  <si>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</si>
  <si>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</si>
  <si>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</si>
  <si>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</si>
  <si>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</si>
  <si>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</si>
  <si>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</si>
  <si>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</si>
  <si>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</si>
  <si>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</si>
  <si>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</si>
  <si>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</si>
  <si>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</si>
  <si>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</si>
  <si>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</si>
  <si>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</si>
  <si>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</si>
  <si>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</si>
  <si>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</si>
  <si>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</si>
  <si>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</si>
  <si>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</si>
  <si>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</si>
  <si>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</si>
  <si>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</si>
  <si>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</si>
  <si>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</si>
  <si>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</si>
  <si>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</si>
  <si>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</si>
  <si>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</si>
  <si>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</si>
  <si>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</si>
  <si>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</si>
  <si>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</si>
  <si>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</si>
  <si>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</si>
  <si>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</si>
  <si>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</si>
  <si>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</si>
  <si>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</si>
  <si>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</si>
  <si>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</si>
  <si>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</si>
  <si>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</si>
  <si>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</si>
  <si>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</si>
  <si>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</si>
  <si>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</si>
  <si>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</si>
  <si>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</si>
  <si>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</si>
  <si>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</si>
  <si>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</si>
  <si>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</si>
  <si>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</si>
  <si>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</si>
  <si>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</si>
  <si>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</si>
  <si>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</si>
  <si>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</si>
  <si>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</si>
  <si>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</si>
  <si>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</si>
  <si>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</si>
  <si>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</si>
  <si>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</si>
  <si>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</si>
  <si>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</si>
  <si>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</si>
  <si>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</si>
  <si>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</si>
  <si>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</si>
  <si>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</si>
  <si>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</si>
  <si>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</si>
  <si>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</si>
  <si>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</si>
  <si>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</si>
  <si>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</si>
  <si>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</si>
  <si>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</si>
  <si>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</si>
  <si>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</si>
  <si>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</si>
  <si>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</si>
  <si>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</si>
  <si>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</si>
  <si>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</si>
  <si>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</si>
  <si>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</si>
  <si>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</si>
  <si>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</si>
  <si>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</si>
  <si>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</si>
  <si>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</si>
  <si>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</si>
  <si>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</si>
  <si>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</si>
  <si>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</si>
  <si>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</si>
  <si>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</si>
  <si>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</si>
  <si>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</si>
  <si>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</si>
  <si>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</si>
  <si>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</si>
  <si>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</si>
  <si>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</si>
  <si>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</si>
  <si>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</si>
  <si>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</si>
  <si>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</si>
  <si>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</si>
  <si>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</si>
  <si>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</si>
  <si>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</si>
  <si>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</si>
  <si>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</si>
  <si>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</si>
  <si>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</si>
  <si>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</si>
  <si>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</si>
  <si>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</si>
  <si>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</si>
  <si>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</si>
  <si>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</si>
  <si>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</si>
  <si>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</si>
  <si>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</si>
  <si>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</si>
  <si>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</si>
  <si>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</si>
  <si>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</si>
  <si>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</si>
  <si>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</si>
  <si>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</si>
  <si>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</si>
  <si>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</si>
  <si>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</si>
  <si>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</si>
  <si>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</si>
  <si>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</si>
  <si>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</si>
  <si>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</si>
  <si>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</si>
  <si>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</si>
  <si>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</si>
  <si>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</si>
  <si>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</si>
  <si>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</si>
  <si>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</si>
  <si>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</si>
  <si>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</si>
  <si>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</si>
  <si>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</si>
  <si>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</si>
  <si>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</si>
  <si>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</si>
  <si>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</si>
  <si>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</si>
  <si>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</si>
  <si>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</si>
  <si>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</si>
  <si>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</si>
  <si>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</si>
  <si>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</si>
  <si>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</si>
  <si>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</si>
  <si>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</si>
  <si>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</si>
  <si>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</si>
  <si>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</si>
  <si>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</si>
  <si>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</si>
  <si>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</si>
  <si>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</si>
  <si>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</si>
  <si>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</si>
  <si>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</si>
  <si>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</si>
  <si>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</si>
  <si>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</si>
  <si>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</si>
  <si>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</si>
  <si>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</si>
  <si>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</si>
  <si>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</si>
  <si>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</si>
  <si>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</si>
  <si>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</si>
  <si>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</si>
  <si>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</si>
  <si>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</si>
  <si>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</si>
  <si>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</si>
  <si>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</si>
  <si>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</si>
  <si>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</si>
  <si>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</si>
  <si>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</si>
  <si>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</si>
  <si>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</si>
  <si>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</si>
  <si>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</si>
  <si>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</si>
  <si>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</si>
  <si>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</si>
  <si>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</si>
  <si>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</si>
  <si>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</si>
  <si>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</si>
  <si>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</si>
  <si>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</si>
  <si>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</si>
  <si>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</si>
  <si>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</si>
  <si>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</si>
  <si>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</si>
  <si>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</si>
  <si>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</si>
  <si>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</si>
  <si>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</si>
  <si>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</si>
  <si>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</si>
  <si>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</si>
  <si>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</si>
  <si>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</si>
  <si>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</si>
  <si>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</si>
  <si>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</si>
  <si>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</si>
  <si>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</si>
  <si>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</si>
  <si>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</si>
  <si>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</si>
  <si>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</si>
  <si>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</si>
  <si>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</si>
  <si>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</si>
  <si>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</si>
  <si>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</si>
  <si>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</si>
  <si>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</si>
  <si>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</si>
  <si>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</si>
  <si>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</si>
  <si>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</si>
  <si>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</si>
  <si>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</si>
  <si>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</si>
  <si>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</si>
  <si>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</si>
  <si>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</si>
  <si>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</si>
  <si>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</si>
  <si>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</si>
  <si>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</si>
  <si>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</si>
  <si>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</si>
  <si>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</si>
  <si>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</si>
  <si>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</si>
  <si>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</si>
  <si>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</si>
  <si>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</si>
  <si>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</si>
  <si>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</si>
  <si>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</si>
  <si>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</si>
  <si>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</si>
  <si>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</si>
  <si>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</si>
  <si>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</si>
  <si>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</si>
  <si>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</si>
  <si>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</si>
  <si>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</si>
  <si>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</si>
  <si>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</si>
  <si>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</si>
  <si>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</si>
  <si>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</si>
  <si>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</si>
  <si>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</si>
  <si>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</si>
  <si>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</si>
  <si>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</si>
  <si>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</si>
  <si>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</si>
  <si>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</si>
  <si>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</si>
  <si>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</si>
  <si>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</si>
  <si>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</si>
  <si>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</si>
  <si>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</si>
  <si>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</si>
  <si>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</si>
  <si>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</si>
  <si>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</si>
  <si>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</si>
  <si>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</si>
  <si>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</si>
  <si>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</si>
  <si>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</si>
  <si>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</si>
  <si>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</si>
  <si>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</si>
  <si>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</si>
  <si>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</si>
  <si>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</si>
  <si>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</si>
  <si>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</si>
  <si>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</si>
  <si>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</si>
  <si>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</si>
  <si>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</si>
  <si>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</si>
  <si>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</si>
  <si>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</si>
  <si>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</si>
  <si>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</si>
  <si>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</si>
  <si>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</si>
  <si>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</si>
  <si>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</si>
  <si>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</si>
  <si>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</si>
  <si>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</si>
  <si>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</si>
  <si>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</si>
  <si>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</si>
  <si>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</si>
  <si>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</si>
  <si>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</si>
  <si>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</si>
  <si>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</si>
  <si>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</si>
  <si>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</si>
  <si>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</si>
  <si>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</si>
  <si>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</si>
  <si>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</si>
  <si>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</si>
  <si>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</si>
  <si>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</si>
  <si>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</si>
  <si>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</si>
  <si>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</si>
  <si>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</si>
  <si>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</si>
  <si>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</si>
  <si>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</si>
  <si>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</si>
  <si>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</si>
  <si>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</si>
  <si>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</si>
  <si>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</si>
  <si>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</si>
  <si>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</si>
  <si>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</si>
  <si>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</si>
  <si>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</si>
  <si>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</si>
  <si>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</si>
  <si>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</si>
  <si>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</si>
  <si>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</si>
  <si>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</si>
  <si>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</si>
  <si>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</si>
  <si>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</si>
  <si>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</si>
  <si>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</si>
  <si>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</si>
  <si>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</si>
  <si>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</si>
  <si>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</si>
  <si>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</si>
  <si>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</si>
  <si>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</si>
  <si>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</si>
  <si>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</si>
  <si>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</si>
  <si>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</si>
  <si>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</si>
  <si>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</si>
  <si>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</si>
  <si>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</si>
  <si>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</si>
  <si>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</si>
  <si>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</si>
  <si>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</si>
  <si>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</si>
  <si>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</si>
  <si>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</si>
  <si>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</si>
  <si>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</si>
  <si>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</si>
  <si>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</si>
  <si>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</si>
  <si>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</si>
  <si>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</si>
  <si>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</si>
  <si>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</si>
  <si>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</si>
  <si>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</si>
  <si>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</si>
  <si>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</si>
  <si>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</si>
  <si>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</si>
  <si>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</si>
  <si>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</si>
  <si>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</si>
  <si>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</si>
  <si>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</si>
  <si>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</si>
  <si>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</si>
  <si>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</si>
  <si>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</si>
  <si>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</si>
  <si>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</si>
  <si>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</si>
  <si>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</si>
  <si>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</si>
  <si>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</si>
  <si>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</si>
  <si>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</si>
  <si>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</si>
  <si>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</si>
  <si>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</si>
  <si>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</si>
  <si>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</si>
  <si>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</si>
  <si>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</si>
  <si>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</si>
  <si>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</si>
  <si>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</si>
  <si>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</si>
  <si>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</si>
  <si>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</si>
  <si>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</si>
  <si>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</si>
  <si>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</si>
  <si>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</si>
  <si>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</si>
  <si>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</si>
  <si>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</si>
  <si>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</si>
  <si>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</si>
  <si>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</si>
  <si>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</si>
  <si>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</si>
  <si>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</si>
  <si>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</si>
  <si>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</si>
  <si>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</si>
  <si>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</si>
  <si>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</si>
  <si>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</si>
  <si>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</si>
  <si>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</si>
  <si>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</si>
  <si>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</si>
  <si>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</si>
  <si>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</si>
  <si>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</si>
  <si>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</si>
  <si>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</si>
  <si>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</si>
  <si>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</si>
  <si>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</si>
  <si>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</si>
  <si>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</si>
  <si>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</si>
  <si>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</si>
  <si>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</si>
  <si>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</si>
  <si>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</si>
  <si>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</si>
  <si>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</si>
  <si>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</si>
  <si>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</si>
  <si>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</si>
  <si>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</si>
  <si>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</si>
  <si>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</si>
  <si>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</si>
  <si>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</si>
  <si>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</si>
  <si>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</si>
  <si>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</si>
  <si>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</si>
  <si>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</si>
  <si>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</si>
  <si>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</si>
  <si>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</si>
  <si>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</si>
  <si>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</si>
  <si>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</si>
  <si>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</si>
  <si>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</si>
  <si>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</si>
  <si>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</si>
  <si>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</si>
  <si>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</si>
  <si>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</si>
  <si>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</si>
  <si>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</si>
  <si>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</si>
  <si>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</si>
  <si>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</si>
  <si>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</si>
  <si>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</si>
  <si>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</si>
  <si>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</si>
  <si>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</si>
  <si>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</si>
  <si>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</si>
  <si>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</si>
  <si>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</si>
  <si>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</si>
  <si>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</si>
  <si>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</si>
  <si>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</si>
  <si>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</si>
  <si>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</si>
  <si>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</si>
  <si>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</si>
  <si>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</si>
  <si>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</si>
  <si>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</si>
  <si>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</si>
  <si>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</si>
  <si>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</si>
  <si>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</si>
  <si>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</si>
  <si>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</si>
  <si>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</si>
  <si>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</si>
  <si>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</si>
  <si>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</si>
  <si>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</si>
  <si>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</si>
  <si>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</si>
  <si>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</si>
  <si>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</si>
  <si>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</si>
  <si>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</si>
  <si>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</si>
  <si>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</si>
  <si>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</si>
  <si>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</si>
  <si>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</si>
  <si>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</si>
  <si>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</si>
  <si>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</si>
  <si>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</si>
  <si>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</si>
  <si>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</si>
  <si>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</si>
  <si>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</si>
  <si>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</si>
  <si>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</si>
  <si>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</si>
  <si>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</si>
  <si>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</si>
  <si>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</si>
  <si>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</si>
  <si>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</si>
  <si>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</si>
  <si>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</si>
  <si>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</si>
  <si>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</si>
  <si>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</si>
  <si>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</si>
  <si>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</si>
  <si>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</si>
  <si>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</si>
  <si>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</si>
  <si>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</si>
  <si>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</si>
  <si>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</si>
  <si>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</si>
  <si>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</si>
  <si>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</si>
  <si>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</si>
  <si>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</si>
  <si>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</si>
  <si>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</si>
  <si>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</si>
  <si>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</si>
  <si>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</si>
  <si>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</si>
  <si>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</si>
  <si>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</si>
  <si>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</si>
  <si>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</si>
  <si>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</si>
  <si>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</si>
  <si>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</si>
  <si>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</si>
  <si>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</si>
  <si>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</si>
  <si>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</si>
  <si>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</si>
  <si>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</si>
  <si>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</si>
  <si>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</si>
  <si>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</si>
  <si>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</si>
  <si>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</si>
  <si>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</si>
  <si>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</si>
  <si>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</si>
  <si>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</si>
  <si>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</si>
  <si>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</si>
  <si>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</si>
  <si>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</si>
  <si>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</si>
  <si>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</si>
  <si>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</si>
  <si>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</si>
  <si>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</si>
  <si>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</si>
  <si>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</si>
  <si>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</si>
  <si>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</si>
  <si>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</si>
  <si>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</si>
  <si>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</si>
  <si>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</si>
  <si>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</si>
  <si>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</si>
  <si>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</si>
  <si>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</si>
  <si>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</si>
  <si>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</si>
  <si>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</si>
  <si>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</si>
  <si>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</si>
  <si>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</si>
  <si>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</si>
  <si>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</si>
  <si>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</si>
  <si>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</si>
  <si>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</si>
  <si>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</si>
  <si>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</si>
  <si>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</si>
  <si>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</si>
  <si>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</si>
  <si>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</si>
  <si>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</si>
  <si>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</si>
  <si>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</si>
  <si>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</si>
  <si>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</si>
  <si>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</si>
  <si>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</si>
  <si>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</si>
  <si>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</si>
  <si>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</si>
  <si>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</si>
  <si>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</si>
  <si>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</si>
  <si>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</si>
  <si>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</si>
  <si>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</si>
  <si>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</si>
  <si>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</si>
  <si>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</si>
  <si>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</si>
  <si>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</si>
  <si>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</si>
  <si>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</si>
  <si>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</si>
  <si>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</si>
  <si>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</si>
  <si>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</si>
  <si>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</si>
  <si>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</si>
  <si>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</si>
  <si>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</si>
  <si>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</si>
  <si>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</si>
  <si>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</si>
  <si>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</si>
  <si>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</si>
  <si>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</si>
  <si>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</si>
  <si>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</si>
  <si>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</si>
  <si>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</si>
  <si>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</si>
  <si>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</si>
  <si>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</si>
  <si>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</si>
  <si>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</si>
  <si>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</si>
  <si>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</si>
  <si>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</si>
  <si>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</si>
  <si>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</si>
  <si>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</si>
  <si>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</si>
  <si>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</si>
  <si>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</si>
  <si>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</si>
  <si>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</si>
  <si>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</si>
  <si>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</si>
  <si>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</si>
  <si>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</si>
  <si>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</si>
  <si>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</si>
  <si>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</si>
  <si>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</si>
  <si>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</si>
  <si>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</si>
  <si>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</si>
  <si>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</si>
  <si>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</si>
  <si>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</si>
  <si>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</si>
  <si>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</si>
  <si>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</si>
  <si>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</si>
  <si>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</si>
  <si>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</si>
  <si>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</si>
  <si>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</si>
  <si>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</si>
  <si>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</si>
  <si>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</si>
  <si>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</si>
  <si>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</si>
  <si>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</si>
  <si>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</si>
  <si>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</si>
  <si>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</si>
  <si>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</si>
  <si>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</si>
  <si>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</si>
  <si>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</si>
  <si>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</si>
  <si>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</si>
  <si>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</si>
  <si>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</si>
  <si>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</si>
  <si>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</si>
  <si>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</si>
  <si>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</si>
  <si>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</si>
  <si>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</si>
  <si>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</si>
  <si>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</si>
  <si>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</si>
  <si>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</si>
  <si>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</si>
  <si>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</si>
  <si>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</si>
  <si>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</si>
  <si>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</si>
  <si>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</si>
  <si>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</si>
  <si>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</si>
  <si>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</si>
  <si>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</si>
  <si>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</si>
  <si>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</si>
  <si>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</si>
  <si>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</si>
  <si>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</si>
  <si>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</si>
  <si>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</si>
  <si>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</si>
  <si>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</si>
  <si>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</si>
  <si>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</si>
  <si>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</si>
  <si>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</si>
  <si>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</si>
  <si>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</si>
  <si>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</si>
  <si>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</si>
  <si>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</si>
  <si>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</si>
  <si>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</si>
  <si>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</si>
  <si>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</si>
  <si>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</si>
  <si>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</si>
  <si>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</si>
  <si>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</si>
  <si>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</si>
  <si>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</si>
  <si>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</si>
  <si>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</si>
  <si>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</si>
  <si>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</si>
  <si>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</si>
  <si>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</si>
  <si>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</si>
  <si>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</si>
  <si>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</si>
  <si>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</si>
  <si>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</si>
  <si>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</si>
  <si>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</si>
  <si>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</si>
  <si>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</si>
  <si>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</si>
  <si>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</si>
  <si>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</si>
  <si>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</si>
  <si>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</si>
  <si>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</si>
  <si>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</si>
  <si>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</si>
  <si>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</si>
  <si>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</si>
  <si>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</si>
  <si>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</si>
  <si>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</si>
  <si>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</si>
  <si>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</si>
  <si>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</si>
  <si>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</si>
  <si>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</si>
  <si>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</si>
  <si>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</si>
  <si>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</si>
  <si>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</si>
  <si>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</si>
  <si>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</si>
  <si>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</si>
  <si>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</si>
  <si>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</si>
  <si>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</si>
  <si>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</si>
  <si>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</si>
  <si>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</si>
  <si>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</si>
  <si>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</si>
  <si>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</si>
  <si>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</si>
  <si>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</si>
  <si>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</si>
  <si>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</si>
  <si>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</si>
  <si>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</si>
  <si>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</si>
  <si>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</si>
  <si>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</si>
  <si>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</si>
  <si>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</si>
  <si>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</si>
  <si>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</si>
  <si>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</si>
  <si>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</si>
  <si>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</si>
  <si>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</si>
  <si>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</si>
  <si>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</si>
  <si>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</si>
  <si>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</si>
  <si>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</si>
  <si>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</si>
  <si>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</si>
  <si>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</si>
  <si>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</si>
  <si>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</si>
  <si>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</si>
  <si>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</si>
  <si>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</si>
  <si>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</si>
  <si>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</si>
  <si>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</si>
  <si>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</si>
  <si>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</si>
  <si>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</si>
  <si>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</si>
  <si>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</si>
  <si>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</si>
  <si>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</si>
  <si>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</si>
  <si>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</si>
  <si>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</si>
  <si>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</si>
  <si>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</si>
  <si>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</si>
  <si>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</si>
  <si>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</si>
  <si>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</si>
  <si>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</si>
  <si>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</si>
  <si>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</si>
  <si>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</si>
  <si>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</si>
  <si>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</si>
  <si>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</si>
  <si>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</si>
  <si>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</si>
  <si>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</si>
  <si>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</si>
  <si>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</si>
  <si>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</si>
  <si>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</si>
  <si>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</si>
  <si>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</si>
  <si>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</si>
  <si>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</si>
  <si>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</si>
  <si>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</si>
  <si>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</si>
  <si>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</si>
  <si>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</si>
  <si>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</si>
  <si>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</si>
  <si>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</si>
  <si>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</si>
  <si>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</si>
  <si>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</si>
  <si>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</si>
  <si>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</si>
  <si>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</si>
  <si>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</si>
  <si>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</si>
  <si>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</si>
  <si>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</si>
  <si>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</si>
  <si>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</si>
  <si>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</si>
  <si>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</si>
  <si>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</si>
  <si>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</si>
  <si>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</si>
  <si>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</si>
  <si>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</si>
  <si>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</si>
  <si>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</si>
  <si>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</si>
  <si>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</si>
  <si>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</si>
  <si>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</si>
  <si>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</si>
  <si>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</si>
  <si>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</si>
  <si>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</si>
  <si>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</si>
  <si>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</si>
  <si>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</si>
  <si>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</si>
  <si>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</si>
  <si>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</si>
  <si>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</si>
  <si>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</si>
  <si>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</si>
  <si>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</si>
  <si>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</si>
  <si>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</si>
  <si>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</si>
  <si>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</si>
  <si>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</si>
  <si>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</si>
  <si>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</si>
  <si>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</si>
  <si>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</si>
  <si>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</si>
  <si>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</si>
  <si>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</si>
  <si>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</si>
  <si>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</si>
  <si>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</si>
  <si>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</si>
  <si>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</si>
  <si>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</si>
  <si>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</si>
  <si>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</si>
  <si>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</si>
  <si>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</si>
  <si>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</si>
  <si>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</si>
  <si>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</si>
  <si>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</si>
  <si>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</si>
  <si>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</si>
  <si>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</si>
  <si>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</si>
  <si>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</si>
  <si>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</si>
  <si>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</si>
  <si>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</si>
  <si>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</si>
  <si>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</si>
  <si>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</si>
  <si>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</si>
  <si>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</si>
  <si>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</si>
  <si>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</si>
  <si>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</si>
  <si>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</si>
  <si>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</si>
  <si>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</si>
  <si>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</si>
  <si>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</si>
  <si>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</si>
  <si>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</si>
  <si>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</si>
  <si>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</si>
  <si>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</si>
  <si>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</si>
  <si>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</si>
  <si>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</si>
  <si>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</si>
  <si>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</si>
  <si>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</si>
  <si>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</si>
  <si>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</si>
  <si>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</si>
  <si>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</si>
  <si>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</si>
  <si>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</si>
  <si>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</si>
  <si>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</si>
  <si>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</si>
  <si>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</si>
  <si>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</si>
  <si>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</si>
  <si>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</si>
  <si>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</si>
  <si>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</si>
  <si>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</si>
  <si>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</si>
  <si>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</si>
  <si>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</si>
  <si>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</si>
  <si>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</si>
  <si>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</si>
  <si>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</si>
  <si>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</si>
  <si>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</si>
  <si>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</si>
  <si>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</si>
  <si>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</si>
  <si>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</si>
  <si>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</si>
  <si>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</si>
  <si>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</si>
  <si>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</si>
  <si>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</si>
  <si>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</si>
  <si>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</si>
  <si>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</si>
  <si>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</si>
  <si>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</si>
  <si>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</si>
  <si>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</si>
  <si>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</si>
  <si>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</si>
  <si>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</si>
  <si>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</si>
  <si>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</si>
  <si>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</si>
  <si>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</si>
  <si>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</si>
  <si>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</si>
  <si>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</si>
  <si>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</si>
  <si>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</si>
  <si>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</si>
  <si>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</si>
  <si>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</si>
  <si>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</si>
  <si>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</si>
  <si>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</si>
  <si>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</si>
  <si>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</si>
  <si>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</si>
  <si>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</si>
  <si>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</si>
  <si>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</si>
  <si>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</si>
  <si>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</si>
  <si>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</si>
  <si>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</si>
  <si>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</si>
  <si>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</si>
  <si>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</si>
  <si>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</si>
  <si>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</si>
  <si>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</si>
  <si>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</si>
  <si>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</si>
  <si>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</si>
  <si>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</si>
  <si>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</si>
  <si>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</si>
  <si>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</si>
  <si>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</si>
  <si>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</si>
  <si>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</si>
  <si>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</si>
  <si>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</si>
  <si>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</si>
  <si>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</si>
  <si>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</si>
  <si>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</si>
  <si>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</si>
  <si>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</si>
  <si>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</si>
  <si>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</si>
  <si>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</si>
  <si>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</si>
  <si>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</si>
  <si>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</si>
  <si>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</si>
  <si>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</si>
  <si>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</si>
  <si>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</si>
  <si>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</si>
  <si>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</si>
  <si>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</si>
  <si>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</si>
  <si>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</si>
  <si>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</si>
  <si>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</si>
  <si>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</si>
  <si>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</si>
  <si>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</si>
  <si>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</si>
  <si>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</si>
  <si>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</si>
  <si>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</si>
  <si>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</si>
  <si>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</si>
  <si>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</si>
  <si>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</si>
  <si>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</si>
  <si>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</si>
  <si>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</si>
  <si>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</si>
  <si>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</si>
  <si>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</si>
  <si>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</si>
  <si>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</si>
  <si>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</si>
  <si>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</si>
  <si>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</si>
  <si>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</si>
  <si>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</si>
  <si>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</si>
  <si>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</si>
  <si>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</si>
  <si>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</si>
  <si>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</si>
  <si>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</si>
  <si>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</si>
  <si>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</si>
  <si>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</si>
  <si>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</si>
  <si>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</si>
  <si>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</si>
  <si>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</si>
  <si>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</si>
  <si>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</si>
  <si>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</si>
  <si>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</si>
  <si>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</si>
  <si>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</si>
  <si>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</si>
  <si>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</si>
  <si>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</si>
  <si>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</si>
  <si>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</si>
  <si>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</si>
  <si>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</si>
  <si>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</si>
  <si>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</si>
  <si>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</si>
  <si>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</si>
  <si>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</si>
  <si>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</si>
  <si>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</si>
  <si>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</si>
  <si>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</si>
  <si>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</si>
  <si>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</si>
  <si>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</si>
  <si>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</si>
  <si>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</si>
  <si>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</si>
  <si>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</si>
  <si>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</si>
  <si>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</si>
  <si>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</si>
  <si>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</si>
  <si>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</si>
  <si>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</si>
  <si>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</si>
  <si>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</si>
  <si>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</si>
  <si>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</si>
  <si>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</si>
  <si>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</si>
  <si>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</si>
  <si>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</si>
  <si>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</si>
  <si>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</si>
  <si>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</si>
  <si>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</si>
  <si>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</si>
  <si>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</si>
  <si>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</si>
  <si>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</si>
  <si>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</si>
  <si>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</si>
  <si>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</si>
  <si>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</si>
  <si>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</si>
  <si>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</si>
  <si>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</si>
  <si>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</si>
  <si>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</si>
  <si>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</si>
  <si>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</si>
  <si>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</si>
  <si>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</si>
  <si>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</si>
  <si>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</si>
  <si>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</si>
  <si>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</si>
  <si>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</si>
  <si>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</si>
  <si>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</si>
  <si>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</si>
  <si>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</si>
  <si>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</si>
  <si>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</si>
  <si>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</si>
  <si>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</si>
  <si>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</si>
  <si>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</si>
  <si>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</si>
  <si>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</si>
  <si>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</si>
  <si>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</si>
  <si>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</si>
  <si>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</si>
  <si>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</si>
  <si>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</si>
  <si>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</si>
  <si>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</si>
  <si>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</si>
  <si>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</si>
  <si>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</si>
  <si>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</si>
  <si>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</si>
  <si>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</si>
  <si>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</si>
  <si>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</si>
  <si>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</si>
  <si>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</si>
  <si>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</si>
  <si>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</si>
  <si>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</si>
  <si>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</si>
  <si>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</si>
  <si>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</si>
  <si>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</si>
  <si>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</si>
  <si>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</si>
  <si>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</si>
  <si>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</si>
  <si>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</si>
  <si>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</si>
  <si>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</si>
  <si>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</si>
  <si>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</si>
  <si>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</si>
  <si>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</si>
  <si>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</si>
  <si>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</si>
  <si>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</si>
  <si>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</si>
  <si>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</si>
  <si>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</si>
  <si>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</si>
  <si>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</si>
  <si>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</si>
  <si>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</si>
  <si>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</si>
  <si>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</si>
  <si>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</si>
  <si>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</si>
  <si>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</si>
  <si>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</si>
  <si>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</si>
  <si>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</si>
  <si>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</si>
  <si>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</si>
  <si>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</si>
  <si>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</si>
  <si>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</si>
  <si>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</si>
  <si>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</si>
  <si>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</si>
  <si>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</si>
  <si>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</si>
  <si>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</si>
  <si>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</si>
  <si>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</si>
  <si>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</si>
  <si>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</si>
  <si>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</si>
  <si>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</si>
  <si>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</si>
  <si>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</si>
  <si>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</si>
  <si>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</si>
  <si>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</si>
  <si>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</si>
  <si>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</si>
  <si>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</si>
  <si>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</si>
  <si>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</si>
  <si>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</si>
  <si>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</si>
  <si>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</si>
  <si>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</si>
  <si>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</si>
  <si>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</si>
  <si>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</si>
  <si>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</si>
  <si>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</si>
  <si>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</si>
  <si>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</si>
  <si>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</si>
  <si>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</si>
  <si>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</si>
  <si>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</si>
  <si>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</si>
  <si>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</si>
  <si>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</si>
  <si>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</si>
  <si>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</si>
  <si>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</si>
  <si>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</si>
  <si>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</si>
  <si>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</si>
  <si>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</si>
  <si>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</si>
  <si>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</si>
  <si>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</si>
  <si>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</si>
  <si>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</si>
  <si>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</si>
  <si>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</si>
  <si>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</si>
  <si>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</si>
  <si>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</si>
  <si>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</si>
  <si>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</si>
  <si>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</si>
  <si>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</si>
  <si>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</si>
  <si>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</si>
  <si>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</si>
  <si>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</si>
  <si>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</si>
  <si>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</si>
  <si>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</si>
  <si>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</si>
  <si>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</si>
  <si>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</si>
  <si>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</si>
  <si>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</si>
  <si>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</si>
  <si>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</si>
  <si>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</si>
  <si>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</si>
  <si>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</si>
  <si>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</si>
  <si>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</si>
  <si>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</si>
  <si>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</si>
  <si>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</si>
  <si>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</si>
  <si>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</si>
  <si>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</si>
  <si>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</si>
  <si>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</si>
  <si>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</si>
  <si>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</si>
  <si>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</si>
  <si>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</si>
  <si>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</si>
  <si>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</si>
  <si>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</si>
  <si>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</si>
  <si>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</si>
  <si>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</si>
  <si>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</si>
  <si>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</si>
  <si>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</si>
  <si>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</si>
  <si>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</si>
  <si>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</si>
  <si>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</si>
  <si>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</si>
  <si>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</si>
  <si>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</si>
  <si>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</si>
  <si>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</si>
  <si>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</si>
  <si>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</si>
  <si>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</si>
  <si>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</si>
  <si>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</si>
  <si>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</si>
  <si>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</si>
  <si>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</si>
  <si>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</si>
  <si>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</si>
  <si>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</si>
  <si>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</si>
  <si>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</si>
  <si>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</si>
  <si>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</si>
  <si>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</si>
  <si>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</si>
  <si>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</si>
  <si>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</si>
  <si>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</si>
  <si>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</si>
  <si>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</si>
  <si>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</si>
  <si>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</si>
  <si>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</si>
  <si>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</si>
  <si>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</si>
  <si>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</si>
  <si>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</si>
  <si>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</si>
  <si>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</si>
  <si>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</si>
  <si>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</si>
  <si>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</si>
  <si>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</si>
  <si>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</si>
  <si>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</si>
  <si>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</si>
  <si>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</si>
  <si>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</si>
  <si>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</si>
  <si>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</si>
  <si>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</si>
  <si>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</si>
  <si>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</si>
  <si>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</si>
  <si>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</si>
  <si>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</si>
  <si>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</si>
  <si>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</si>
  <si>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</si>
  <si>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</si>
  <si>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</si>
  <si>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</si>
  <si>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</si>
  <si>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</si>
  <si>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</si>
  <si>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</si>
  <si>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</si>
  <si>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</si>
  <si>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</si>
  <si>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</si>
  <si>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</si>
  <si>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</si>
  <si>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</si>
  <si>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</si>
  <si>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</si>
  <si>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</si>
  <si>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</si>
  <si>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</si>
  <si>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</si>
  <si>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</si>
  <si>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</si>
  <si>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</si>
  <si>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</si>
  <si>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</si>
  <si>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</si>
  <si>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</si>
  <si>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</si>
  <si>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</si>
  <si>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</si>
  <si>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</si>
  <si>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</si>
  <si>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</si>
  <si>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</si>
  <si>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</si>
  <si>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</si>
  <si>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</si>
  <si>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</si>
  <si>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</si>
  <si>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</si>
  <si>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</si>
  <si>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</si>
  <si>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</si>
  <si>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</si>
  <si>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</si>
  <si>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</si>
  <si>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</si>
  <si>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</si>
  <si>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</si>
  <si>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</si>
  <si>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</si>
  <si>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</si>
  <si>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</si>
  <si>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</si>
  <si>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</si>
  <si>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</si>
  <si>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</si>
  <si>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</si>
  <si>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</si>
  <si>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</si>
  <si>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</si>
  <si>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</si>
  <si>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</si>
  <si>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</si>
  <si>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</si>
  <si>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</si>
  <si>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</si>
  <si>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</si>
  <si>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</si>
  <si>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</si>
  <si>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</si>
  <si>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</si>
  <si>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</si>
  <si>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</si>
  <si>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</si>
  <si>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</si>
  <si>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</si>
  <si>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</si>
  <si>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</si>
  <si>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</si>
  <si>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</si>
  <si>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</si>
  <si>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</si>
  <si>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</si>
  <si>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</si>
  <si>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</si>
  <si>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</si>
  <si>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</si>
  <si>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</si>
  <si>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</si>
  <si>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</si>
  <si>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</si>
  <si>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</si>
  <si>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</si>
  <si>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</si>
  <si>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</si>
  <si>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</si>
  <si>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</si>
  <si>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</si>
  <si>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</si>
  <si>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</si>
  <si>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</si>
  <si>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</si>
  <si>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</si>
  <si>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</si>
  <si>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</si>
  <si>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</si>
  <si>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</si>
  <si>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</si>
  <si>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</si>
  <si>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</si>
  <si>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</si>
  <si>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</si>
  <si>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</si>
  <si>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</si>
  <si>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</si>
  <si>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</si>
  <si>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</si>
  <si>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</si>
  <si>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</si>
  <si>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</si>
  <si>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</si>
  <si>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</si>
  <si>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</si>
  <si>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</si>
  <si>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</si>
  <si>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</si>
  <si>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</si>
  <si>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</si>
  <si>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</si>
  <si>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</si>
  <si>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</si>
  <si>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</si>
  <si>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</si>
  <si>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</si>
  <si>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</si>
  <si>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</si>
  <si>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</si>
  <si>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</si>
  <si>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</si>
  <si>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</si>
  <si>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</si>
  <si>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</si>
  <si>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</si>
  <si>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</si>
  <si>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</si>
  <si>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</si>
  <si>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</si>
  <si>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</si>
  <si>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</si>
  <si>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</si>
  <si>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</si>
  <si>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</si>
  <si>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</si>
  <si>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</si>
  <si>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</si>
  <si>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</si>
  <si>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</si>
  <si>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</si>
  <si>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</si>
  <si>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</si>
  <si>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</si>
  <si>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</si>
  <si>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</si>
  <si>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</si>
  <si>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</si>
  <si>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</si>
  <si>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</si>
  <si>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</si>
  <si>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</si>
  <si>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</si>
  <si>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</si>
  <si>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</si>
  <si>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</si>
  <si>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</si>
  <si>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</si>
  <si>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</si>
  <si>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</si>
  <si>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</si>
  <si>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</si>
  <si>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</si>
  <si>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</si>
  <si>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</si>
  <si>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</si>
  <si>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</si>
  <si>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</si>
  <si>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</si>
  <si>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</si>
  <si>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</si>
  <si>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</si>
  <si>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</si>
  <si>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</si>
  <si>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</si>
  <si>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</si>
  <si>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</si>
  <si>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</si>
  <si>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</si>
  <si>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</si>
  <si>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</si>
  <si>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</si>
  <si>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</si>
  <si>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</si>
  <si>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</si>
  <si>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</si>
  <si>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</si>
  <si>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</si>
  <si>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</si>
  <si>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</si>
  <si>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</si>
  <si>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</si>
  <si>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</si>
  <si>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</si>
  <si>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</si>
  <si>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</si>
  <si>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</si>
  <si>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</si>
  <si>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</si>
  <si>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</si>
  <si>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</si>
  <si>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</si>
  <si>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</si>
  <si>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</si>
  <si>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</si>
  <si>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</si>
  <si>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</si>
  <si>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</si>
  <si>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</si>
  <si>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</si>
  <si>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</si>
  <si>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</si>
  <si>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</si>
  <si>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</si>
  <si>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</si>
  <si>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</si>
  <si>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</si>
  <si>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</si>
  <si>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</si>
  <si>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</si>
  <si>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</si>
  <si>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</si>
  <si>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</si>
  <si>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</si>
  <si>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</si>
  <si>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</si>
  <si>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</si>
  <si>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</si>
  <si>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</si>
  <si>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</si>
  <si>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</si>
  <si>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</si>
  <si>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</si>
  <si>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</si>
  <si>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</si>
  <si>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</si>
  <si>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</si>
  <si>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</si>
  <si>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</si>
  <si>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</si>
  <si>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</si>
  <si>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</si>
  <si>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</si>
  <si>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</si>
  <si>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</si>
  <si>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</si>
  <si>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</si>
  <si>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</si>
  <si>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</si>
  <si>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</si>
  <si>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</si>
  <si>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</si>
  <si>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</si>
  <si>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</si>
  <si>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</si>
  <si>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</si>
  <si>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</si>
  <si>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</si>
  <si>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</si>
  <si>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</si>
  <si>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</si>
  <si>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</si>
  <si>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</si>
  <si>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</si>
  <si>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</si>
  <si>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</si>
  <si>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</si>
  <si>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</si>
  <si>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</si>
  <si>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</si>
  <si>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</si>
  <si>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</si>
  <si>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</si>
  <si>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</si>
  <si>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</si>
  <si>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</si>
  <si>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</si>
  <si>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</si>
  <si>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</si>
  <si>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</si>
  <si>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</si>
  <si>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</si>
  <si>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</si>
  <si>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</si>
  <si>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</si>
  <si>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</si>
  <si>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</si>
  <si>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</si>
  <si>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</si>
  <si>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</si>
  <si>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</si>
  <si>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</si>
  <si>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</si>
  <si>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</si>
  <si>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</si>
  <si>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</si>
  <si>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</si>
  <si>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</si>
  <si>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</si>
  <si>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</si>
  <si>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</si>
  <si>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</si>
  <si>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</si>
  <si>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</si>
  <si>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</si>
  <si>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</si>
  <si>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</si>
  <si>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</si>
  <si>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</si>
  <si>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</si>
  <si>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</si>
  <si>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</si>
  <si>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</si>
  <si>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</si>
  <si>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</si>
  <si>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</si>
  <si>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</si>
  <si>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</si>
  <si>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</si>
  <si>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</si>
  <si>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</si>
  <si>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</si>
  <si>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</si>
  <si>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</si>
  <si>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</si>
  <si>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</si>
  <si>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</si>
  <si>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</si>
  <si>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</si>
  <si>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</si>
  <si>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</si>
  <si>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</si>
  <si>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</si>
  <si>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</si>
  <si>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</si>
  <si>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</si>
  <si>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</si>
  <si>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</si>
  <si>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</si>
  <si>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</si>
  <si>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</si>
  <si>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</si>
  <si>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</si>
  <si>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</si>
  <si>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</si>
  <si>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</si>
  <si>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</si>
  <si>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</si>
  <si>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</si>
  <si>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</si>
  <si>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</si>
  <si>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</si>
  <si>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</si>
  <si>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</si>
  <si>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</si>
  <si>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</si>
  <si>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</si>
  <si>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</si>
  <si>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</si>
  <si>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</si>
  <si>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</si>
  <si>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</si>
  <si>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</si>
  <si>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</si>
  <si>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</si>
  <si>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</si>
  <si>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</si>
  <si>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</si>
  <si>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</si>
  <si>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</si>
  <si>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</si>
  <si>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</si>
  <si>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</si>
  <si>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</si>
  <si>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</si>
  <si>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</si>
  <si>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</si>
  <si>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</si>
  <si>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</si>
  <si>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</si>
  <si>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</si>
  <si>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</si>
  <si>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</si>
  <si>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</si>
  <si>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</si>
  <si>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</si>
  <si>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</si>
  <si>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</si>
  <si>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</si>
  <si>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</si>
  <si>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</si>
  <si>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</si>
  <si>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</si>
  <si>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</si>
  <si>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</si>
  <si>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</si>
  <si>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</si>
  <si>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</si>
  <si>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</si>
  <si>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</si>
  <si>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</si>
  <si>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</si>
  <si>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</si>
  <si>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</si>
  <si>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</si>
  <si>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</si>
  <si>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</si>
  <si>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</si>
  <si>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</si>
  <si>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</si>
  <si>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</si>
  <si>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</si>
  <si>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</si>
  <si>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</si>
  <si>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</si>
  <si>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</si>
  <si>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</si>
  <si>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</si>
  <si>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</si>
  <si>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</si>
  <si>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</si>
  <si>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</si>
  <si>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</si>
  <si>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</si>
  <si>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</si>
  <si>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</si>
  <si>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</si>
  <si>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</si>
  <si>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</si>
  <si>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</si>
  <si>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</si>
  <si>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</si>
  <si>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</si>
  <si>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</si>
  <si>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</si>
  <si>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</si>
  <si>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</si>
  <si>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</si>
  <si>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</si>
  <si>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</si>
  <si>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</si>
  <si>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</si>
  <si>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</si>
  <si>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</si>
  <si>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</si>
  <si>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</si>
  <si>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</si>
  <si>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</si>
  <si>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</si>
  <si>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</si>
  <si>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</si>
  <si>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</si>
  <si>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</si>
  <si>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</si>
  <si>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</si>
  <si>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</si>
  <si>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</si>
  <si>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</si>
  <si>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</si>
  <si>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</si>
  <si>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</si>
  <si>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</si>
  <si>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</si>
  <si>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</si>
  <si>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</si>
  <si>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</si>
  <si>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</si>
  <si>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</si>
  <si>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</si>
  <si>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</si>
  <si>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</si>
  <si>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</si>
  <si>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</si>
  <si>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</si>
  <si>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</si>
  <si>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</si>
  <si>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</si>
  <si>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</si>
  <si>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</si>
  <si>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</si>
  <si>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</si>
  <si>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</si>
  <si>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</si>
  <si>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</si>
  <si>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</si>
  <si>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</si>
  <si>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</si>
  <si>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</si>
  <si>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</si>
  <si>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</si>
  <si>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</si>
  <si>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</si>
  <si>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</si>
  <si>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</si>
  <si>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</si>
  <si>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</si>
  <si>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</si>
  <si>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</si>
  <si>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</si>
  <si>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</si>
  <si>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</si>
  <si>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</si>
  <si>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</si>
  <si>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</si>
  <si>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</si>
  <si>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</si>
  <si>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</si>
  <si>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</si>
  <si>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</si>
  <si>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</si>
  <si>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</si>
  <si>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</si>
  <si>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</si>
  <si>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</si>
  <si>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</si>
  <si>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</si>
  <si>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</si>
  <si>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</si>
  <si>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</si>
  <si>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</si>
  <si>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</si>
  <si>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</si>
  <si>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</si>
  <si>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</si>
  <si>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</si>
  <si>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</si>
  <si>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</si>
  <si>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</si>
  <si>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</si>
  <si>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</si>
  <si>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</si>
  <si>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</si>
  <si>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</si>
  <si>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</si>
  <si>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</si>
  <si>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</si>
  <si>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</si>
  <si>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</si>
  <si>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</si>
  <si>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</si>
  <si>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</si>
  <si>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</si>
  <si>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</si>
  <si>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</si>
  <si>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</si>
  <si>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</si>
  <si>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</si>
  <si>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</si>
  <si>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</si>
  <si>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</si>
  <si>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</si>
  <si>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</si>
  <si>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</si>
  <si>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</si>
  <si>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</si>
  <si>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</si>
  <si>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</si>
  <si>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</si>
  <si>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</si>
  <si>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</si>
  <si>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</si>
  <si>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</si>
  <si>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</si>
  <si>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</si>
  <si>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</si>
  <si>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</si>
  <si>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</si>
  <si>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</si>
  <si>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</si>
  <si>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</si>
  <si>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</si>
  <si>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</si>
  <si>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</si>
  <si>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</si>
  <si>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</si>
  <si>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</si>
  <si>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</si>
  <si>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</si>
  <si>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</si>
  <si>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</si>
  <si>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</si>
  <si>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</si>
  <si>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</si>
  <si>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</si>
  <si>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</si>
  <si>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</si>
  <si>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</si>
  <si>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</si>
  <si>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</si>
  <si>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</si>
  <si>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</si>
  <si>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</si>
  <si>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</si>
  <si>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</si>
  <si>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</si>
  <si>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</si>
  <si>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</si>
  <si>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</si>
  <si>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</si>
  <si>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</si>
  <si>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</si>
  <si>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</si>
  <si>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</si>
  <si>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</si>
  <si>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</si>
  <si>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</si>
  <si>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</si>
  <si>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</si>
  <si>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</si>
  <si>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</si>
  <si>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</si>
  <si>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</si>
  <si>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</si>
  <si>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</si>
  <si>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</si>
  <si>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</si>
  <si>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</si>
  <si>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</si>
  <si>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</si>
  <si>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</si>
  <si>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</si>
  <si>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</si>
  <si>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</si>
  <si>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</si>
  <si>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</si>
  <si>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</si>
  <si>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</si>
  <si>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</si>
  <si>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</si>
  <si>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</si>
  <si>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</si>
  <si>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</si>
  <si>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</si>
  <si>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</si>
  <si>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</si>
  <si>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</si>
  <si>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</si>
  <si>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</si>
  <si>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</si>
  <si>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</si>
  <si>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</si>
  <si>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</si>
  <si>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</si>
  <si>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</si>
  <si>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</si>
  <si>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</si>
  <si>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</si>
  <si>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</si>
  <si>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</si>
  <si>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</si>
  <si>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</si>
  <si>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</si>
  <si>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</si>
  <si>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</si>
  <si>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</si>
  <si>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</si>
  <si>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</si>
  <si>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</si>
  <si>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</si>
  <si>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</si>
  <si>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</si>
  <si>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</si>
  <si>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</si>
  <si>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</si>
  <si>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</si>
  <si>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</si>
  <si>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</si>
  <si>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</si>
  <si>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</si>
  <si>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</si>
  <si>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</si>
  <si>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</si>
  <si>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</si>
  <si>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</si>
  <si>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</si>
  <si>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</si>
  <si>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</si>
  <si>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</si>
  <si>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</si>
  <si>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</si>
  <si>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</si>
  <si>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</si>
  <si>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</si>
  <si>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</si>
  <si>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</si>
  <si>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</si>
  <si>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</si>
  <si>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</si>
  <si>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</si>
  <si>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</si>
  <si>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</si>
  <si>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</si>
  <si>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</si>
  <si>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</si>
  <si>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</si>
  <si>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</si>
  <si>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</si>
  <si>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</si>
  <si>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</si>
  <si>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</si>
  <si>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</si>
  <si>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</si>
  <si>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</si>
  <si>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</si>
  <si>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</si>
  <si>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</si>
  <si>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</si>
  <si>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</si>
  <si>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</si>
  <si>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</si>
  <si>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</si>
  <si>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</si>
  <si>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</si>
  <si>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</si>
  <si>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</si>
  <si>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</si>
  <si>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</si>
  <si>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</si>
  <si>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</si>
  <si>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</si>
  <si>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</si>
  <si>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</si>
  <si>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</si>
  <si>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</si>
  <si>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</si>
  <si>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</si>
  <si>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</si>
  <si>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</si>
  <si>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</si>
  <si>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</si>
  <si>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</si>
  <si>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</si>
  <si>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</si>
  <si>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</si>
  <si>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</si>
  <si>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</si>
  <si>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</si>
  <si>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</si>
  <si>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</si>
  <si>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</si>
  <si>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</si>
  <si>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</si>
  <si>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</si>
  <si>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</si>
  <si>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</si>
  <si>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</si>
  <si>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</si>
  <si>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</si>
  <si>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</si>
  <si>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</si>
  <si>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</si>
  <si>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</si>
  <si>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</si>
  <si>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</si>
  <si>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</si>
  <si>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</si>
  <si>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</si>
  <si>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</si>
  <si>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</si>
  <si>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</si>
  <si>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</si>
  <si>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</si>
  <si>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</si>
  <si>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</si>
  <si>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</si>
  <si>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</si>
  <si>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</si>
  <si>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</si>
  <si>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</si>
  <si>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</si>
  <si>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</si>
  <si>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</si>
  <si>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</si>
  <si>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</si>
  <si>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</si>
  <si>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</si>
  <si>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</si>
  <si>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</si>
  <si>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</si>
  <si>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</si>
  <si>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</si>
  <si>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</si>
  <si>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</si>
  <si>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</si>
  <si>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</si>
  <si>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</si>
  <si>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</si>
  <si>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</si>
  <si>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</si>
  <si>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</si>
  <si>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</si>
  <si>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</si>
  <si>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</si>
  <si>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</si>
  <si>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</si>
  <si>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</si>
  <si>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</si>
  <si>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</si>
  <si>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</si>
  <si>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</si>
  <si>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</si>
  <si>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</si>
  <si>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</si>
  <si>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</si>
  <si>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</si>
  <si>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</si>
  <si>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</si>
  <si>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</si>
  <si>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</si>
  <si>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</si>
  <si>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</si>
  <si>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</si>
  <si>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</si>
  <si>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</si>
  <si>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</si>
  <si>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</si>
  <si>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</si>
  <si>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</si>
  <si>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</si>
  <si>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</si>
  <si>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</si>
  <si>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</si>
  <si>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</si>
  <si>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</si>
  <si>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</si>
  <si>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</si>
  <si>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</si>
  <si>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</si>
  <si>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</si>
  <si>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</si>
  <si>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</si>
  <si>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</si>
  <si>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</si>
  <si>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</si>
  <si>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</si>
  <si>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</si>
  <si>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</si>
  <si>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</si>
  <si>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</si>
  <si>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</si>
  <si>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</si>
  <si>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</si>
  <si>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</si>
  <si>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</si>
  <si>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</si>
  <si>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</si>
  <si>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</si>
  <si>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</si>
  <si>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</si>
  <si>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</si>
  <si>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</si>
  <si>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</si>
  <si>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</si>
  <si>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</si>
  <si>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</si>
  <si>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</si>
  <si>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</si>
  <si>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</si>
  <si>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</si>
  <si>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</si>
  <si>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</si>
  <si>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</si>
  <si>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</si>
  <si>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</si>
  <si>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</si>
  <si>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</si>
  <si>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</si>
  <si>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</si>
  <si>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</si>
  <si>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</si>
  <si>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</si>
  <si>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</si>
  <si>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</si>
  <si>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</si>
  <si>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</si>
  <si>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</si>
  <si>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</si>
  <si>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</si>
  <si>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</si>
  <si>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</si>
  <si>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</si>
  <si>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</si>
  <si>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</si>
  <si>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</si>
  <si>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</si>
  <si>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</si>
  <si>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</si>
  <si>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</si>
  <si>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</si>
  <si>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</si>
  <si>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</si>
  <si>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</si>
  <si>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</si>
  <si>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</si>
  <si>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</si>
  <si>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</si>
  <si>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</si>
  <si>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</si>
  <si>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</si>
  <si>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</si>
  <si>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</si>
  <si>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</si>
  <si>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</si>
  <si>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</si>
  <si>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</si>
  <si>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</si>
  <si>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</si>
  <si>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</si>
  <si>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</si>
  <si>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</si>
  <si>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</si>
  <si>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</si>
  <si>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</si>
  <si>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</si>
  <si>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</si>
  <si>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</si>
  <si>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</si>
  <si>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</si>
  <si>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</si>
  <si>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</si>
  <si>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</si>
  <si>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</si>
  <si>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</si>
  <si>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</si>
  <si>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</si>
  <si>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</si>
  <si>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</si>
  <si>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</si>
  <si>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</si>
  <si>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</si>
  <si>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</si>
  <si>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</si>
  <si>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</si>
  <si>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</si>
  <si>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</si>
  <si>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</si>
  <si>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</si>
  <si>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</si>
  <si>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</si>
  <si>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</si>
  <si>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</si>
  <si>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</si>
  <si>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</si>
  <si>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</si>
  <si>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</si>
  <si>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</si>
  <si>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</si>
  <si>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</si>
  <si>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</si>
  <si>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</si>
  <si>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</si>
  <si>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</si>
  <si>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</si>
  <si>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</si>
  <si>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</si>
  <si>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</si>
  <si>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</si>
  <si>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</si>
  <si>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</si>
  <si>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</si>
  <si>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</si>
  <si>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</si>
  <si>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</si>
  <si>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</si>
  <si>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</si>
  <si>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</si>
  <si>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</si>
  <si>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</si>
  <si>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</si>
  <si>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</si>
  <si>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</si>
  <si>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</si>
  <si>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</si>
  <si>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</si>
  <si>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</si>
  <si>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</si>
  <si>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</si>
  <si>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</si>
  <si>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</si>
  <si>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</si>
  <si>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</si>
  <si>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</si>
  <si>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</si>
  <si>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</si>
  <si>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</si>
  <si>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</si>
  <si>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</si>
  <si>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</si>
  <si>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</si>
  <si>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</si>
  <si>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</si>
  <si>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</si>
  <si>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</si>
  <si>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</si>
  <si>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</si>
  <si>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</si>
  <si>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</si>
  <si>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</si>
  <si>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</si>
  <si>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</si>
  <si>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</si>
  <si>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</si>
  <si>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</si>
  <si>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</si>
  <si>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</si>
  <si>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</si>
  <si>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</si>
  <si>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</si>
  <si>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</si>
  <si>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</si>
  <si>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</si>
  <si>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</si>
  <si>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</si>
  <si>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</si>
  <si>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</si>
  <si>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</si>
  <si>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</si>
  <si>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</si>
  <si>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</si>
  <si>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</si>
  <si>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</si>
  <si>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</si>
  <si>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</si>
  <si>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</si>
  <si>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</si>
  <si>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</si>
  <si>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</si>
  <si>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</si>
  <si>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</si>
  <si>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</si>
  <si>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</si>
  <si>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</si>
  <si>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</si>
  <si>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</si>
  <si>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</si>
  <si>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</si>
  <si>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</si>
  <si>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</si>
  <si>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</si>
  <si>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</si>
  <si>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</si>
  <si>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</si>
  <si>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</si>
  <si>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</si>
  <si>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</si>
  <si>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</si>
  <si>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</si>
  <si>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</si>
  <si>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</si>
  <si>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</si>
  <si>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</si>
  <si>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</si>
  <si>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</si>
  <si>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</si>
  <si>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</si>
  <si>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</si>
  <si>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</si>
  <si>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</si>
  <si>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</si>
  <si>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</si>
  <si>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</si>
  <si>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</si>
  <si>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</si>
  <si>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</si>
  <si>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</si>
  <si>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</si>
  <si>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</si>
  <si>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</si>
  <si>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</si>
  <si>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</si>
  <si>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</si>
  <si>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</si>
  <si>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</si>
  <si>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</si>
  <si>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</si>
  <si>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</si>
  <si>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</si>
  <si>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</si>
  <si>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</si>
  <si>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</si>
  <si>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</si>
  <si>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</si>
  <si>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</si>
  <si>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</si>
  <si>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</si>
  <si>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</si>
  <si>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</si>
  <si>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</si>
  <si>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</si>
  <si>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</si>
  <si>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</si>
  <si>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</si>
  <si>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</si>
  <si>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</si>
  <si>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</si>
  <si>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</si>
  <si>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</si>
  <si>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</si>
  <si>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</si>
  <si>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</si>
  <si>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</si>
  <si>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</si>
  <si>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</si>
  <si>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</si>
  <si>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</si>
  <si>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</si>
  <si>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</si>
  <si>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</si>
  <si>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</si>
  <si>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</si>
  <si>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</si>
  <si>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</si>
  <si>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</si>
  <si>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</si>
  <si>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</si>
  <si>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</si>
  <si>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</si>
  <si>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</si>
  <si>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</si>
  <si>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</si>
  <si>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</si>
  <si>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</si>
  <si>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</si>
  <si>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</si>
  <si>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</si>
  <si>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</si>
  <si>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</si>
  <si>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</si>
  <si>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</si>
  <si>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</si>
  <si>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</si>
  <si>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</si>
  <si>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</si>
  <si>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</si>
  <si>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</si>
  <si>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</si>
  <si>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</si>
  <si>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</si>
  <si>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</si>
  <si>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</si>
  <si>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</si>
  <si>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</si>
  <si>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</si>
  <si>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</si>
  <si>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</si>
  <si>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</si>
  <si>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</si>
  <si>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</si>
  <si>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</si>
  <si>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</si>
  <si>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</si>
  <si>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</si>
  <si>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</si>
  <si>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</si>
  <si>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</si>
  <si>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</si>
  <si>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</si>
  <si>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</si>
  <si>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</si>
  <si>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</si>
  <si>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</si>
  <si>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</si>
  <si>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</si>
  <si>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</si>
  <si>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</si>
  <si>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</si>
  <si>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</si>
  <si>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</si>
  <si>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</si>
  <si>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</si>
  <si>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</si>
  <si>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</si>
  <si>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</si>
  <si>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</si>
  <si>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</si>
  <si>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</si>
  <si>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</si>
  <si>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</si>
  <si>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</si>
  <si>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</si>
  <si>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</si>
  <si>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</si>
  <si>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</si>
  <si>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</si>
  <si>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</si>
  <si>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</si>
  <si>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</si>
  <si>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</si>
  <si>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</si>
  <si>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</si>
  <si>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</si>
  <si>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</si>
  <si>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</si>
  <si>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</si>
  <si>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</si>
  <si>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</si>
  <si>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</si>
  <si>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</si>
  <si>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</si>
  <si>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</si>
  <si>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</si>
  <si>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</si>
  <si>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</si>
  <si>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</si>
  <si>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</si>
  <si>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</si>
  <si>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</si>
  <si>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</si>
  <si>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</si>
  <si>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</si>
  <si>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</si>
  <si>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</si>
  <si>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</si>
  <si>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</si>
  <si>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</si>
  <si>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</si>
  <si>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</si>
  <si>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</si>
  <si>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</si>
  <si>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</si>
  <si>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</si>
  <si>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</si>
  <si>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</si>
  <si>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</si>
  <si>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</si>
  <si>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</si>
  <si>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</si>
  <si>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</si>
  <si>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</si>
  <si>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</si>
  <si>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</si>
  <si>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</si>
  <si>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</si>
  <si>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</si>
  <si>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</si>
  <si>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</si>
  <si>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</si>
  <si>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</si>
  <si>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</si>
  <si>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</si>
  <si>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</si>
  <si>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</si>
  <si>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</si>
  <si>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</si>
  <si>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</si>
  <si>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</si>
  <si>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</si>
  <si>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</si>
  <si>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</si>
  <si>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</si>
  <si>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</si>
  <si>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</si>
  <si>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</si>
  <si>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</si>
  <si>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</si>
  <si>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</si>
  <si>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</si>
  <si>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</si>
  <si>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</si>
  <si>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</si>
  <si>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</si>
  <si>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</si>
  <si>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</si>
  <si>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</si>
  <si>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</si>
  <si>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</si>
  <si>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</si>
  <si>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</si>
  <si>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</si>
  <si>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</si>
  <si>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</si>
  <si>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</si>
  <si>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</si>
  <si>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</si>
  <si>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</si>
  <si>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</si>
  <si>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</si>
  <si>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</si>
  <si>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</si>
  <si>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</si>
  <si>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</si>
  <si>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</si>
  <si>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</si>
  <si>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</si>
  <si>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</si>
  <si>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</si>
  <si>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</si>
  <si>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</si>
  <si>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</si>
  <si>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</si>
  <si>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</si>
  <si>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</si>
  <si>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</si>
  <si>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</si>
  <si>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</si>
  <si>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</si>
  <si>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</si>
  <si>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</si>
  <si>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</si>
  <si>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</si>
  <si>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</si>
  <si>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</si>
  <si>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</si>
  <si>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</si>
  <si>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</si>
  <si>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</si>
  <si>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</si>
  <si>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</si>
  <si>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</si>
  <si>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</si>
  <si>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</si>
  <si>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</si>
  <si>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</si>
  <si>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</si>
  <si>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</si>
  <si>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</si>
  <si>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</si>
  <si>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</si>
  <si>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</si>
  <si>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</si>
  <si>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</si>
  <si>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</si>
  <si>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</si>
  <si>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</si>
  <si>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</si>
  <si>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</si>
  <si>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</si>
  <si>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</si>
  <si>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</si>
  <si>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</si>
  <si>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</si>
  <si>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</si>
  <si>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</si>
  <si>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</si>
  <si>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</si>
  <si>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</si>
  <si>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</si>
  <si>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</si>
  <si>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</si>
  <si>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</si>
  <si>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</si>
  <si>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</si>
  <si>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</si>
  <si>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</si>
  <si>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</si>
  <si>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</si>
  <si>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</si>
  <si>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</si>
  <si>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</si>
  <si>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</si>
  <si>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</si>
  <si>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</si>
  <si>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</si>
  <si>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</si>
  <si>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</si>
  <si>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</si>
  <si>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</si>
  <si>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</si>
  <si>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</si>
  <si>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</si>
  <si>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</si>
  <si>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</si>
  <si>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</si>
  <si>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</si>
  <si>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</si>
  <si>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</si>
  <si>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</si>
  <si>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</si>
  <si>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</si>
  <si>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</si>
  <si>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</si>
  <si>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</si>
  <si>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</si>
  <si>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</si>
  <si>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</si>
  <si>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</si>
  <si>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</si>
  <si>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</si>
  <si>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</si>
  <si>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</si>
  <si>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</si>
  <si>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</si>
  <si>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</si>
  <si>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</si>
  <si>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</si>
  <si>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</si>
  <si>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</si>
  <si>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</si>
  <si>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</si>
  <si>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</si>
  <si>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</si>
  <si>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</si>
  <si>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</si>
  <si>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</si>
  <si>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</si>
  <si>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</si>
  <si>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</si>
  <si>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</si>
  <si>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</si>
  <si>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</si>
  <si>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</si>
  <si>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</si>
  <si>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</si>
  <si>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</si>
  <si>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</si>
  <si>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</si>
  <si>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</si>
  <si>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</si>
  <si>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</si>
  <si>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</si>
  <si>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</si>
  <si>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</si>
  <si>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</si>
  <si>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</si>
  <si>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</si>
  <si>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</si>
  <si>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</si>
  <si>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</si>
  <si>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</si>
  <si>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</si>
  <si>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</si>
  <si>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</si>
  <si>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</si>
  <si>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</si>
  <si>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</si>
  <si>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</si>
  <si>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</si>
  <si>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</si>
  <si>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</si>
  <si>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</si>
  <si>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</si>
  <si>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</si>
  <si>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</si>
  <si>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</si>
  <si>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</si>
  <si>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</si>
  <si>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</si>
  <si>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</si>
  <si>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</si>
  <si>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</si>
  <si>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</si>
  <si>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</si>
  <si>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</si>
  <si>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</si>
  <si>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</si>
  <si>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</si>
  <si>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</si>
  <si>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</si>
  <si>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</si>
  <si>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</si>
  <si>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</si>
  <si>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</si>
  <si>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</si>
  <si>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</si>
  <si>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</si>
  <si>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</si>
  <si>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</si>
  <si>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</si>
  <si>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</si>
  <si>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</si>
  <si>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</si>
  <si>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</si>
  <si>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</si>
  <si>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</si>
  <si>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</si>
  <si>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</si>
  <si>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</si>
  <si>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</si>
  <si>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</si>
  <si>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</si>
  <si>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</si>
  <si>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</si>
  <si>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</si>
  <si>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</si>
  <si>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</si>
  <si>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</si>
  <si>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</si>
  <si>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</si>
  <si>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</si>
  <si>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</si>
  <si>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</si>
  <si>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</si>
  <si>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</si>
  <si>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</si>
  <si>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</si>
  <si>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</si>
  <si>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</si>
  <si>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</si>
  <si>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</si>
  <si>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</si>
  <si>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</si>
  <si>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</si>
  <si>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</si>
  <si>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</si>
  <si>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</si>
  <si>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</si>
  <si>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</si>
  <si>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</si>
  <si>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</si>
  <si>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</si>
  <si>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</si>
  <si>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</si>
  <si>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</si>
  <si>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</si>
  <si>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</si>
  <si>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</si>
  <si>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</si>
  <si>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</si>
  <si>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</si>
  <si>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</si>
  <si>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</si>
  <si>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</si>
  <si>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</si>
  <si>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</si>
  <si>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</si>
  <si>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</si>
  <si>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</si>
  <si>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</si>
  <si>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</si>
  <si>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</si>
  <si>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</si>
  <si>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</si>
  <si>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</si>
  <si>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</si>
  <si>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</si>
  <si>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</si>
  <si>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</si>
  <si>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</si>
  <si>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</si>
  <si>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</si>
  <si>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</si>
  <si>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</si>
  <si>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</si>
  <si>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</si>
  <si>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</si>
  <si>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</si>
  <si>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</si>
  <si>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</si>
  <si>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</si>
  <si>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</si>
  <si>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</si>
  <si>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</si>
  <si>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</si>
  <si>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</si>
  <si>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</si>
  <si>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</si>
  <si>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</si>
  <si>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</si>
  <si>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</si>
  <si>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</si>
  <si>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</si>
  <si>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</si>
  <si>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</si>
  <si>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</si>
  <si>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</si>
  <si>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</si>
  <si>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</si>
  <si>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</si>
  <si>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</si>
  <si>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</si>
  <si>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</si>
  <si>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</si>
  <si>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</si>
  <si>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</si>
  <si>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</si>
  <si>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</si>
  <si>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</si>
  <si>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</si>
  <si>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</si>
  <si>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</si>
  <si>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</si>
  <si>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</si>
  <si>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</si>
  <si>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</si>
  <si>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</si>
  <si>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</si>
  <si>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</si>
  <si>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</si>
  <si>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</si>
  <si>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</si>
  <si>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</si>
  <si>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</si>
  <si>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</si>
  <si>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</si>
  <si>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</si>
  <si>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</si>
  <si>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</si>
  <si>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</si>
  <si>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</si>
  <si>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</si>
  <si>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</si>
  <si>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</si>
  <si>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</si>
  <si>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</si>
  <si>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</si>
  <si>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</si>
  <si>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</si>
  <si>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</si>
  <si>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</si>
  <si>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</si>
  <si>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</si>
  <si>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</si>
  <si>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</si>
  <si>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</si>
  <si>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</si>
  <si>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</si>
  <si>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</si>
  <si>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</si>
  <si>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</si>
  <si>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</si>
  <si>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</si>
  <si>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</si>
  <si>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</si>
  <si>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</si>
  <si>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</si>
  <si>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</si>
  <si>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</si>
  <si>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</si>
  <si>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</si>
  <si>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</si>
  <si>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</si>
  <si>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</si>
  <si>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</si>
  <si>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</si>
  <si>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</si>
  <si>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</si>
  <si>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</si>
  <si>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</si>
  <si>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</si>
  <si>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</si>
  <si>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</si>
  <si>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</si>
  <si>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</si>
  <si>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</si>
  <si>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</si>
  <si>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</si>
  <si>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</si>
  <si>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</si>
  <si>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</si>
  <si>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</si>
  <si>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</si>
  <si>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</si>
  <si>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</si>
  <si>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</si>
  <si>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</si>
  <si>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</si>
  <si>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</si>
  <si>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</si>
  <si>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</si>
  <si>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</si>
  <si>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</si>
  <si>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</si>
  <si>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</si>
  <si>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</si>
  <si>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</si>
  <si>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</si>
  <si>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</si>
  <si>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</si>
  <si>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</si>
  <si>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</si>
  <si>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</si>
  <si>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</si>
  <si>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</si>
  <si>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</si>
  <si>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</si>
  <si>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</si>
  <si>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</si>
  <si>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</si>
  <si>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</si>
  <si>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</si>
  <si>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</si>
  <si>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</si>
  <si>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</si>
  <si>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</si>
  <si>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</si>
  <si>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</si>
  <si>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</si>
  <si>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</si>
  <si>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</si>
  <si>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</si>
  <si>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</si>
  <si>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</si>
  <si>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</si>
  <si>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</si>
  <si>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</si>
  <si>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</si>
  <si>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</si>
  <si>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</si>
  <si>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</si>
  <si>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</si>
  <si>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</si>
  <si>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</si>
  <si>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</si>
  <si>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</si>
  <si>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</si>
  <si>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</si>
  <si>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</si>
  <si>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</si>
  <si>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</si>
  <si>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</si>
  <si>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</si>
  <si>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</si>
  <si>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</si>
  <si>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</si>
  <si>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</si>
  <si>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</si>
  <si>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</si>
  <si>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</si>
  <si>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</si>
  <si>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</si>
  <si>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</si>
  <si>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</si>
  <si>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</si>
  <si>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</si>
  <si>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</si>
  <si>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</si>
  <si>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</si>
  <si>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</si>
  <si>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</si>
  <si>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</si>
  <si>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</si>
  <si>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</si>
  <si>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</si>
  <si>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</si>
  <si>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</si>
  <si>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</si>
  <si>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</si>
  <si>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</si>
  <si>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</si>
  <si>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</si>
  <si>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</si>
  <si>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</si>
  <si>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</si>
  <si>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</si>
  <si>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</si>
  <si>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</si>
  <si>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</si>
  <si>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</si>
  <si>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</si>
  <si>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</si>
  <si>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</si>
  <si>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</si>
  <si>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</si>
  <si>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</si>
  <si>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</si>
  <si>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</si>
  <si>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</si>
  <si>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</si>
  <si>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</si>
  <si>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</si>
  <si>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</si>
  <si>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</si>
  <si>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</si>
  <si>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</si>
  <si>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</si>
  <si>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</si>
  <si>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</si>
  <si>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</si>
  <si>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</si>
  <si>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</si>
  <si>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</si>
  <si>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</si>
  <si>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</si>
  <si>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</si>
  <si>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</si>
  <si>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</si>
  <si>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</si>
  <si>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</si>
  <si>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</si>
  <si>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</si>
  <si>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</si>
  <si>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</si>
  <si>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</si>
  <si>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</si>
  <si>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</si>
  <si>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</si>
  <si>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</si>
  <si>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</si>
  <si>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</si>
  <si>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</si>
  <si>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</si>
  <si>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</si>
  <si>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</si>
  <si>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</si>
  <si>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</si>
  <si>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</si>
  <si>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</si>
  <si>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</si>
  <si>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</si>
  <si>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</si>
  <si>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</si>
  <si>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</si>
  <si>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</si>
  <si>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</si>
  <si>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</si>
  <si>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</si>
  <si>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</si>
  <si>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</si>
  <si>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</si>
  <si>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</si>
  <si>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</si>
  <si>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</si>
  <si>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</si>
  <si>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</si>
  <si>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</si>
  <si>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</si>
  <si>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</si>
  <si>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</si>
  <si>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</si>
  <si>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</si>
  <si>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</si>
  <si>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</si>
  <si>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</si>
  <si>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</si>
  <si>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</si>
  <si>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</si>
  <si>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</si>
  <si>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</si>
  <si>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</si>
  <si>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</si>
  <si>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</si>
  <si>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</si>
  <si>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</si>
  <si>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</si>
  <si>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</si>
  <si>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</si>
  <si>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</si>
  <si>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</si>
  <si>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</si>
  <si>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</si>
  <si>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</si>
  <si>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</si>
  <si>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</si>
  <si>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</si>
  <si>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</si>
  <si>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</si>
  <si>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</si>
  <si>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</si>
  <si>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</si>
  <si>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</si>
  <si>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</si>
  <si>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</si>
  <si>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</si>
  <si>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</si>
  <si>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</si>
  <si>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</si>
  <si>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</si>
  <si>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</si>
  <si>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</si>
  <si>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</si>
  <si>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</si>
  <si>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</si>
  <si>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</si>
  <si>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</si>
  <si>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</si>
  <si>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</si>
  <si>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</si>
  <si>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</si>
  <si>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</si>
  <si>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</si>
  <si>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</si>
  <si>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</si>
  <si>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</si>
  <si>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</si>
  <si>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</si>
  <si>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</si>
  <si>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</si>
  <si>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</si>
  <si>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</si>
  <si>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</si>
  <si>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</si>
  <si>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</si>
  <si>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</si>
  <si>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</si>
  <si>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</si>
  <si>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</si>
  <si>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</si>
  <si>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</si>
  <si>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</si>
  <si>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</si>
  <si>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</si>
  <si>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</si>
  <si>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</si>
  <si>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</si>
  <si>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</si>
  <si>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</si>
  <si>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</si>
  <si>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</si>
  <si>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</si>
  <si>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</si>
  <si>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</si>
  <si>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</si>
  <si>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</si>
  <si>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</si>
  <si>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</si>
  <si>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</si>
  <si>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</si>
  <si>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</si>
  <si>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</si>
  <si>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</si>
  <si>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</si>
  <si>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</si>
  <si>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</si>
  <si>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</si>
  <si>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</si>
  <si>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</si>
  <si>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</si>
  <si>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</si>
  <si>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</si>
  <si>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</si>
  <si>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</si>
  <si>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</si>
  <si>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</si>
  <si>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</si>
  <si>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</si>
  <si>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</si>
  <si>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</si>
  <si>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</si>
  <si>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</si>
  <si>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</si>
  <si>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</si>
  <si>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</si>
  <si>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</si>
  <si>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</si>
  <si>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</si>
  <si>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</si>
  <si>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</si>
  <si>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</si>
  <si>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</si>
  <si>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</si>
  <si>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</si>
  <si>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</si>
  <si>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</si>
  <si>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</si>
  <si>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</si>
  <si>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</si>
  <si>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</si>
  <si>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</si>
  <si>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</si>
  <si>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</si>
  <si>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</si>
  <si>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</si>
  <si>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</si>
  <si>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</si>
  <si>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</si>
  <si>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</si>
  <si>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</si>
  <si>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</si>
  <si>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</si>
  <si>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</si>
  <si>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</si>
  <si>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</si>
  <si>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</si>
  <si>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</si>
  <si>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</si>
  <si>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</si>
  <si>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</si>
  <si>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</si>
  <si>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</si>
  <si>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</si>
  <si>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</si>
  <si>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</si>
  <si>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</si>
  <si>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</si>
  <si>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</si>
  <si>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</si>
  <si>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</si>
  <si>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</si>
  <si>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</si>
  <si>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</si>
  <si>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</si>
  <si>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</si>
  <si>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</si>
  <si>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</si>
  <si>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</si>
  <si>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</si>
  <si>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</si>
  <si>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</si>
  <si>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</si>
  <si>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</si>
  <si>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</si>
  <si>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</si>
  <si>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</si>
  <si>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</si>
  <si>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</si>
  <si>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</si>
  <si>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</si>
  <si>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</si>
  <si>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</si>
  <si>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</si>
  <si>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</si>
  <si>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</si>
  <si>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</si>
  <si>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</si>
  <si>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</si>
  <si>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</si>
  <si>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</si>
  <si>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</si>
  <si>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</si>
  <si>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</si>
  <si>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</si>
  <si>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</si>
  <si>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</si>
  <si>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</si>
  <si>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</si>
  <si>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</si>
  <si>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</si>
  <si>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</si>
  <si>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</si>
  <si>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</si>
  <si>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</si>
  <si>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</si>
  <si>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</si>
  <si>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</si>
  <si>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</si>
  <si>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</si>
  <si>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</si>
  <si>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</si>
  <si>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</si>
  <si>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</si>
  <si>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</si>
  <si>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</si>
  <si>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</si>
  <si>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</si>
  <si>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</si>
  <si>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</si>
  <si>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</si>
  <si>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</si>
  <si>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</si>
  <si>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</si>
  <si>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</si>
  <si>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</si>
  <si>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</si>
  <si>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</si>
  <si>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</si>
  <si>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</si>
  <si>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</si>
  <si>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</si>
  <si>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</si>
  <si>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</si>
  <si>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</si>
  <si>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</si>
  <si>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</si>
  <si>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</si>
  <si>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</si>
  <si>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</si>
  <si>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</si>
  <si>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</si>
  <si>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</si>
  <si>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</si>
  <si>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</si>
  <si>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</si>
  <si>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</si>
  <si>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</si>
  <si>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</si>
  <si>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</si>
  <si>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</si>
  <si>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</si>
  <si>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</si>
  <si>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</si>
  <si>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</si>
  <si>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</si>
  <si>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</si>
  <si>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</si>
  <si>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</si>
  <si>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</si>
  <si>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</si>
  <si>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</si>
  <si>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</si>
  <si>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</si>
  <si>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</si>
  <si>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</si>
  <si>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</si>
  <si>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</si>
  <si>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</si>
  <si>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</si>
  <si>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</si>
  <si>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</si>
  <si>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</si>
  <si>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</si>
  <si>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</si>
  <si>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</si>
  <si>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</si>
  <si>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</si>
  <si>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</si>
  <si>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</si>
  <si>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</si>
  <si>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</si>
  <si>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</si>
  <si>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</si>
  <si>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</si>
  <si>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</si>
  <si>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</si>
  <si>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</si>
  <si>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</si>
  <si>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</si>
  <si>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</si>
  <si>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</si>
  <si>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</si>
  <si>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</si>
  <si>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</si>
  <si>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</si>
  <si>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</si>
  <si>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</si>
  <si>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</si>
  <si>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</si>
  <si>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</si>
  <si>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</si>
  <si>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</si>
  <si>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</si>
  <si>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</si>
  <si>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</si>
  <si>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</si>
  <si>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</si>
  <si>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</si>
  <si>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</si>
  <si>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</si>
  <si>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</si>
  <si>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</si>
  <si>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</si>
  <si>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</si>
  <si>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</si>
  <si>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</si>
  <si>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</si>
  <si>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</si>
  <si>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</si>
  <si>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</si>
  <si>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</si>
  <si>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</si>
  <si>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</si>
  <si>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</si>
  <si>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</si>
  <si>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</si>
  <si>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</si>
  <si>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</si>
  <si>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</si>
  <si>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</si>
  <si>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</si>
  <si>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</si>
  <si>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</si>
  <si>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</si>
  <si>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</si>
  <si>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</si>
  <si>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</si>
  <si>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</si>
  <si>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</si>
  <si>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</si>
  <si>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</si>
  <si>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</si>
  <si>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</si>
  <si>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</si>
  <si>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</si>
  <si>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</si>
  <si>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</si>
  <si>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</si>
  <si>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</si>
  <si>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</si>
  <si>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</si>
  <si>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</si>
  <si>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</si>
  <si>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</si>
  <si>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</si>
  <si>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</si>
  <si>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</si>
  <si>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</si>
  <si>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</si>
  <si>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</si>
  <si>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</si>
  <si>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</si>
  <si>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</si>
  <si>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</si>
  <si>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</si>
  <si>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</si>
  <si>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</si>
  <si>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</si>
  <si>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</si>
  <si>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</si>
  <si>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</si>
  <si>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</si>
  <si>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</si>
  <si>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</si>
  <si>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</si>
  <si>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</si>
  <si>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</si>
  <si>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</si>
  <si>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</si>
  <si>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</si>
  <si>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</si>
  <si>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</si>
  <si>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</si>
  <si>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</si>
  <si>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</si>
  <si>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</si>
  <si>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</si>
  <si>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</si>
  <si>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</si>
  <si>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</si>
  <si>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</si>
  <si>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</si>
  <si>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</si>
  <si>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</si>
  <si>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</si>
  <si>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</si>
  <si>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</si>
  <si>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</si>
  <si>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</si>
  <si>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</si>
  <si>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</si>
  <si>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</si>
  <si>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</si>
  <si>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</si>
  <si>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</si>
  <si>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</si>
  <si>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</si>
  <si>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</si>
  <si>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</si>
  <si>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</si>
  <si>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</si>
  <si>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</si>
  <si>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</si>
  <si>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</si>
  <si>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</si>
  <si>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</si>
  <si>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</si>
  <si>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</si>
  <si>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</si>
  <si>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</si>
  <si>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</si>
  <si>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</si>
  <si>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</si>
  <si>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</si>
  <si>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</si>
  <si>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</si>
  <si>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</si>
  <si>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</si>
  <si>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</si>
  <si>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</si>
  <si>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</si>
  <si>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</si>
  <si>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</si>
  <si>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</si>
  <si>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</si>
  <si>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</si>
  <si>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</si>
  <si>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</si>
  <si>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</si>
  <si>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</si>
  <si>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</si>
  <si>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</si>
  <si>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</si>
  <si>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</si>
  <si>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</si>
  <si>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</si>
  <si>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</si>
  <si>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</si>
  <si>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</si>
  <si>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</si>
  <si>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</si>
  <si>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</si>
  <si>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</si>
  <si>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</si>
  <si>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</si>
  <si>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</si>
  <si>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</si>
  <si>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</si>
  <si>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</si>
  <si>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</si>
  <si>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</si>
  <si>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</si>
  <si>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</si>
  <si>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</si>
  <si>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</si>
  <si>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</si>
  <si>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</si>
  <si>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</si>
  <si>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</si>
  <si>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</si>
  <si>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</si>
  <si>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</si>
  <si>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</si>
  <si>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</si>
  <si>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</si>
  <si>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</si>
  <si>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</si>
  <si>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</si>
  <si>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</si>
  <si>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</si>
  <si>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</si>
  <si>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</si>
  <si>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</si>
  <si>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</si>
  <si>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</si>
  <si>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</si>
  <si>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</si>
  <si>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</si>
  <si>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</si>
  <si>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</si>
  <si>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</si>
  <si>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</si>
  <si>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</si>
  <si>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</si>
  <si>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</si>
  <si>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</si>
  <si>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</si>
  <si>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</si>
  <si>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</si>
  <si>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</si>
  <si>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</si>
  <si>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</si>
  <si>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</si>
  <si>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</si>
  <si>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</si>
  <si>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</si>
  <si>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</si>
  <si>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</si>
  <si>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</si>
  <si>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</si>
  <si>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</si>
  <si>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</si>
  <si>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</si>
  <si>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</si>
  <si>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</si>
  <si>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</si>
  <si>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</si>
  <si>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</si>
  <si>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</si>
  <si>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</si>
  <si>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</si>
  <si>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</si>
  <si>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</si>
  <si>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</si>
  <si>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</si>
  <si>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</si>
  <si>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</si>
  <si>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</si>
  <si>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</si>
  <si>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</si>
  <si>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</si>
  <si>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</si>
  <si>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</si>
  <si>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</si>
  <si>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</si>
  <si>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</si>
  <si>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</si>
  <si>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</si>
  <si>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</si>
  <si>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</si>
  <si>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</si>
  <si>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</si>
  <si>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</si>
  <si>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</si>
  <si>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</si>
  <si>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</si>
  <si>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</si>
  <si>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</si>
  <si>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</si>
  <si>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</si>
  <si>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</si>
  <si>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</si>
  <si>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</si>
  <si>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</si>
  <si>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</si>
  <si>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</si>
  <si>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</si>
  <si>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</si>
  <si>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</si>
  <si>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</si>
  <si>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</si>
  <si>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</si>
  <si>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</si>
  <si>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</si>
  <si>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</si>
  <si>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</si>
  <si>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</si>
  <si>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</si>
  <si>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</si>
  <si>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</si>
  <si>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</si>
  <si>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</si>
  <si>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</si>
  <si>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</si>
  <si>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</si>
  <si>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</si>
  <si>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</si>
  <si>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</si>
  <si>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</si>
  <si>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</si>
  <si>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</si>
  <si>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</si>
  <si>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</si>
  <si>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</si>
  <si>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</si>
  <si>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</si>
  <si>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</si>
  <si>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</si>
  <si>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</si>
  <si>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</si>
  <si>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</si>
  <si>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</si>
  <si>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</si>
  <si>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</si>
  <si>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</si>
  <si>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</si>
  <si>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</si>
  <si>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</si>
  <si>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</si>
  <si>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</si>
  <si>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</si>
  <si>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</si>
  <si>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</si>
  <si>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</si>
  <si>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</si>
  <si>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</si>
  <si>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</si>
  <si>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</si>
  <si>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</si>
  <si>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</si>
  <si>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</si>
  <si>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</si>
  <si>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</si>
  <si>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</si>
  <si>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</si>
  <si>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</si>
  <si>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</si>
  <si>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</si>
  <si>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</si>
  <si>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</si>
  <si>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</si>
  <si>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</si>
  <si>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</si>
  <si>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</si>
  <si>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</si>
  <si>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</si>
  <si>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</si>
  <si>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</si>
  <si>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</si>
  <si>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</si>
  <si>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</si>
  <si>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</si>
  <si>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</si>
  <si>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</si>
  <si>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</si>
  <si>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</si>
  <si>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</si>
  <si>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</si>
  <si>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</si>
  <si>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</si>
  <si>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</si>
  <si>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</si>
  <si>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</si>
  <si>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</si>
  <si>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</si>
  <si>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</si>
  <si>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</si>
  <si>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</si>
  <si>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</si>
  <si>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</si>
  <si>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</si>
  <si>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</si>
  <si>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</si>
  <si>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</si>
  <si>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</si>
  <si>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</si>
  <si>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</si>
  <si>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</si>
  <si>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</si>
  <si>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</si>
  <si>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</si>
  <si>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</si>
  <si>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</si>
  <si>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</si>
  <si>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</si>
  <si>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</si>
  <si>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</si>
  <si>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</si>
  <si>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</si>
  <si>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</si>
  <si>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</si>
  <si>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</si>
  <si>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</si>
  <si>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</si>
  <si>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</si>
  <si>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</si>
  <si>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</si>
  <si>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</si>
  <si>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</si>
  <si>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</si>
  <si>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</si>
  <si>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</si>
  <si>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</si>
  <si>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</si>
  <si>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</si>
  <si>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</si>
  <si>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</si>
  <si>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</si>
  <si>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</si>
  <si>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</si>
  <si>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</si>
  <si>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</si>
  <si>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</si>
  <si>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</si>
  <si>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</si>
  <si>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</si>
  <si>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</si>
  <si>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</si>
  <si>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</si>
  <si>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</si>
  <si>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</si>
  <si>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</si>
  <si>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</si>
  <si>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</si>
  <si>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</si>
  <si>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</si>
  <si>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</si>
  <si>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</si>
  <si>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</si>
  <si>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</si>
  <si>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</si>
  <si>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</si>
  <si>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</si>
  <si>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</si>
  <si>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</si>
  <si>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</si>
  <si>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</si>
  <si>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</si>
  <si>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</si>
  <si>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</si>
  <si>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</si>
  <si>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</si>
  <si>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</si>
  <si>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</si>
  <si>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</si>
  <si>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</si>
  <si>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</si>
  <si>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</si>
  <si>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</si>
  <si>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</si>
  <si>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</si>
  <si>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</si>
  <si>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</si>
  <si>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</si>
  <si>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</si>
  <si>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</si>
  <si>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</si>
  <si>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</si>
  <si>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</si>
  <si>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</si>
  <si>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</si>
  <si>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</si>
  <si>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</si>
  <si>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</si>
  <si>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</si>
  <si>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</si>
  <si>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</si>
  <si>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</si>
  <si>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</si>
  <si>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</si>
  <si>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</si>
  <si>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</si>
  <si>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</si>
  <si>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</si>
  <si>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</si>
  <si>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</si>
  <si>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</si>
  <si>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</si>
  <si>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</si>
  <si>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</si>
  <si>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</si>
  <si>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</si>
  <si>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</si>
  <si>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</si>
  <si>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</si>
  <si>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</si>
  <si>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</si>
  <si>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</si>
  <si>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</si>
  <si>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</si>
  <si>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</si>
  <si>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</si>
  <si>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</si>
  <si>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</si>
  <si>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</si>
  <si>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</si>
  <si>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</si>
  <si>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</si>
  <si>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</si>
  <si>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</si>
  <si>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</si>
  <si>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</si>
  <si>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</si>
  <si>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</si>
  <si>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</si>
  <si>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</si>
  <si>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</si>
  <si>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</si>
  <si>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</si>
  <si>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</si>
  <si>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</si>
  <si>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</si>
  <si>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</si>
  <si>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</si>
  <si>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</si>
  <si>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</si>
  <si>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</si>
  <si>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</si>
  <si>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</si>
  <si>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</si>
  <si>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</si>
  <si>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</si>
  <si>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</si>
  <si>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</si>
  <si>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</si>
  <si>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</si>
  <si>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</si>
  <si>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</si>
  <si>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</si>
  <si>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</si>
  <si>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</si>
  <si>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</si>
  <si>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</si>
  <si>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</si>
  <si>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</si>
  <si>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</si>
  <si>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</si>
  <si>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</si>
  <si>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</si>
  <si>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</si>
  <si>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</si>
  <si>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</si>
  <si>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</si>
  <si>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</si>
  <si>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</si>
  <si>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</si>
  <si>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</si>
  <si>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</si>
  <si>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</si>
  <si>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</si>
  <si>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</si>
  <si>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</si>
  <si>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</si>
  <si>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</si>
  <si>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</si>
  <si>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</si>
  <si>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</si>
  <si>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</si>
  <si>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</si>
  <si>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</si>
  <si>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</si>
  <si>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</si>
  <si>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</si>
  <si>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</si>
  <si>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</si>
  <si>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</si>
  <si>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</si>
  <si>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</si>
  <si>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</si>
  <si>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</si>
  <si>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</si>
  <si>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</si>
  <si>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</si>
  <si>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</si>
  <si>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</si>
  <si>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</si>
  <si>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</si>
  <si>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</si>
  <si>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</si>
  <si>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</si>
  <si>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</si>
  <si>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</si>
  <si>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</si>
  <si>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</si>
  <si>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</si>
  <si>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</si>
  <si>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</si>
  <si>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</si>
  <si>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</si>
  <si>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</si>
  <si>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</si>
  <si>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</si>
  <si>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</si>
  <si>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</si>
  <si>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</si>
  <si>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</si>
  <si>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</si>
  <si>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</si>
  <si>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</si>
  <si>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</si>
  <si>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</si>
  <si>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</si>
  <si>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</si>
  <si>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</si>
  <si>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</si>
  <si>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</si>
  <si>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</si>
  <si>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</si>
  <si>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</si>
  <si>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</si>
  <si>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</si>
  <si>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</si>
  <si>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</si>
  <si>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</si>
  <si>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</si>
  <si>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</si>
  <si>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</si>
  <si>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</si>
  <si>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</si>
  <si>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</si>
  <si>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</si>
  <si>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</si>
  <si>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</si>
  <si>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</si>
  <si>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</si>
  <si>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</si>
  <si>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</si>
  <si>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</si>
  <si>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</si>
  <si>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</si>
  <si>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</si>
  <si>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</si>
  <si>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</si>
  <si>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</si>
  <si>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</si>
  <si>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</si>
  <si>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</si>
  <si>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</si>
  <si>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</si>
  <si>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</si>
  <si>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</si>
  <si>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</si>
  <si>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</si>
  <si>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</si>
  <si>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</si>
  <si>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</si>
  <si>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</si>
  <si>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</si>
  <si>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</si>
  <si>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</si>
  <si>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</si>
  <si>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</si>
  <si>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</si>
  <si>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</si>
  <si>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</si>
  <si>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</si>
  <si>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</si>
  <si>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</si>
  <si>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</si>
  <si>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</si>
  <si>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</si>
  <si>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</si>
  <si>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</si>
  <si>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</si>
  <si>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</si>
  <si>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</si>
  <si>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</si>
  <si>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</si>
  <si>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</si>
  <si>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</si>
  <si>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</si>
  <si>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</si>
  <si>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</si>
  <si>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</si>
  <si>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</si>
  <si>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</si>
  <si>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</si>
  <si>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</si>
  <si>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</si>
  <si>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</si>
  <si>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</si>
  <si>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</si>
  <si>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</si>
  <si>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</si>
  <si>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</si>
  <si>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</si>
  <si>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</si>
  <si>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</si>
  <si>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</si>
  <si>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</si>
  <si>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</si>
  <si>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</si>
  <si>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</si>
  <si>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</si>
  <si>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</si>
  <si>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</si>
  <si>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</si>
  <si>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</si>
  <si>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</si>
  <si>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</si>
  <si>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</si>
  <si>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</si>
  <si>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</si>
  <si>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</si>
  <si>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</si>
  <si>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</si>
  <si>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</si>
  <si>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</si>
  <si>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</si>
  <si>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</si>
  <si>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</si>
  <si>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</si>
  <si>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</si>
  <si>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</si>
  <si>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</si>
  <si>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</si>
  <si>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</si>
  <si>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</si>
  <si>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</si>
  <si>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</si>
  <si>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</si>
  <si>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</si>
  <si>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</si>
  <si>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</si>
  <si>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</si>
  <si>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</si>
  <si>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</si>
  <si>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</si>
  <si>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</si>
  <si>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</si>
  <si>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</si>
  <si>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</si>
  <si>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</si>
  <si>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</si>
  <si>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</si>
  <si>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</si>
  <si>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</si>
  <si>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</si>
  <si>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</si>
  <si>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</si>
  <si>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</si>
  <si>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</si>
  <si>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</si>
  <si>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</si>
  <si>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</si>
  <si>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</si>
  <si>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</si>
  <si>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</si>
  <si>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</si>
  <si>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</si>
  <si>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</si>
  <si>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</si>
  <si>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</si>
  <si>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</si>
  <si>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</si>
  <si>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</si>
  <si>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</si>
  <si>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</si>
  <si>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</si>
  <si>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</si>
  <si>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</si>
  <si>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</si>
  <si>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</si>
  <si>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</si>
  <si>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</si>
  <si>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</si>
  <si>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</si>
  <si>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</si>
  <si>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</si>
  <si>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</si>
  <si>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</si>
  <si>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</si>
  <si>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</si>
  <si>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</si>
  <si>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</si>
  <si>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</si>
  <si>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</si>
  <si>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</si>
  <si>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</si>
  <si>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</si>
  <si>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</si>
  <si>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</si>
  <si>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</si>
  <si>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</si>
  <si>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</si>
  <si>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</si>
  <si>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</si>
  <si>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</si>
  <si>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</si>
  <si>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</si>
  <si>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</si>
  <si>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</si>
  <si>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</si>
  <si>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</si>
  <si>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</si>
  <si>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</si>
  <si>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</si>
  <si>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</si>
  <si>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</si>
  <si>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</si>
  <si>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</si>
  <si>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</si>
  <si>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</si>
  <si>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</si>
  <si>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</si>
  <si>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</si>
  <si>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</si>
  <si>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</si>
  <si>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</si>
  <si>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</si>
  <si>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</si>
  <si>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</si>
  <si>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</si>
  <si>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</si>
  <si>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</si>
  <si>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</si>
  <si>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</si>
  <si>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</si>
  <si>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</si>
  <si>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</si>
  <si>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</si>
  <si>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</si>
  <si>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</si>
  <si>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</si>
  <si>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</si>
  <si>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</si>
  <si>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</si>
  <si>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</si>
  <si>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</si>
  <si>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</si>
  <si>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</si>
  <si>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</si>
  <si>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</si>
  <si>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</si>
  <si>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</si>
  <si>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</si>
  <si>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</si>
  <si>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</si>
  <si>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</si>
  <si>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</si>
  <si>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</si>
  <si>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</si>
  <si>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</si>
  <si>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</si>
  <si>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</si>
  <si>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</si>
  <si>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</si>
  <si>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</si>
  <si>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</si>
  <si>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</si>
  <si>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</si>
  <si>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</si>
  <si>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</si>
  <si>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</si>
  <si>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</si>
  <si>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</si>
  <si>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</si>
  <si>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</si>
  <si>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</si>
  <si>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</si>
  <si>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</si>
  <si>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</si>
  <si>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</si>
  <si>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</si>
  <si>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</si>
  <si>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</si>
  <si>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</si>
  <si>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</si>
  <si>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</si>
  <si>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</si>
  <si>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</si>
  <si>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</si>
  <si>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</si>
  <si>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</si>
  <si>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</si>
  <si>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</si>
  <si>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</si>
  <si>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</si>
  <si>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</si>
  <si>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</si>
  <si>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</si>
  <si>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</si>
  <si>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</si>
  <si>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</si>
  <si>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</si>
  <si>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</si>
  <si>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</si>
  <si>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</si>
  <si>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</si>
  <si>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</si>
  <si>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</si>
  <si>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</si>
  <si>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</si>
  <si>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</si>
  <si>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</si>
  <si>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</si>
  <si>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</si>
  <si>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</si>
  <si>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</si>
  <si>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</si>
  <si>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</si>
  <si>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</si>
  <si>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</si>
  <si>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</si>
  <si>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</si>
  <si>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</si>
  <si>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</si>
  <si>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</si>
  <si>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</si>
  <si>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</si>
  <si>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</si>
  <si>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</si>
  <si>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</si>
  <si>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</si>
  <si>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</si>
  <si>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</si>
  <si>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</si>
  <si>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</si>
  <si>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</si>
  <si>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</si>
  <si>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</si>
  <si>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</si>
  <si>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</si>
  <si>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</si>
  <si>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</si>
  <si>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</si>
  <si>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</si>
  <si>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</si>
  <si>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</si>
  <si>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</si>
  <si>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</si>
  <si>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</si>
  <si>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</si>
  <si>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</si>
  <si>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</si>
  <si>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</si>
  <si>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</si>
  <si>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</si>
  <si>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</si>
  <si>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</si>
  <si>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</si>
  <si>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</si>
  <si>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</si>
  <si>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</si>
  <si>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</si>
  <si>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</si>
  <si>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</si>
  <si>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</si>
  <si>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</si>
  <si>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</si>
  <si>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</si>
  <si>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</si>
  <si>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</si>
  <si>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</si>
  <si>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</si>
  <si>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</si>
  <si>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</si>
  <si>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</si>
  <si>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</si>
  <si>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</si>
  <si>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</si>
  <si>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</si>
  <si>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</si>
  <si>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</si>
  <si>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</si>
  <si>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</si>
  <si>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</si>
  <si>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</si>
  <si>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</si>
  <si>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</si>
  <si>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</si>
  <si>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</si>
  <si>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</si>
  <si>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</si>
  <si>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</si>
  <si>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</si>
  <si>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</si>
  <si>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</si>
  <si>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</si>
  <si>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</si>
  <si>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</si>
  <si>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</si>
  <si>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</si>
  <si>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</si>
  <si>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</si>
  <si>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</si>
  <si>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</si>
  <si>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</si>
  <si>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</si>
  <si>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</si>
  <si>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</si>
  <si>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</si>
  <si>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</si>
  <si>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</si>
  <si>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</si>
  <si>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</si>
  <si>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</si>
  <si>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</si>
  <si>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</si>
  <si>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</si>
  <si>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</si>
  <si>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</si>
  <si>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</si>
  <si>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</si>
  <si>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</si>
  <si>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</si>
  <si>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</si>
  <si>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</si>
  <si>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</si>
  <si>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</si>
  <si>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</si>
  <si>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</si>
  <si>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</si>
  <si>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</si>
  <si>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</si>
  <si>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</si>
  <si>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</si>
  <si>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</si>
  <si>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</si>
  <si>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</si>
  <si>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</si>
  <si>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</si>
  <si>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</si>
  <si>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</si>
  <si>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</si>
  <si>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</si>
  <si>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</si>
  <si>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</si>
  <si>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</si>
  <si>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</si>
  <si>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</si>
  <si>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</si>
  <si>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</si>
  <si>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</si>
  <si>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</si>
  <si>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</si>
  <si>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</si>
  <si>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</si>
  <si>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</si>
  <si>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</si>
  <si>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</si>
  <si>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</si>
  <si>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</si>
  <si>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</si>
  <si>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</si>
  <si>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</si>
  <si>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</si>
  <si>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</si>
  <si>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</si>
  <si>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</si>
  <si>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</si>
  <si>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</si>
  <si>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</si>
  <si>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</si>
  <si>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</si>
  <si>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</si>
  <si>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</si>
  <si>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</si>
  <si>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</si>
  <si>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</si>
  <si>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</si>
  <si>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</si>
  <si>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</si>
  <si>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</si>
  <si>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</si>
  <si>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</si>
  <si>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</si>
  <si>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</si>
  <si>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</si>
  <si>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</si>
  <si>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</si>
  <si>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</si>
  <si>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</si>
  <si>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</si>
  <si>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</si>
  <si>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</si>
  <si>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</si>
  <si>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</si>
  <si>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</si>
  <si>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</si>
  <si>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</si>
  <si>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</si>
  <si>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</si>
  <si>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</si>
  <si>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</si>
  <si>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</si>
  <si>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</si>
  <si>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</si>
  <si>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</si>
  <si>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</si>
  <si>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</si>
  <si>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</si>
  <si>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</si>
  <si>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</si>
  <si>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</si>
  <si>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</si>
  <si>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</si>
  <si>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</si>
  <si>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</si>
  <si>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</si>
  <si>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</si>
  <si>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</si>
  <si>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</si>
  <si>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</si>
  <si>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</si>
  <si>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</si>
  <si>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</si>
  <si>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</si>
  <si>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</si>
  <si>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</si>
  <si>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</si>
  <si>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</si>
  <si>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</si>
  <si>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</si>
  <si>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</si>
  <si>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</si>
  <si>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</si>
  <si>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</si>
  <si>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</si>
  <si>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</si>
  <si>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</si>
  <si>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</si>
  <si>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</si>
  <si>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</si>
  <si>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</si>
  <si>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</si>
  <si>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</si>
  <si>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</si>
  <si>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</si>
  <si>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</si>
  <si>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</si>
  <si>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</si>
  <si>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</si>
  <si>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</si>
  <si>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</si>
  <si>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</si>
  <si>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</si>
  <si>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</si>
  <si>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</si>
  <si>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</si>
  <si>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</si>
  <si>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</si>
  <si>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</si>
  <si>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</si>
  <si>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</si>
  <si>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</si>
  <si>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</si>
  <si>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</si>
  <si>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</si>
  <si>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</si>
  <si>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</si>
  <si>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</si>
  <si>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</si>
  <si>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</si>
  <si>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</si>
  <si>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</si>
  <si>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</si>
  <si>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</si>
  <si>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</si>
  <si>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</si>
  <si>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</si>
  <si>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</si>
  <si>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</si>
  <si>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</si>
  <si>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</si>
  <si>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</si>
  <si>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</si>
  <si>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</si>
  <si>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</si>
  <si>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</si>
  <si>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</si>
  <si>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</si>
  <si>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</si>
  <si>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</si>
  <si>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</si>
  <si>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</si>
  <si>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</si>
  <si>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</si>
  <si>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</si>
  <si>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</si>
  <si>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</si>
  <si>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</si>
  <si>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</si>
  <si>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</si>
  <si>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</si>
  <si>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</si>
  <si>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</si>
  <si>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</si>
  <si>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</si>
  <si>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</si>
  <si>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</si>
  <si>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</si>
  <si>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</si>
  <si>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</si>
  <si>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</si>
  <si>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</si>
  <si>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</si>
  <si>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</si>
  <si>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</si>
  <si>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</si>
  <si>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</si>
  <si>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</si>
  <si>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</si>
  <si>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</si>
  <si>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</si>
  <si>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</si>
  <si>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</si>
  <si>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</si>
  <si>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</si>
  <si>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</si>
  <si>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</si>
  <si>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</si>
  <si>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</si>
  <si>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</si>
  <si>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</si>
  <si>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</si>
  <si>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</si>
  <si>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</si>
  <si>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</si>
  <si>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</si>
  <si>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</si>
  <si>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</si>
  <si>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</si>
  <si>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</si>
  <si>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</si>
  <si>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</si>
  <si>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</si>
  <si>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</si>
  <si>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</si>
  <si>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</si>
  <si>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</si>
  <si>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</si>
  <si>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</si>
  <si>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</si>
  <si>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</si>
  <si>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</si>
  <si>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</si>
  <si>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</si>
  <si>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</si>
  <si>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</si>
  <si>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</si>
  <si>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</si>
  <si>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</si>
  <si>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</si>
  <si>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</si>
  <si>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</si>
  <si>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</si>
  <si>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</si>
  <si>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</si>
  <si>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</si>
  <si>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</si>
  <si>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</si>
  <si>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</si>
  <si>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</si>
  <si>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</si>
  <si>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</si>
  <si>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</si>
  <si>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</si>
  <si>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</si>
  <si>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</si>
  <si>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</si>
  <si>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</si>
  <si>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</si>
  <si>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</si>
  <si>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</si>
  <si>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</si>
  <si>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</si>
  <si>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</si>
  <si>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</si>
  <si>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</si>
  <si>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</si>
  <si>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</si>
  <si>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</si>
  <si>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</si>
  <si>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</si>
  <si>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</si>
  <si>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</si>
  <si>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</si>
  <si>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</si>
  <si>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</si>
  <si>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</si>
  <si>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</si>
  <si>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</si>
  <si>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</si>
  <si>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</si>
  <si>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</si>
  <si>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</si>
  <si>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</si>
  <si>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</si>
  <si>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</si>
  <si>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</si>
  <si>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</si>
  <si>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</si>
  <si>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</si>
  <si>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</si>
  <si>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</si>
  <si>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</si>
  <si>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</si>
  <si>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</si>
  <si>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</si>
  <si>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</si>
  <si>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</si>
  <si>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</si>
  <si>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</si>
  <si>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</si>
  <si>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</si>
  <si>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</si>
  <si>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</si>
  <si>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</si>
  <si>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</si>
  <si>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</si>
  <si>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</si>
  <si>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</si>
  <si>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</si>
  <si>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</si>
  <si>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</si>
  <si>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</si>
  <si>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</si>
  <si>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</si>
  <si>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</si>
  <si>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</si>
  <si>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</si>
  <si>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</si>
  <si>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</si>
  <si>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</si>
  <si>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</si>
  <si>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</si>
  <si>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</si>
  <si>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</si>
  <si>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</si>
  <si>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</si>
  <si>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</si>
  <si>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</si>
  <si>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</si>
  <si>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</si>
  <si>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</si>
  <si>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</si>
  <si>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</si>
  <si>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</si>
  <si>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</si>
  <si>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</si>
  <si>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</si>
  <si>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</si>
  <si>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</si>
  <si>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</si>
  <si>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</si>
  <si>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</si>
  <si>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</si>
  <si>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</si>
  <si>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</si>
  <si>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</si>
  <si>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</si>
  <si>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</si>
  <si>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</si>
  <si>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</si>
  <si>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</si>
  <si>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</si>
  <si>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</si>
  <si>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</si>
  <si>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</si>
  <si>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</si>
  <si>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</si>
  <si>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</si>
  <si>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</si>
  <si>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</si>
  <si>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</si>
  <si>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</si>
  <si>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</si>
  <si>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</si>
  <si>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</si>
  <si>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</si>
  <si>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</si>
  <si>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</si>
  <si>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</si>
  <si>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</si>
  <si>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</si>
  <si>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</si>
  <si>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</si>
  <si>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</si>
  <si>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</si>
  <si>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</si>
  <si>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</si>
  <si>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</si>
  <si>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</si>
  <si>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</si>
  <si>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</si>
  <si>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</si>
  <si>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</si>
  <si>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</si>
  <si>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</si>
  <si>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</si>
  <si>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</si>
  <si>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</si>
  <si>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</si>
  <si>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</si>
  <si>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</si>
  <si>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</si>
  <si>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</si>
  <si>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</si>
  <si>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</si>
  <si>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</si>
  <si>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</si>
  <si>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</si>
  <si>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</si>
  <si>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</si>
  <si>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</si>
  <si>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</si>
  <si>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</si>
  <si>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</si>
  <si>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</si>
  <si>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</si>
  <si>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</si>
  <si>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</si>
  <si>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</si>
  <si>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</si>
  <si>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</si>
  <si>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</si>
  <si>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</si>
  <si>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</si>
  <si>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</si>
  <si>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</si>
  <si>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</si>
  <si>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</si>
  <si>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</si>
  <si>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</si>
  <si>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</si>
  <si>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</si>
  <si>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</si>
  <si>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</si>
  <si>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</si>
  <si>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</si>
  <si>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</si>
  <si>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</si>
  <si>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</si>
  <si>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</si>
  <si>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</si>
  <si>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</si>
  <si>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</si>
  <si>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</si>
  <si>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</si>
  <si>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</si>
  <si>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</si>
  <si>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</si>
  <si>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</si>
  <si>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</si>
  <si>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</si>
  <si>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</si>
  <si>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</si>
  <si>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</si>
  <si>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</si>
  <si>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</si>
  <si>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</si>
  <si>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</si>
  <si>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</si>
  <si>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</si>
  <si>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</si>
  <si>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</si>
  <si>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</si>
  <si>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</si>
  <si>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</si>
  <si>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</si>
  <si>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</si>
  <si>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</si>
  <si>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</si>
  <si>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</si>
  <si>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</si>
  <si>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</si>
  <si>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</si>
  <si>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</si>
  <si>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</si>
  <si>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</si>
  <si>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</si>
  <si>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</si>
  <si>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</si>
  <si>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</si>
  <si>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</si>
  <si>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</si>
  <si>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</si>
  <si>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</si>
  <si>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</si>
  <si>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</si>
  <si>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</si>
  <si>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</si>
  <si>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</si>
  <si>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</si>
  <si>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</si>
  <si>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</si>
  <si>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</si>
  <si>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</si>
  <si>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</si>
  <si>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</si>
  <si>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</si>
  <si>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</si>
  <si>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</si>
  <si>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</si>
  <si>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</si>
  <si>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</si>
  <si>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</si>
  <si>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</si>
  <si>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</si>
  <si>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</si>
  <si>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</si>
  <si>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</si>
  <si>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</si>
  <si>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</si>
  <si>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</si>
  <si>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</si>
  <si>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</si>
  <si>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</si>
  <si>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</si>
  <si>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</si>
  <si>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</si>
  <si>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</si>
  <si>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</si>
  <si>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</si>
  <si>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</si>
  <si>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</si>
  <si>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</si>
  <si>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</si>
  <si>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</si>
  <si>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</si>
  <si>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</si>
  <si>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</si>
  <si>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</si>
  <si>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</si>
  <si>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</si>
  <si>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</si>
  <si>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</si>
  <si>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</si>
  <si>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</si>
  <si>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</si>
  <si>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</si>
  <si>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</si>
  <si>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</si>
  <si>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</si>
  <si>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</si>
  <si>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</si>
  <si>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</si>
  <si>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</si>
  <si>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</si>
  <si>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</si>
  <si>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</si>
  <si>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</si>
  <si>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</si>
  <si>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</si>
  <si>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</si>
  <si>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</si>
  <si>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</si>
  <si>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</si>
  <si>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</si>
  <si>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</si>
  <si>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</si>
  <si>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</si>
  <si>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</si>
  <si>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</si>
  <si>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</si>
  <si>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</si>
  <si>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</si>
  <si>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</si>
  <si>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</si>
  <si>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</si>
  <si>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</si>
  <si>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</si>
  <si>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</si>
  <si>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</si>
  <si>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</si>
  <si>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</si>
  <si>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</si>
  <si>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</si>
  <si>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</si>
  <si>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</si>
  <si>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</si>
  <si>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</si>
  <si>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</si>
  <si>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</si>
  <si>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</si>
  <si>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</si>
  <si>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</si>
  <si>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</si>
  <si>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</si>
  <si>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</si>
  <si>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</si>
  <si>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</si>
  <si>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</si>
  <si>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</si>
  <si>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</si>
  <si>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</si>
  <si>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</si>
  <si>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</si>
  <si>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</si>
  <si>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</si>
  <si>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</si>
  <si>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</si>
  <si>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</si>
  <si>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</si>
  <si>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</si>
  <si>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</si>
  <si>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</si>
  <si>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</si>
  <si>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</si>
  <si>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</si>
  <si>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</si>
  <si>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</si>
  <si>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</si>
  <si>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</si>
  <si>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</si>
  <si>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</si>
  <si>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</si>
  <si>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</si>
  <si>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</si>
  <si>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</si>
  <si>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</si>
  <si>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</si>
  <si>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</si>
  <si>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</si>
  <si>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</si>
  <si>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</si>
  <si>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</si>
  <si>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</si>
  <si>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</si>
  <si>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</si>
  <si>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</si>
  <si>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</si>
  <si>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</si>
  <si>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</si>
  <si>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</si>
  <si>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</si>
  <si>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</si>
  <si>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</si>
  <si>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</si>
  <si>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</si>
  <si>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</si>
  <si>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</si>
  <si>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</si>
  <si>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</si>
  <si>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</si>
  <si>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</si>
  <si>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</si>
  <si>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</si>
  <si>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</si>
  <si>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</si>
  <si>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</si>
  <si>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</si>
  <si>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</si>
  <si>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</si>
  <si>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</si>
  <si>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</si>
  <si>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</si>
  <si>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</si>
  <si>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</si>
  <si>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</si>
  <si>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</si>
  <si>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</si>
  <si>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</si>
  <si>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</si>
  <si>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</si>
  <si>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</si>
  <si>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</si>
  <si>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</si>
  <si>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</si>
  <si>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</si>
  <si>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</si>
  <si>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</si>
  <si>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</si>
  <si>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</si>
  <si>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</si>
  <si>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</si>
  <si>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</si>
  <si>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</si>
  <si>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</si>
  <si>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</si>
  <si>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</si>
  <si>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</si>
  <si>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</si>
  <si>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</si>
  <si>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</si>
  <si>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</si>
  <si>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</si>
  <si>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</si>
  <si>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</si>
  <si>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</si>
  <si>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</si>
  <si>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</si>
  <si>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</si>
  <si>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</si>
  <si>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</si>
  <si>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</si>
  <si>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</si>
  <si>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</si>
  <si>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</si>
  <si>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</si>
  <si>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</si>
  <si>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</si>
  <si>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</si>
  <si>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</si>
  <si>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</si>
  <si>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</si>
  <si>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</si>
  <si>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</si>
  <si>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</si>
  <si>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</si>
  <si>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</si>
  <si>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</si>
  <si>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</si>
  <si>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</si>
  <si>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</si>
  <si>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</si>
  <si>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</si>
  <si>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</si>
  <si>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</si>
  <si>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</si>
  <si>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</si>
  <si>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</si>
  <si>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</si>
  <si>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</si>
  <si>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</si>
  <si>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</si>
  <si>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</si>
  <si>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</si>
  <si>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</si>
  <si>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</si>
  <si>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</si>
  <si>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</si>
  <si>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</si>
  <si>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</si>
  <si>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</si>
  <si>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</si>
  <si>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</si>
  <si>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</si>
  <si>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</si>
  <si>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</si>
  <si>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</si>
  <si>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</si>
  <si>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</si>
  <si>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</si>
  <si>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</si>
  <si>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</si>
  <si>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</si>
  <si>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</si>
  <si>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</si>
  <si>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</si>
  <si>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</si>
  <si>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</si>
  <si>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</si>
  <si>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</si>
  <si>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</si>
  <si>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</si>
  <si>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</si>
  <si>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</si>
  <si>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</si>
  <si>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</si>
  <si>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</si>
  <si>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</si>
  <si>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</si>
  <si>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</si>
  <si>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</si>
  <si>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</si>
  <si>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</si>
  <si>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</si>
  <si>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</si>
  <si>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</si>
  <si>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</si>
  <si>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</si>
  <si>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</si>
  <si>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</si>
  <si>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</si>
  <si>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</si>
  <si>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</si>
  <si>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</si>
  <si>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</si>
  <si>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</si>
  <si>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</si>
  <si>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</si>
  <si>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</si>
  <si>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</si>
  <si>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</si>
  <si>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</si>
  <si>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</si>
  <si>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</si>
  <si>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</si>
  <si>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</si>
  <si>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</si>
  <si>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</si>
  <si>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</si>
  <si>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</si>
  <si>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</si>
  <si>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</si>
  <si>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</si>
  <si>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</si>
  <si>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</si>
  <si>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</si>
  <si>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</si>
  <si>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</si>
  <si>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</si>
  <si>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</si>
  <si>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</si>
  <si>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</si>
  <si>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</si>
  <si>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</si>
  <si>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</si>
  <si>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</si>
  <si>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</si>
  <si>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</si>
  <si>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</si>
  <si>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</si>
  <si>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</si>
  <si>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</si>
  <si>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</si>
  <si>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</si>
  <si>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</si>
  <si>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</si>
  <si>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</si>
  <si>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</si>
  <si>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</si>
  <si>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</si>
  <si>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</si>
  <si>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</si>
  <si>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</si>
  <si>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</si>
  <si>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</si>
  <si>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</si>
  <si>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</si>
  <si>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</si>
  <si>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</si>
  <si>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</si>
  <si>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</si>
  <si>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</si>
  <si>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</si>
  <si>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</si>
  <si>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</si>
  <si>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</si>
  <si>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</si>
  <si>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</si>
  <si>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</si>
  <si>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</si>
  <si>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</si>
  <si>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</si>
  <si>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</si>
  <si>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</si>
  <si>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</si>
  <si>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</si>
  <si>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</si>
  <si>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</si>
  <si>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</si>
  <si>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</si>
  <si>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</si>
  <si>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</si>
  <si>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</si>
  <si>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</si>
  <si>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</si>
  <si>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</si>
  <si>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</si>
  <si>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</si>
  <si>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</si>
  <si>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</si>
  <si>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</si>
  <si>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</si>
  <si>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</si>
  <si>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</si>
  <si>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</si>
  <si>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</si>
  <si>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</si>
  <si>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</si>
  <si>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</si>
  <si>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</si>
  <si>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</si>
  <si>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</si>
  <si>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</si>
  <si>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</si>
  <si>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</si>
  <si>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</si>
  <si>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</si>
  <si>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</si>
  <si>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</si>
  <si>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</si>
  <si>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</si>
  <si>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</si>
  <si>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</si>
  <si>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</si>
  <si>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</si>
  <si>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</si>
  <si>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</si>
  <si>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</si>
  <si>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</si>
  <si>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</si>
  <si>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</si>
  <si>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</si>
  <si>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</si>
  <si>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</si>
  <si>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</si>
  <si>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</si>
  <si>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</si>
  <si>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</si>
  <si>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</si>
  <si>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</si>
  <si>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</si>
  <si>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</si>
  <si>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</si>
  <si>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</si>
  <si>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</si>
  <si>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</si>
  <si>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</si>
  <si>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</si>
  <si>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</si>
  <si>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</si>
  <si>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</si>
  <si>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</si>
  <si>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</si>
  <si>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</si>
  <si>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</si>
  <si>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</si>
  <si>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</si>
  <si>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</si>
  <si>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</si>
  <si>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</si>
  <si>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</si>
  <si>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</si>
  <si>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</si>
  <si>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</si>
  <si>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</si>
  <si>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</si>
  <si>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</si>
  <si>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</si>
  <si>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</si>
  <si>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</si>
  <si>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</si>
  <si>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</si>
  <si>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</si>
  <si>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</si>
  <si>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</si>
  <si>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</si>
  <si>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</si>
  <si>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</si>
  <si>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</si>
  <si>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</si>
  <si>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</si>
  <si>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</si>
  <si>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</si>
  <si>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</si>
  <si>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</si>
  <si>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</si>
  <si>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</si>
  <si>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</si>
  <si>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</si>
  <si>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</si>
  <si>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</si>
  <si>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</si>
  <si>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</si>
  <si>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</si>
  <si>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</si>
  <si>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</si>
  <si>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</si>
  <si>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</si>
  <si>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</si>
  <si>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</si>
  <si>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</si>
  <si>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</si>
  <si>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</si>
  <si>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</si>
  <si>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</si>
  <si>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</si>
  <si>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</si>
  <si>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</si>
  <si>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</si>
  <si>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</si>
  <si>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</si>
  <si>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</si>
  <si>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</si>
  <si>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</si>
  <si>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</si>
  <si>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</si>
  <si>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</si>
  <si>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</si>
  <si>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</si>
  <si>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</si>
  <si>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</si>
  <si>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</si>
  <si>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</si>
  <si>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</si>
  <si>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</si>
  <si>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</si>
  <si>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</si>
  <si>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</si>
  <si>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</si>
  <si>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</si>
  <si>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</si>
  <si>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</si>
  <si>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</si>
  <si>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</si>
  <si>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</si>
  <si>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</si>
  <si>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</si>
  <si>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</si>
  <si>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</si>
  <si>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</si>
  <si>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</si>
  <si>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</si>
  <si>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</si>
  <si>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</si>
  <si>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</si>
  <si>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</si>
  <si>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</si>
  <si>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</si>
  <si>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</si>
  <si>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</si>
  <si>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</si>
  <si>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</si>
  <si>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</si>
  <si>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</si>
  <si>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</si>
  <si>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</si>
  <si>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</si>
  <si>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</si>
  <si>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</si>
  <si>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</si>
  <si>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</si>
  <si>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</si>
  <si>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</si>
  <si>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</si>
  <si>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</si>
  <si>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</si>
  <si>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</si>
  <si>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</si>
  <si>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</si>
  <si>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</si>
  <si>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</si>
  <si>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</si>
  <si>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</si>
  <si>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</si>
  <si>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</si>
  <si>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</si>
  <si>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</si>
  <si>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</si>
  <si>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</si>
  <si>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</si>
  <si>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</si>
  <si>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</si>
  <si>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</si>
  <si>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</si>
  <si>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</si>
  <si>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</si>
  <si>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</si>
  <si>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</si>
  <si>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</si>
  <si>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</si>
  <si>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</si>
  <si>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</si>
  <si>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</si>
  <si>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</si>
  <si>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</si>
  <si>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</si>
  <si>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</si>
  <si>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</si>
  <si>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</si>
  <si>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</si>
  <si>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</si>
  <si>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</si>
  <si>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</si>
  <si>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</si>
  <si>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</si>
  <si>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</si>
  <si>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</si>
  <si>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</si>
  <si>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</si>
  <si>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</si>
  <si>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</si>
  <si>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</si>
  <si>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</si>
  <si>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</si>
  <si>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</si>
  <si>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</si>
  <si>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</si>
  <si>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</si>
  <si>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</si>
  <si>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</si>
  <si>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</si>
  <si>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</si>
  <si>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</si>
  <si>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</si>
  <si>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</si>
  <si>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</si>
  <si>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</si>
  <si>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</si>
  <si>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</si>
  <si>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</si>
  <si>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</si>
  <si>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</si>
  <si>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</si>
  <si>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</si>
  <si>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</si>
  <si>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</si>
  <si>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</si>
  <si>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</si>
  <si>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</si>
  <si>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</si>
  <si>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</si>
  <si>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</si>
  <si>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</si>
  <si>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</si>
  <si>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</si>
  <si>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</si>
  <si>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</si>
  <si>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</si>
  <si>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</si>
  <si>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</si>
  <si>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</si>
  <si>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</si>
  <si>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</si>
  <si>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</si>
  <si>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</si>
  <si>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</si>
  <si>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</si>
  <si>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</si>
  <si>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</si>
  <si>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</si>
  <si>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</si>
  <si>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</si>
  <si>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</si>
  <si>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</si>
  <si>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</si>
  <si>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</si>
  <si>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</si>
  <si>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</si>
  <si>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</si>
  <si>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</si>
  <si>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</si>
  <si>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</si>
  <si>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</si>
  <si>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</si>
  <si>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</si>
  <si>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</si>
  <si>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</si>
  <si>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</si>
  <si>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</si>
  <si>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</si>
  <si>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</si>
  <si>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</si>
  <si>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</si>
  <si>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</si>
  <si>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</si>
  <si>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</si>
  <si>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</si>
  <si>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</si>
  <si>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</si>
  <si>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</si>
  <si>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</si>
  <si>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</si>
  <si>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</si>
  <si>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</si>
  <si>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</si>
  <si>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</si>
  <si>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</si>
  <si>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</si>
  <si>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</si>
  <si>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</si>
  <si>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</si>
  <si>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</si>
  <si>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</si>
  <si>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</si>
  <si>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</si>
  <si>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</si>
  <si>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</si>
  <si>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</si>
  <si>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</si>
  <si>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</si>
  <si>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</si>
  <si>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</si>
  <si>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</si>
  <si>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</si>
  <si>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</si>
  <si>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</si>
  <si>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</si>
  <si>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</si>
  <si>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</si>
  <si>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</si>
  <si>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</si>
  <si>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</si>
  <si>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</si>
  <si>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</si>
  <si>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</si>
  <si>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</si>
  <si>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</si>
  <si>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</si>
  <si>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</si>
  <si>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</si>
  <si>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</si>
  <si>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</si>
  <si>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</si>
  <si>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</si>
  <si>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</si>
  <si>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</si>
  <si>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</si>
  <si>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</si>
  <si>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</si>
  <si>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</si>
  <si>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</si>
  <si>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</si>
  <si>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</si>
  <si>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</si>
  <si>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</si>
  <si>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</si>
  <si>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</si>
  <si>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</si>
  <si>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</si>
  <si>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</si>
  <si>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</si>
  <si>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</si>
  <si>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</si>
  <si>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</si>
  <si>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</si>
  <si>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</si>
  <si>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</si>
  <si>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</si>
  <si>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</si>
  <si>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</si>
  <si>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</si>
  <si>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</si>
  <si>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</si>
  <si>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</si>
  <si>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</si>
  <si>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</si>
  <si>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</si>
  <si>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</si>
  <si>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</si>
  <si>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</si>
  <si>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</si>
  <si>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</si>
  <si>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</si>
  <si>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</si>
  <si>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</si>
  <si>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</si>
  <si>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</si>
  <si>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</si>
  <si>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</si>
  <si>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</si>
  <si>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</si>
  <si>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</si>
  <si>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</si>
  <si>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</si>
  <si>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</si>
  <si>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</si>
  <si>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</si>
  <si>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</si>
  <si>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</si>
  <si>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</si>
  <si>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</si>
  <si>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</si>
  <si>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</si>
  <si>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</si>
  <si>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</si>
  <si>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</si>
  <si>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</si>
  <si>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</si>
  <si>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</si>
  <si>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</si>
  <si>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</si>
  <si>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</si>
  <si>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</si>
  <si>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</si>
  <si>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</si>
  <si>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</si>
  <si>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</si>
  <si>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</si>
  <si>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</si>
  <si>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</si>
  <si>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</si>
  <si>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</si>
  <si>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</si>
  <si>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</si>
  <si>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</si>
  <si>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</si>
  <si>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</si>
  <si>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</si>
  <si>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</si>
  <si>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</si>
  <si>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</si>
  <si>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</si>
  <si>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</si>
  <si>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</si>
  <si>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</si>
  <si>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</si>
  <si>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</si>
  <si>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</si>
  <si>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</si>
  <si>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</si>
  <si>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</si>
  <si>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</si>
  <si>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</si>
  <si>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</si>
  <si>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</si>
  <si>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</si>
  <si>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</si>
  <si>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</si>
  <si>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</si>
  <si>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</si>
  <si>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</si>
  <si>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</si>
  <si>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</si>
  <si>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</si>
  <si>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</si>
  <si>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</si>
  <si>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</si>
  <si>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</si>
  <si>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</si>
  <si>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</si>
  <si>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</si>
  <si>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</si>
  <si>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</si>
  <si>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</si>
  <si>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</si>
  <si>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</si>
  <si>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</si>
  <si>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</si>
  <si>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</si>
  <si>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</si>
  <si>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</si>
  <si>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</si>
  <si>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</si>
  <si>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</si>
  <si>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</si>
  <si>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</si>
  <si>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</si>
  <si>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</si>
  <si>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</si>
  <si>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</si>
  <si>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</si>
  <si>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</si>
  <si>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</si>
  <si>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</si>
  <si>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</si>
  <si>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</si>
  <si>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</si>
  <si>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</si>
  <si>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</si>
  <si>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</si>
  <si>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</si>
  <si>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</si>
  <si>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</si>
  <si>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</si>
  <si>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</si>
  <si>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</si>
  <si>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</si>
  <si>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</si>
  <si>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</si>
  <si>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</si>
  <si>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</si>
  <si>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</si>
  <si>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</si>
  <si>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</si>
  <si>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</si>
  <si>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</si>
  <si>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</si>
  <si>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</si>
  <si>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</si>
  <si>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</si>
  <si>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</si>
  <si>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</si>
  <si>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</si>
  <si>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</si>
  <si>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</si>
  <si>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</si>
  <si>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</si>
  <si>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</si>
  <si>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</si>
  <si>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</si>
  <si>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</si>
  <si>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</si>
  <si>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</si>
  <si>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</si>
  <si>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</si>
  <si>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</si>
  <si>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</si>
  <si>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</si>
  <si>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</si>
  <si>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</si>
  <si>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</si>
  <si>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</si>
  <si>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</si>
  <si>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</si>
  <si>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</si>
  <si>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</si>
  <si>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</si>
  <si>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</si>
  <si>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</si>
  <si>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</si>
  <si>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</si>
  <si>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</si>
  <si>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</si>
  <si>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</si>
  <si>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</si>
  <si>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</si>
  <si>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</si>
  <si>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</si>
  <si>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</si>
  <si>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</si>
  <si>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</si>
  <si>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</si>
  <si>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</si>
  <si>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</si>
  <si>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</si>
  <si>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</si>
  <si>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</si>
  <si>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</si>
  <si>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</si>
  <si>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</si>
  <si>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</si>
  <si>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</si>
  <si>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</si>
  <si>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</si>
  <si>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</si>
  <si>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</si>
  <si>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</si>
  <si>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</si>
  <si>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</si>
  <si>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</si>
  <si>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</si>
  <si>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</si>
  <si>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</si>
  <si>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</si>
  <si>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</si>
  <si>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</si>
  <si>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</si>
  <si>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</si>
  <si>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</si>
  <si>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</si>
  <si>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</si>
  <si>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</si>
  <si>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</si>
  <si>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</si>
  <si>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</si>
  <si>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</si>
  <si>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</si>
  <si>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</si>
  <si>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</si>
  <si>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</si>
  <si>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</si>
  <si>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</si>
  <si>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</si>
  <si>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</si>
  <si>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</si>
  <si>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</si>
  <si>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</si>
  <si>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</si>
  <si>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</si>
  <si>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</si>
  <si>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</si>
  <si>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</si>
  <si>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</si>
  <si>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</si>
  <si>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</si>
  <si>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</si>
  <si>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</si>
  <si>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</si>
  <si>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</si>
  <si>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</si>
  <si>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</si>
  <si>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</si>
  <si>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</si>
  <si>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</si>
  <si>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</si>
  <si>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</si>
  <si>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</si>
  <si>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</si>
  <si>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</si>
  <si>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</si>
  <si>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</si>
  <si>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</si>
  <si>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</si>
  <si>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</si>
  <si>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</si>
  <si>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</si>
  <si>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</si>
  <si>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</si>
  <si>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</si>
  <si>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</si>
  <si>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</si>
  <si>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</si>
  <si>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</si>
  <si>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</si>
  <si>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</si>
  <si>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</si>
  <si>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</si>
  <si>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</si>
  <si>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</si>
  <si>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</si>
  <si>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</si>
  <si>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</si>
  <si>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</si>
  <si>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</si>
  <si>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</si>
  <si>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</si>
  <si>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</si>
  <si>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</si>
  <si>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</si>
  <si>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</si>
  <si>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</si>
  <si>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</si>
  <si>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</si>
  <si>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</si>
  <si>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</si>
  <si>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</si>
  <si>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</si>
  <si>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</si>
  <si>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</si>
  <si>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</si>
  <si>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</si>
  <si>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</si>
  <si>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</si>
  <si>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</si>
  <si>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</si>
  <si>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</si>
  <si>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</si>
  <si>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</si>
  <si>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</si>
  <si>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</si>
  <si>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</si>
  <si>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</si>
  <si>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</si>
  <si>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</si>
  <si>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</si>
  <si>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</si>
  <si>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</si>
  <si>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</si>
  <si>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</si>
  <si>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</si>
  <si>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</si>
  <si>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</si>
  <si>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</si>
  <si>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</si>
  <si>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</si>
  <si>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</si>
  <si>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</si>
  <si>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</si>
  <si>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</si>
  <si>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</si>
  <si>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</si>
  <si>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</si>
  <si>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</si>
  <si>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</si>
  <si>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</si>
  <si>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</si>
  <si>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</si>
  <si>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</si>
  <si>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</si>
  <si>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</si>
  <si>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</si>
  <si>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</si>
  <si>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</si>
  <si>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</si>
  <si>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</si>
  <si>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</si>
  <si>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</si>
  <si>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</si>
  <si>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</si>
  <si>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</si>
  <si>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</si>
  <si>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</si>
  <si>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</si>
  <si>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</si>
  <si>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</si>
  <si>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</si>
  <si>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</si>
  <si>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</si>
  <si>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</si>
  <si>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</si>
  <si>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</si>
  <si>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</si>
  <si>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</si>
  <si>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</si>
  <si>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</si>
  <si>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</si>
  <si>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</si>
  <si>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</si>
  <si>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</si>
  <si>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</si>
  <si>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</si>
  <si>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</si>
  <si>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</si>
  <si>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</si>
  <si>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</si>
  <si>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</si>
  <si>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</si>
  <si>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</si>
  <si>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</si>
  <si>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</si>
  <si>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</si>
  <si>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</si>
  <si>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</si>
  <si>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</si>
  <si>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</si>
  <si>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 xml:space="preserve">45000 to 49000 </t>
  </si>
  <si>
    <t>Greater than or equal to 50000</t>
  </si>
  <si>
    <t>25000 to 29999</t>
  </si>
  <si>
    <t>Percentaje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</si>
</sst>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6-AA4F-B73C-DFA4D21C1A8B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6-AA4F-B73C-DFA4D21C1A8B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6-AA4F-B73C-DFA4D21C1A8B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D6-AA4F-B73C-DFA4D21C1A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87188159"/>
        <c:axId val="986716015"/>
      </c:barChart>
      <c:catAx>
        <c:axId val="9871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16015"/>
        <c:crosses val="autoZero"/>
        <c:auto val="1"/>
        <c:lblAlgn val="ctr"/>
        <c:lblOffset val="100"/>
        <c:noMultiLvlLbl val="0"/>
      </c:catAx>
      <c:valAx>
        <c:axId val="98671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B-9840-B776-D839CFA56D3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B-9840-B776-D839CFA56D3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B-9840-B776-D839CFA56D3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AB-9840-B776-D839CFA56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4078143"/>
        <c:axId val="1009172063"/>
      </c:barChart>
      <c:catAx>
        <c:axId val="98407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172063"/>
        <c:crosses val="autoZero"/>
        <c:auto val="1"/>
        <c:lblAlgn val="ctr"/>
        <c:lblOffset val="100"/>
        <c:noMultiLvlLbl val="0"/>
      </c:catAx>
      <c:valAx>
        <c:axId val="100917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7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3-E34F-9EE0-0DDF434E1FD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3-E34F-9EE0-0DDF434E1FD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3-E34F-9EE0-0DDF434E1FD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2905375"/>
        <c:axId val="989468239"/>
      </c:lineChart>
      <c:catAx>
        <c:axId val="98290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68239"/>
        <c:crosses val="autoZero"/>
        <c:auto val="1"/>
        <c:lblAlgn val="ctr"/>
        <c:lblOffset val="100"/>
        <c:noMultiLvlLbl val="0"/>
      </c:catAx>
      <c:valAx>
        <c:axId val="989468239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905375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 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6-6A43-B93A-3EFE3D56E78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 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76-6A43-B93A-3EFE3D56E78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Percentaje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 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76-6A43-B93A-3EFE3D56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78368"/>
        <c:axId val="78773088"/>
      </c:lineChart>
      <c:catAx>
        <c:axId val="793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73088"/>
        <c:crosses val="autoZero"/>
        <c:auto val="1"/>
        <c:lblAlgn val="ctr"/>
        <c:lblOffset val="100"/>
        <c:noMultiLvlLbl val="0"/>
      </c:catAx>
      <c:valAx>
        <c:axId val="787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7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25400</xdr:rowOff>
    </xdr:from>
    <xdr:to>
      <xdr:col>15</xdr:col>
      <xdr:colOff>698500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4EDCE-2073-5D4B-9BC4-62B36A81D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0</xdr:rowOff>
    </xdr:from>
    <xdr:to>
      <xdr:col>16</xdr:col>
      <xdr:colOff>469900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3C803-7538-0942-AEFF-ACBB06606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152400</xdr:rowOff>
    </xdr:from>
    <xdr:to>
      <xdr:col>16</xdr:col>
      <xdr:colOff>88900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781AC-41A6-AF4D-8ACB-509CC07EC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14</xdr:row>
      <xdr:rowOff>127000</xdr:rowOff>
    </xdr:from>
    <xdr:to>
      <xdr:col>9</xdr:col>
      <xdr:colOff>495300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037D7-5BDD-A943-BD83-735DCB3F9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1.512674305559" createdVersion="6" refreshedVersion="6" minRefreshableVersion="3" recordCount="4114" xr:uid="{56E0C16C-3565-6B48-BDB9-DC44D13DEC1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2499999" maxValue="0.99995575808520998"/>
    </cacheField>
    <cacheField name="Average Donation" numFmtId="0">
      <sharedItems containsSemiMixedTypes="0" containsString="0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1.550349189813" createdVersion="6" refreshedVersion="6" minRefreshableVersion="3" recordCount="4114" xr:uid="{5F5796D6-36AF-CD4D-BE50-A25C65C5EF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2499999" maxValue="0.99995575808520998"/>
    </cacheField>
    <cacheField name="Average Donation" numFmtId="0">
      <sharedItems containsSemiMixedTypes="0" containsString="0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26932003782343333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29877840715211901"/>
    <n v="112.6023334953816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4.7619047619047616E-2"/>
    <n v="112.6023334953816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7536092396535131E-2"/>
    <n v="112.6023334953816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18693598303504969"/>
    <n v="112.6023334953816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8.9066059225512528E-2"/>
    <n v="112.6023334953816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0922643502758542E-2"/>
    <n v="112.602333495381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074643249176729E-2"/>
    <n v="112.6023334953816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0971920765787E-4"/>
    <n v="112.6023334953816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0633660851759553"/>
    <n v="112.6023334953816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4.9751243781094526E-3"/>
    <n v="112.6023334953816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17012448132780084"/>
    <n v="112.6023334953816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39501492296523355"/>
    <n v="112.6023334953816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37488837292373639"/>
    <n v="112.602333495381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247027741083224E-3"/>
    <n v="112.602333495381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1913696060037521E-2"/>
    <n v="112.6023334953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0840468866905E-3"/>
    <n v="112.6023334953816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225165562913907E-3"/>
    <n v="112.6023334953816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5.9452921386253577E-2"/>
    <n v="112.6023334953816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31174089068825911"/>
    <n v="112.6023334953816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996007984031936E-3"/>
    <n v="112.6023334953816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8.3704804358593357E-2"/>
    <n v="112.6023334953816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4634146341463414"/>
    <n v="112.6023334953816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5611814345991562"/>
    <n v="112.6023334953816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0947275520715636E-2"/>
    <n v="112.6023334953816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25"/>
    <n v="112.6023334953816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35567010309278352"/>
    <n v="112.6023334953816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049451778921459"/>
    <n v="112.6023334953816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4877927254608871E-3"/>
    <n v="112.6023334953816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1891891891891892"/>
    <n v="112.6023334953816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830732553634087E-2"/>
    <n v="112.6023334953816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12.6023334953816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544179523141654E-3"/>
    <n v="112.602333495381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522388059701493E-2"/>
    <n v="112.6023334953816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23349056603773585"/>
    <n v="112.6023334953816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39939939939939939"/>
    <n v="112.6023334953816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29651776292648613"/>
    <n v="112.6023334953816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45486532695690957"/>
    <n v="112.6023334953816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.1239549254816435E-2"/>
    <n v="112.6023334953816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23652466025347382"/>
    <n v="112.6023334953816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320177602368031E-2"/>
    <n v="112.6023334953816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12.6023334953816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29506545820745217"/>
    <n v="112.6023334953816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67601892049504309"/>
    <n v="112.602333495381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12.6023334953816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16666666666666666"/>
    <n v="112.6023334953816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04"/>
    <n v="112.6023334953816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0726970291141278E-2"/>
    <n v="112.6023334953816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3645206113941639E-2"/>
    <n v="112.602333495381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12.602333495381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112.6023334953816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1886095725039056"/>
    <n v="112.6023334953816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3948885638069014"/>
    <n v="112.6023334953816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8.7868653086044385E-2"/>
    <n v="112.6023334953816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.9009900990099011E-3"/>
    <n v="112.6023334953816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2452660054102797"/>
    <n v="112.6023334953816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6.7707726372217697E-2"/>
    <n v="112.6023334953816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8645731108930325E-2"/>
    <n v="112.6023334953816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8277135360995045E-2"/>
    <n v="112.6023334953816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54219346281434E-3"/>
    <n v="112.6023334953816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1910385019996414E-2"/>
    <n v="112.6023334953816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32569116655428187"/>
    <n v="112.6023334953816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35372684187850062"/>
    <n v="112.6023334953816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1908631632729463"/>
    <n v="112.602333495381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42307692307692307"/>
    <n v="112.6023334953816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0014614056064836E-2"/>
    <n v="112.6023334953816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5682967959527824"/>
    <n v="112.6023334953816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3978494623655913"/>
    <n v="112.6023334953816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1363040629095675"/>
    <n v="112.6023334953816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.8630549393693798E-2"/>
    <n v="112.602333495381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1383647798742139"/>
    <n v="112.602333495381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19318691169878979"/>
    <n v="112.6023334953816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7.7568134171907763E-2"/>
    <n v="112.6023334953816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112.6023334953816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1451138738355819"/>
    <n v="112.6023334953816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3366336633663367"/>
    <n v="112.6023334953816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34782608695652173"/>
    <n v="112.6023334953816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74522292993630568"/>
    <n v="112.6023334953816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0.96299037749814953"/>
    <n v="112.6023334953816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125984251968504"/>
    <n v="112.6023334953816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6.75990675990676E-2"/>
    <n v="112.6023334953816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49494949494949497"/>
    <n v="112.6023334953816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498437695288088E-4"/>
    <n v="112.6023334953816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4390243902439025E-2"/>
    <n v="112.6023334953816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112.6023334953816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0318725099601595"/>
    <n v="112.6023334953816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0738885410144022E-2"/>
    <n v="112.6023334953816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3977055449330782E-2"/>
    <n v="112.6023334953816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7777777777777776E-2"/>
    <n v="112.6023334953816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3093858632676708"/>
    <n v="112.6023334953816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.9840637450199202E-3"/>
    <n v="112.6023334953816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16666666666666666"/>
    <n v="112.6023334953816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4.9429657794676805E-2"/>
    <n v="112.6023334953816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.5840867992766726E-2"/>
    <n v="112.6023334953816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3.8461538461538464E-2"/>
    <n v="112.6023334953816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2391304347826087"/>
    <n v="112.6023334953816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2790697674418605"/>
    <n v="112.6023334953816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.8823529411764705E-2"/>
    <n v="112.6023334953816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.8823529411764705E-2"/>
    <n v="112.6023334953816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5.6775808185928332E-2"/>
    <n v="112.6023334953816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12.6023334953816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12.6023334953816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172211350293542"/>
    <n v="112.6023334953816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4.9012435991221653E-2"/>
    <n v="112.6023334953816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16666666666666666"/>
    <n v="112.6023334953816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6.8980110029623357E-2"/>
    <n v="112.6023334953816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4.9751243781094526E-3"/>
    <n v="112.6023334953816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072869225764477E-2"/>
    <n v="112.6023334953816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59459459459459463"/>
    <n v="112.6023334953816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54441913439635536"/>
    <n v="112.60233349538163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23529411764705882"/>
    <n v="112.602333495381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35304990757855825"/>
    <n v="112.6023334953816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3.8461538461538464E-2"/>
    <n v="112.6023334953816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29078014184397161"/>
    <n v="112.6023334953816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2258064516129031E-2"/>
    <n v="112.6023334953816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28797468354430378"/>
    <n v="112.6023334953816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2016088486676722"/>
    <n v="112.602333495381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135159280177107E-3"/>
    <n v="112.602333495381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1529165295368728"/>
    <n v="112.6023334953816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3583178835231426E-2"/>
    <n v="112.6023334953816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"/>
    <n v="112.6023334953816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12.6023334953816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.6023334953816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363.23841059602648"/>
    <n v="112.602333495381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.6023334953816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6.1428571428571432"/>
    <n v="112.6023334953816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17.024513338139869"/>
    <n v="112.6023334953816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41.10526315789474"/>
    <n v="112.6023334953816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52.561863952865558"/>
    <n v="112.6023334953816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.6023334953816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.6023334953816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.6023334953816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.4506858262573488"/>
    <n v="112.602333495381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.6023334953816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.6023334953816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6.4441687344913152"/>
    <n v="112.6023334953816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.6023334953816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.6023334953816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30.833616298811545"/>
    <n v="112.6023334953816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112.6023334953816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.6023334953816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8.2807424593967518"/>
    <n v="112.6023334953816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"/>
    <n v="112.6023334953816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.6023334953816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2.6231884057971016"/>
    <n v="112.6023334953816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12.31360946745562"/>
    <n v="112.6023334953816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72.91304347826087"/>
    <n v="112.602333495381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.6023334953816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1249"/>
    <n v="112.6023334953816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107.69565217391305"/>
    <n v="112.6023334953816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3.3172157279489904"/>
    <n v="112.6023334953816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1784.7142857142858"/>
    <n v="112.6023334953816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12665.666666666666"/>
    <n v="112.6023334953816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138.27576601671308"/>
    <n v="112.6023334953816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36.5"/>
    <n v="112.6023334953816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6665.666666666668"/>
    <n v="112.602333495381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18.607843137254903"/>
    <n v="112.6023334953816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373.375"/>
    <n v="112.6023334953816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.6023334953816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"/>
    <n v="112.6023334953816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.6023334953816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9999"/>
    <n v="112.6023334953816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5.4367816091954024"/>
    <n v="112.602333495381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.6023334953816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86.5"/>
    <n v="112.6023334953816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.6023334953816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66666666666666663"/>
    <n v="112.6023334953816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9999"/>
    <n v="112.6023334953816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23.615384615384617"/>
    <n v="112.6023334953816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3.4642857142857144"/>
    <n v="112.6023334953816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29.76923076923077"/>
    <n v="112.6023334953816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12.6023334953816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.6023334953816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.6023334953816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.6023334953816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4.420200462606013"/>
    <n v="112.6023334953816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.6023334953816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1.5"/>
    <n v="112.6023334953816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.6023334953816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4"/>
    <n v="112.6023334953816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1.9925187032418952"/>
    <n v="112.6023334953816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3.7409972299168976"/>
    <n v="112.602333495381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.6023334953816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1.788933511825078"/>
    <n v="112.6023334953816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28.411764705882351"/>
    <n v="112.6023334953816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17.181818181818183"/>
    <n v="112.6023334953816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.6023334953816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5.25"/>
    <n v="112.6023334953816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.6023334953816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1448.2753623188405"/>
    <n v="112.6023334953816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239"/>
    <n v="112.6023334953816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19"/>
    <n v="112.6023334953816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58822.529411764706"/>
    <n v="112.6023334953816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.6023334953816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832.33333333333337"/>
    <n v="112.6023334953816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.6023334953816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1.3890784982935154"/>
    <n v="112.60233349538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8.5419847328244281"/>
    <n v="112.60233349538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88.605734767025083"/>
    <n v="112.6023334953816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.6023334953816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2.8178867996563901"/>
    <n v="112.6023334953816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71052631578947367"/>
    <n v="112.6023334953816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.6023334953816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2.3512064343163539"/>
    <n v="112.6023334953816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97154404757992974"/>
    <n v="112.6023334953816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5.1538461538461542"/>
    <n v="112.6023334953816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.6023334953816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5.572769953051643"/>
    <n v="112.60233349538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.6023334953816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.6023334953816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2.9603960396039604"/>
    <n v="112.602333495381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1.242152466367713"/>
    <n v="112.6023334953816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12.6023334953816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2499"/>
    <n v="112.6023334953816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12.6023334953816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"/>
    <n v="112.6023334953816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79538242004623461"/>
    <n v="112.6023334953816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7.3731055848614249"/>
    <n v="112.6023334953816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"/>
    <n v="112.6023334953816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.6721497447532618"/>
    <n v="112.602333495381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137.88888888888889"/>
    <n v="112.6023334953816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.6023334953816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6.6923076923076925"/>
    <n v="112.6023334953816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.6023334953816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.6023334953816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.6023334953816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115"/>
    <n v="112.6023334953816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.6023334953816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.6023334953816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.6023334953816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249"/>
    <n v="112.6023334953816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.6023334953816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5.363636363636367"/>
    <n v="112.6023334953816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.6023334953816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1.4937655860349128"/>
    <n v="112.6023334953816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.6023334953816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.6023334953816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299"/>
    <n v="112.602333495381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.6023334953816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3"/>
    <n v="112.6023334953816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0926694877461477E-2"/>
    <n v="112.6023334953816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1219512195121951"/>
    <n v="112.6023334953816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1864406779661017"/>
    <n v="112.6023334953816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265127885215222E-2"/>
    <n v="112.6023334953816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2093432123571518"/>
    <n v="112.6023334953816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5865792518318548E-2"/>
    <n v="112.6023334953816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67262489360309041"/>
    <n v="112.6023334953816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25428784489187173"/>
    <n v="112.6023334953816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154075673667468E-2"/>
    <n v="112.6023334953816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1441728657456607"/>
    <n v="112.6023334953816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288082083662194E-2"/>
    <n v="112.6023334953816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0364050056882821"/>
    <n v="112.6023334953816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45817078456870397"/>
    <n v="112.6023334953816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2799470549305099E-3"/>
    <n v="112.6023334953816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4491362558760468"/>
    <n v="112.60233349538163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308484001002497E-2"/>
    <n v="112.6023334953816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28109273903666426"/>
    <n v="112.6023334953816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3025458669115922E-2"/>
    <n v="112.6023334953816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47682327090091031"/>
    <n v="112.6023334953816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24206763141688281"/>
    <n v="112.602333495381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0150375939849621E-2"/>
    <n v="112.602333495381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6.8901303538175043E-2"/>
    <n v="112.6023334953816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58333333333333337"/>
    <n v="112.6023334953816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5312427697985148"/>
    <n v="112.602333495381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5397631133671744"/>
    <n v="112.6023334953816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.9909990999099904E-2"/>
    <n v="112.6023334953816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3127147766323024"/>
    <n v="112.6023334953816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24028802724782194"/>
    <n v="112.6023334953816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0233393177737882"/>
    <n v="112.6023334953816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32080799126450399"/>
    <n v="112.6023334953816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34472934472934474"/>
    <n v="112.6023334953816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4707680550248374E-2"/>
    <n v="112.6023334953816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43640909936295447"/>
    <n v="112.6023334953816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214792188970065E-2"/>
    <n v="112.6023334953816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35897435897435898"/>
    <n v="112.6023334953816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7.7448221781447488E-2"/>
    <n v="112.6023334953816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3224932249322493"/>
    <n v="112.6023334953816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.4051402129676082E-2"/>
    <n v="112.6023334953816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3348770754298665"/>
    <n v="112.6023334953816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36434601861867905"/>
    <n v="112.6023334953816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35956552925504665"/>
    <n v="112.6023334953816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17072758853613815"/>
    <n v="112.6023334953816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749203909080927E-2"/>
    <n v="112.6023334953816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2489881642564918"/>
    <n v="112.6023334953816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421600144896852E-2"/>
    <n v="112.6023334953816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56298495013814354"/>
    <n v="112.602333495381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8.3857570390276678E-2"/>
    <n v="112.6023334953816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43278502552467385"/>
    <n v="112.6023334953816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1107457740298387E-2"/>
    <n v="112.6023334953816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5983590917763786E-2"/>
    <n v="112.6023334953816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2656223962672924E-2"/>
    <n v="112.6023334953816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16680553241126478"/>
    <n v="112.6023334953816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4845619740917495E-2"/>
    <n v="112.6023334953816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657056145675266E-2"/>
    <n v="112.6023334953816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12.6023334953816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24873667559367829"/>
    <n v="112.602333495381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5772592738586763"/>
    <n v="112.6023334953816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3593004769475362E-3"/>
    <n v="112.6023334953816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1999585588384327E-2"/>
    <n v="112.6023334953816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44119249521521076"/>
    <n v="112.6023334953816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6934676488931072E-2"/>
    <n v="112.6023334953816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5778835221291107"/>
    <n v="112.6023334953816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789368903045987E-3"/>
    <n v="112.6023334953816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27255092143549953"/>
    <n v="112.6023334953816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56830878618588121"/>
    <n v="112.6023334953816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23273657289002558"/>
    <n v="112.6023334953816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65858654831000341"/>
    <n v="112.6023334953816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10167415271539404"/>
    <n v="112.6023334953816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2731291443006E-2"/>
    <n v="112.602333495381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5927136851938348"/>
    <n v="112.602333495381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3.9652738430216335E-2"/>
    <n v="112.6023334953816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3.9400432173745649E-2"/>
    <n v="112.6023334953816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0614525139664804"/>
    <n v="112.6023334953816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5212019095759615E-2"/>
    <n v="112.6023334953816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74036089835129171"/>
    <n v="112.6023334953816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326169405815424E-2"/>
    <n v="112.6023334953816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2105941638345248"/>
    <n v="112.6023334953816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7.969313184087827E-3"/>
    <n v="112.6023334953816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64704221375123538"/>
    <n v="112.6023334953816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1253106141285055"/>
    <n v="112.6023334953816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1737661850253332E-2"/>
    <n v="112.602333495381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5937882667260381E-2"/>
    <n v="112.602333495381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3319000667210324E-2"/>
    <n v="112.602333495381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18748119169425218"/>
    <n v="112.6023334953816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5748031496062992E-2"/>
    <n v="112.602333495381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2108893061036823E-2"/>
    <n v="112.6023334953816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1449361431828409"/>
    <n v="112.6023334953816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26686217008797652"/>
    <n v="112.6023334953816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4883182260380834E-2"/>
    <n v="112.6023334953816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2132701421800945E-2"/>
    <n v="112.602333495381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7957351290684626E-2"/>
    <n v="112.6023334953816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1957694292012568E-2"/>
    <n v="112.6023334953816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1516170419855772"/>
    <n v="112.602333495381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0145335489409275"/>
    <n v="112.6023334953816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760055341436901E-2"/>
    <n v="112.602333495381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6903262736119062E-2"/>
    <n v="112.6023334953816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4412227685384824"/>
    <n v="112.6023334953816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548409416648879E-2"/>
    <n v="112.6023334953816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.2011883748465542E-2"/>
    <n v="112.6023334953816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.4787972243639173E-2"/>
    <n v="112.6023334953816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0014625896978838"/>
    <n v="112.6023334953816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2918340026773767E-2"/>
    <n v="112.6023334953816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506241132489977E-3"/>
    <n v="112.6023334953816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9882980561992569E-2"/>
    <n v="112.6023334953816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410550324580386E-2"/>
    <n v="112.6023334953816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1888111888111888"/>
    <n v="112.6023334953816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41276231907207056"/>
    <n v="112.6023334953816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0386636855287855"/>
    <n v="112.6023334953816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2.9126213592233011E-2"/>
    <n v="112.6023334953816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2227767052713483E-2"/>
    <n v="112.6023334953816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2861624259323806"/>
    <n v="112.6023334953816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1470805617147082"/>
    <n v="112.6023334953816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4207275223061083"/>
    <n v="112.6023334953816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7.9343928743977721E-2"/>
    <n v="112.6023334953816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7932930181418363E-2"/>
    <n v="112.6023334953816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3983779798476284"/>
    <n v="112.6023334953816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218103773989154E-2"/>
    <n v="112.6023334953816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42528735632183906"/>
    <n v="112.6023334953816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2.9954989911531896E-2"/>
    <n v="112.6023334953816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6305418719211823E-2"/>
    <n v="112.6023334953816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563501849568433E-2"/>
    <n v="112.60233349538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.9723615149850939E-2"/>
    <n v="112.6023334953816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19458333333333333"/>
    <n v="112.60233349538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157894736842105E-2"/>
    <n v="112.6023334953816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.2241256338101249E-2"/>
    <n v="112.6023334953816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8214926904334444E-2"/>
    <n v="112.6023334953816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2987012987012988E-2"/>
    <n v="112.6023334953816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2415062975265647E-2"/>
    <n v="112.6023334953816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3.9495927462732443E-2"/>
    <n v="112.6023334953816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.2193985575660733E-2"/>
    <n v="112.6023334953816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18046221930831011"/>
    <n v="112.60233349538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2410293542302908"/>
    <n v="112.6023334953816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0212765957446807"/>
    <n v="112.6023334953816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25E-2"/>
    <n v="112.6023334953816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23459624952162267"/>
    <n v="112.6023334953816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16666666666666666"/>
    <n v="112.6023334953816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6240369799691832E-2"/>
    <n v="112.6023334953816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2587412587412589"/>
    <n v="112.6023334953816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0527885475693409"/>
    <n v="112.6023334953816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3852515506547208"/>
    <n v="112.602333495381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29328621908127206"/>
    <n v="112.60233349538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5163754416117634E-2"/>
    <n v="112.6023334953816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60912052117263848"/>
    <n v="112.6023334953816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51622276029055691"/>
    <n v="112.6023334953816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0797912671156505"/>
    <n v="112.6023334953816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644354701741805E-2"/>
    <n v="112.6023334953816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38935108153079E-3"/>
    <n v="112.6023334953816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53268729401347825"/>
    <n v="112.60233349538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0735573874445148"/>
    <n v="112.6023334953816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44914346669570004"/>
    <n v="112.6023334953816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112.6023334953816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0630156048106553E-3"/>
    <n v="112.6023334953816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8.946268816628274E-3"/>
    <n v="112.6023334953816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.4580156818716843E-2"/>
    <n v="112.6023334953816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0629397223806808"/>
    <n v="112.6023334953816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7.4455432715223882E-2"/>
    <n v="112.6023334953816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25E-2"/>
    <n v="112.6023334953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7538623364670329E-2"/>
    <n v="112.602333495381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0102269095557687"/>
    <n v="112.6023334953816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3714245587753376E-2"/>
    <n v="112.6023334953816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0954787293248147"/>
    <n v="112.6023334953816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6720225022155432E-2"/>
    <n v="112.6023334953816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29403459230497708"/>
    <n v="112.6023334953816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4.9971499144974348E-2"/>
    <n v="112.602333495381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2.9987251261016572E-2"/>
    <n v="112.6023334953816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1146245059288543E-2"/>
    <n v="112.6023334953816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1534918576928314E-2"/>
    <n v="112.6023334953816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263417035942885E-2"/>
    <n v="112.6023334953816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172907499843946E-2"/>
    <n v="112.6023334953816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26900584795321636"/>
    <n v="112.6023334953816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20576773187841"/>
    <n v="112.6023334953816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390895596239486E-2"/>
    <n v="112.6023334953816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1160517187007252"/>
    <n v="112.6023334953816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4.8397888632815404E-2"/>
    <n v="112.6023334953816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7748581038469625E-2"/>
    <n v="112.6023334953816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020097058864626E-2"/>
    <n v="112.602333495381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16817089097215873"/>
    <n v="112.6023334953816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00741022230669E-3"/>
    <n v="112.6023334953816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2993523201135661E-3"/>
    <n v="112.6023334953816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559427504667085E-3"/>
    <n v="112.6023334953816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226.58620689655172"/>
    <n v="112.6023334953816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48.833887043189371"/>
    <n v="112.6023334953816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92.023255813953483"/>
    <n v="112.602333495381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29.718954248366"/>
    <n v="112.6023334953816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13.713094654242274"/>
    <n v="112.6023334953816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8332.3333333333339"/>
    <n v="112.6023334953816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74.187969924812023"/>
    <n v="112.602333495381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.60233349538163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6.751479289940828"/>
    <n v="112.6023334953816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.6023334953816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40.666666666666664"/>
    <n v="112.6023334953816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6.2289156626506026"/>
    <n v="112.6023334953816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.526315789473685"/>
    <n v="112.6023334953816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.6023334953816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19"/>
    <n v="112.602333495381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36665.666666666664"/>
    <n v="112.6023334953816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.6023334953816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.6023334953816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.6609808102345411"/>
    <n v="112.6023334953816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.6023334953816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999"/>
    <n v="112.6023334953816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.60233349538163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.5407263488267822"/>
    <n v="112.602333495381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"/>
    <n v="112.6023334953816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19"/>
    <n v="112.6023334953816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29999"/>
    <n v="112.6023334953816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12.70757180156658"/>
    <n v="112.6023334953816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5999"/>
    <n v="112.602333495381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9.484087306426041"/>
    <n v="112.6023334953816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43.444444444444443"/>
    <n v="112.6023334953816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125.26262626262626"/>
    <n v="112.6023334953816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.60233349538163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5625"/>
    <n v="112.6023334953816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3648.0384615384614"/>
    <n v="112.6023334953816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120.95121951219512"/>
    <n v="112.6023334953816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1443.4444444444443"/>
    <n v="112.6023334953816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144.70491803278688"/>
    <n v="112.602333495381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.6023334953816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11.180267965895249"/>
    <n v="112.6023334953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1559"/>
    <n v="112.6023334953816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339"/>
    <n v="112.6023334953816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.6023334953816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.6023334953816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43"/>
    <n v="112.602333495381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12.6023334953816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2.7101449275362319"/>
    <n v="112.6023334953816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130.57894736842104"/>
    <n v="112.6023334953816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3.6349942062572422"/>
    <n v="112.602333495381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.60233349538163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.6023334953816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97.039215686274517"/>
    <n v="112.6023334953816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7.4085002293227333"/>
    <n v="112.6023334953816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4.6737588652482271"/>
    <n v="112.6023334953816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33.843205574912893"/>
    <n v="112.6023334953816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12.6023334953816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.6023334953816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43.837657110131474"/>
    <n v="112.6023334953816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.6023334953816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.6023334953816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2.0712530712530715"/>
    <n v="112.6023334953816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4.1519835136527563"/>
    <n v="112.6023334953816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15.39344262295082"/>
    <n v="112.6023334953816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"/>
    <n v="112.6023334953816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99203187250996017"/>
    <n v="112.6023334953816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535.91275167785238"/>
    <n v="112.6023334953816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3.5647569876644765"/>
    <n v="112.6023334953816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10999"/>
    <n v="112.6023334953816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.6023334953816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.6023334953816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347.82325581395349"/>
    <n v="112.6023334953816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.6023334953816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.6023334953816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.6023334953816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.6023334953816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644.16129032258061"/>
    <n v="112.6023334953816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.60233349538163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12.6023334953816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148.33333333333334"/>
    <n v="112.6023334953816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20.74615898463594"/>
    <n v="112.6023334953816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.4712041884816749"/>
    <n v="112.6023334953816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29.232558139534884"/>
    <n v="112.602333495381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.6023334953816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85.956521739130437"/>
    <n v="112.6023334953816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56.017543859649123"/>
    <n v="112.6023334953816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72.134328358208961"/>
    <n v="112.6023334953816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229.76923076923077"/>
    <n v="112.6023334953816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799"/>
    <n v="112.6023334953816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30.25"/>
    <n v="112.6023334953816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124"/>
    <n v="112.6023334953816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"/>
    <n v="112.6023334953816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.6023334953816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32.333333333333336"/>
    <n v="112.6023334953816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26.27272727272725"/>
    <n v="112.6023334953816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6.181844297615628"/>
    <n v="112.6023334953816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29"/>
    <n v="112.6023334953816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2.9349316457750194"/>
    <n v="112.6023334953816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.6023334953816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72.170731707317074"/>
    <n v="112.6023334953816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.602333495381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3.3703568827385286"/>
    <n v="112.6023334953816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0568070519098921E-2"/>
    <n v="112.6023334953816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4342507645259939E-2"/>
    <n v="112.6023334953816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2790697674418605"/>
    <n v="112.6023334953816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17081260364842454"/>
    <n v="112.6023334953816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7.9807022386980633E-2"/>
    <n v="112.6023334953816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12.6023334953816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2280701754385964"/>
    <n v="112.6023334953816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4283589489340602E-3"/>
    <n v="112.602333495381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3533834586466165"/>
    <n v="112.6023334953816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23322683706070288"/>
    <n v="112.6023334953816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2207084468664848E-2"/>
    <n v="112.6023334953816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12.6023334953816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18864097363083165"/>
    <n v="112.6023334953816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996007984031936E-3"/>
    <n v="112.6023334953816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4585987261146494E-2"/>
    <n v="112.6023334953816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4390243902439025E-2"/>
    <n v="112.6023334953816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5438821268417682"/>
    <n v="112.6023334953816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17012448132780084"/>
    <n v="112.6023334953816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66933403875405062"/>
    <n v="112.6023334953816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3987917809308591E-3"/>
    <n v="112.6023334953816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12.6023334953816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179"/>
    <n v="112.6023334953816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12.6023334953816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313.28571428571428"/>
    <n v="112.6023334953816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82.333333333333329"/>
    <n v="112.6023334953816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2.6517674554484372"/>
    <n v="112.602333495381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1152.8461538461538"/>
    <n v="112.602333495381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.6023334953816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1110.1111111111111"/>
    <n v="112.6023334953816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35.764705882352942"/>
    <n v="112.602333495381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141.85714285714286"/>
    <n v="112.6023334953816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18.836022216344883"/>
    <n v="112.6023334953816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.602333495381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02.2520325203252"/>
    <n v="112.6023334953816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1.7330508474576272"/>
    <n v="112.6023334953816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.6023334953816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39"/>
    <n v="112.6023334953816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08.80966325036603"/>
    <n v="112.6023334953816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.6023334953816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4799"/>
    <n v="112.6023334953816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8332.3333333333339"/>
    <n v="112.6023334953816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271.72727272727275"/>
    <n v="112.6023334953816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.6023334953816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1101.9411764705883"/>
    <n v="112.602333495381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12.6023334953816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.60233349538163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12.6023334953816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.6023334953816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99"/>
    <n v="112.6023334953816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124"/>
    <n v="112.6023334953816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597.5915492957746"/>
    <n v="112.6023334953816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34.84905660377359"/>
    <n v="112.6023334953816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.6023334953816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255.90173410404626"/>
    <n v="112.6023334953816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38.75"/>
    <n v="112.6023334953816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230.66023166023166"/>
    <n v="112.6023334953816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12.6023334953816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"/>
    <n v="112.6023334953816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8927.5714285714294"/>
    <n v="112.6023334953816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67.571428571428569"/>
    <n v="112.6023334953816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12.6023334953816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.60233349538163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.60233349538163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12.6023334953816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"/>
    <n v="112.60233349538163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.60233349538163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177.57142857142858"/>
    <n v="112.6023334953816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10.009174311926605"/>
    <n v="112.6023334953816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28.900332225913623"/>
    <n v="112.6023334953816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12.6023334953816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21.421524663677129"/>
    <n v="112.6023334953816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1638.344262295082"/>
    <n v="112.6023334953816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29"/>
    <n v="112.6023334953816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.347826086956522"/>
    <n v="112.6023334953816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960.53846153846155"/>
    <n v="112.6023334953816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233.74178403755869"/>
    <n v="112.6023334953816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3332.3333333333335"/>
    <n v="112.6023334953816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374"/>
    <n v="112.6023334953816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.9411764705882353"/>
    <n v="112.6023334953816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1611.9032258064517"/>
    <n v="112.60233349538163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"/>
    <n v="112.6023334953816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70.428571428571431"/>
    <n v="112.602333495381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.6023334953816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24.422867021456899"/>
    <n v="112.602333495381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.6023334953816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37.167938931297712"/>
    <n v="112.6023334953816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"/>
    <n v="112.6023334953816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.60233349538163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01.6694045174538"/>
    <n v="112.6023334953816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155"/>
    <n v="112.6023334953816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.6023334953816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.60233349538163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.6023334953816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3.6809174598221253"/>
    <n v="112.6023334953816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.6023334953816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.60233349538163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.6023334953816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32.333333333333336"/>
    <n v="112.602333495381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.6023334953816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12.6023334953816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99"/>
    <n v="112.6023334953816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94.785440613026822"/>
    <n v="112.602333495381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16.595307917888562"/>
    <n v="112.602333495381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.6023334953816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.6023334953816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.60233349538163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4.7537399309551205"/>
    <n v="112.6023334953816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999"/>
    <n v="112.6023334953816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.6023334953816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570.42857142857144"/>
    <n v="112.6023334953816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.9000000000001"/>
    <n v="112.6023334953816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71.463768115942031"/>
    <n v="112.6023334953816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.6023334953816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7.0321285140562253"/>
    <n v="112.602333495381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12.6023334953816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12499"/>
    <n v="112.6023334953816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499"/>
    <n v="112.6023334953816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.6023334953816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1110.111111111111"/>
    <n v="112.6023334953816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12.6023334953816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30693069306930693"/>
    <n v="112.6023334953816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6080981852512324"/>
    <n v="112.6023334953816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0.93152959462096496"/>
    <n v="112.6023334953816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4891879631029789E-2"/>
    <n v="112.602333495381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66679763740865594"/>
    <n v="112.602333495381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64119124506637959"/>
    <n v="112.6023334953816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241713348688638"/>
    <n v="112.602333495381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6.5857076132648296E-2"/>
    <n v="112.6023334953816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1149860322609715"/>
    <n v="112.602333495381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28551014575593026"/>
    <n v="112.6023334953816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103202846975089"/>
    <n v="112.6023334953816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522680248289037E-3"/>
    <n v="112.6023334953816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449900464499002E-3"/>
    <n v="112.6023334953816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29301641615881679"/>
    <n v="112.6023334953816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62587685113016367"/>
    <n v="112.6023334953816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31920687601055231"/>
    <n v="112.6023334953816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53174751826184674"/>
    <n v="112.6023334953816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0445505171042164"/>
    <n v="112.6023334953816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2714650230307849E-2"/>
    <n v="112.6023334953816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.6347364932051707E-3"/>
    <n v="112.602333495381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31.701111837802486"/>
    <n v="112.6023334953816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104.26315789473684"/>
    <n v="112.6023334953816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249"/>
    <n v="112.6023334953816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284.71428571428572"/>
    <n v="112.602333495381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2.274336283185841"/>
    <n v="112.6023334953816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4.3648068669527893"/>
    <n v="112.6023334953816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24999"/>
    <n v="112.6023334953816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8.9800399201596814"/>
    <n v="112.6023334953816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20.92982456140351"/>
    <n v="112.6023334953816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3.6495408578402881"/>
    <n v="112.6023334953816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2.4156893999772286"/>
    <n v="112.6023334953816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.5363544132566791"/>
    <n v="112.6023334953816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.6236360273719255"/>
    <n v="112.602333495381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486.80487804878049"/>
    <n v="112.6023334953816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3332.3333333333335"/>
    <n v="112.6023334953816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.7340067340067344"/>
    <n v="112.6023334953816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66.980965329707686"/>
    <n v="112.6023334953816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2.9086929330831768"/>
    <n v="112.6023334953816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5.173285198555956"/>
    <n v="112.6023334953816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5.4574600657074885"/>
    <n v="112.6023334953816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2.859215807347947"/>
    <n v="112.6023334953816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12.6023334953816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942.39622641509436"/>
    <n v="112.6023334953816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116.4496644295302"/>
    <n v="112.6023334953816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12.362284950726574"/>
    <n v="112.6023334953816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2.6166365280289332"/>
    <n v="112.6023334953816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.6023334953816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27.169014084507044"/>
    <n v="112.602333495381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37005069187559941"/>
    <n v="112.6023334953816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73464298878986967"/>
    <n v="112.6023334953816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7.1037277147487847"/>
    <n v="112.6023334953816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191.30769230769232"/>
    <n v="112.602333495381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4.313935681470138"/>
    <n v="112.6023334953816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1.8298149301035713"/>
    <n v="112.6023334953816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253.23728813559322"/>
    <n v="112.6023334953816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93.339622641509436"/>
    <n v="112.6023334953816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12.6023334953816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1.1561017680034498"/>
    <n v="112.6023334953816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5.4977257959714096"/>
    <n v="112.6023334953816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21326671690213056"/>
    <n v="112.6023334953816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36.220843672456574"/>
    <n v="112.6023334953816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2.7593984962406015"/>
    <n v="112.6023334953816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2.2453413125458401"/>
    <n v="112.6023334953816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6.921146953405017"/>
    <n v="112.6023334953816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113.34511434511434"/>
    <n v="112.602333495381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101.35414534288638"/>
    <n v="112.6023334953816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.6023334953816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6698788535995505"/>
    <n v="112.6023334953816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.5264229942288106"/>
    <n v="112.6023334953816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244.90163934426229"/>
    <n v="112.6023334953816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.6023334953816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1.9593678790210411"/>
    <n v="112.60233349538163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60.90476190476193"/>
    <n v="112.6023334953816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124.62814070351759"/>
    <n v="112.6023334953816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5.6696309470875947"/>
    <n v="112.6023334953816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18.798416126709864"/>
    <n v="112.6023334953816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8.79020979020979"/>
    <n v="112.6023334953816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326.86885245901641"/>
    <n v="112.6023334953816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32.33333333333334"/>
    <n v="112.6023334953816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76.319587628865975"/>
    <n v="112.6023334953816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30530164533820842"/>
    <n v="112.602333495381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18106461599920104"/>
    <n v="112.6023334953816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24256195843180028"/>
    <n v="112.6023334953816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8.5756079722069847E-2"/>
    <n v="112.6023334953816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1877215390470854E-2"/>
    <n v="112.60233349538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4877927254608871E-3"/>
    <n v="112.6023334953816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3806706114398421E-2"/>
    <n v="112.6023334953816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35697225794598569"/>
    <n v="112.6023334953816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2725309285186497E-2"/>
    <n v="112.6023334953816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23459624952162267"/>
    <n v="112.6023334953816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24351312504728043"/>
    <n v="112.6023334953816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0634920634920634"/>
    <n v="112.6023334953816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375"/>
    <n v="112.6023334953816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16998671978751659"/>
    <n v="112.6023334953816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0337394564198688"/>
    <n v="112.6023334953816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2592289524092912"/>
    <n v="112.6023334953816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68267959453503746"/>
    <n v="112.602333495381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18300653594771241"/>
    <n v="112.6023334953816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3085571517801378E-2"/>
    <n v="112.6023334953816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36842105263157893"/>
    <n v="112.6023334953816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6.8901303538175043E-2"/>
    <n v="112.602333495381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100528065714792E-2"/>
    <n v="112.6023334953816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.6774193548387094E-2"/>
    <n v="112.6023334953816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32432432432432434"/>
    <n v="112.6023334953816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2673964034401875E-2"/>
    <n v="112.6023334953816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44164989939637828"/>
    <n v="112.6023334953816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.9758890898131405E-2"/>
    <n v="112.602333495381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38783378552052E-4"/>
    <n v="112.602333495381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4937655860349127E-3"/>
    <n v="112.6023334953816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267146646456991E-2"/>
    <n v="112.6023334953816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224830006580389E-2"/>
    <n v="112.6023334953816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5611814345991562"/>
    <n v="112.6023334953816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0474485228290063"/>
    <n v="112.6023334953816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1875"/>
    <n v="112.6023334953816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614457831325301E-2"/>
    <n v="112.6023334953816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8718917921725191E-2"/>
    <n v="112.6023334953816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5048543689320387"/>
    <n v="112.6023334953816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57983193277310929"/>
    <n v="112.6023334953816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9607843137254902E-2"/>
    <n v="112.6023334953816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8838304552590265E-2"/>
    <n v="112.6023334953816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.6023334953816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20.276595744680851"/>
    <n v="112.6023334953816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.60233349538163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857"/>
    <n v="112.6023334953816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.60233349538163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1.7766759222530741"/>
    <n v="112.6023334953816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.6023334953816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27.248587570621471"/>
    <n v="112.6023334953816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.6023334953816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1.4154589371980677"/>
    <n v="112.6023334953816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.6023334953816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"/>
    <n v="112.6023334953816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29"/>
    <n v="112.6023334953816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116.46875"/>
    <n v="112.6023334953816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42450142450142453"/>
    <n v="112.6023334953816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57.823529411764703"/>
    <n v="112.6023334953816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94552529182879375"/>
    <n v="112.602333495381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141.85714285714286"/>
    <n v="112.6023334953816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249"/>
    <n v="112.6023334953816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36.5"/>
    <n v="112.6023334953816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.8461538461538464E-2"/>
    <n v="112.602333495381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24898848136083288"/>
    <n v="112.6023334953816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112.6023334953816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32493249324932494"/>
    <n v="112.602333495381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4390243902439025E-2"/>
    <n v="112.6023334953816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44637597714640032"/>
    <n v="112.6023334953816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29971988795518206"/>
    <n v="112.60233349538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2408759124087591"/>
    <n v="112.6023334953816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50861158202501167"/>
    <n v="112.6023334953816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8.6021505376344093E-2"/>
    <n v="112.6023334953816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30735738834947418"/>
    <n v="112.6023334953816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7227214377406934E-2"/>
    <n v="112.6023334953816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243382408576792E-3"/>
    <n v="112.6023334953816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041179155330167E-2"/>
    <n v="112.6023334953816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0445103857566766E-2"/>
    <n v="112.6023334953816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0543130990415335"/>
    <n v="112.6023334953816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320177602368031E-2"/>
    <n v="112.6023334953816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0055796652200866E-2"/>
    <n v="112.6023334953816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29569758766476"/>
    <n v="112.6023334953816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9996000799840031E-4"/>
    <n v="112.6023334953816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3426818580192813"/>
    <n v="112.6023334953816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0331191743296129"/>
    <n v="112.602333495381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157894736842105E-2"/>
    <n v="112.602333495381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18871252204585537"/>
    <n v="112.6023334953816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112.6023334953816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4.7619047619047616E-2"/>
    <n v="112.6023334953816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2489527229204072E-2"/>
    <n v="112.6023334953816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4.8751486325802618E-2"/>
    <n v="112.602333495381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12.6023334953816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6376776680317996E-2"/>
    <n v="112.6023334953816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.7619047619047616E-2"/>
    <n v="112.6023334953816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3.8461538461538464E-2"/>
    <n v="112.6023334953816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34138309549945117"/>
    <n v="112.6023334953816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37498437460936523"/>
    <n v="112.6023334953816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1445404556166536"/>
    <n v="112.6023334953816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6.5420560747663545E-2"/>
    <n v="112.6023334953816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3135737818838378"/>
    <n v="112.6023334953816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27066214153044249"/>
    <n v="112.6023334953816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3577981651376147"/>
    <n v="112.6023334953816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0459770114942528E-2"/>
    <n v="112.6023334953816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25400969787392763"/>
    <n v="112.6023334953816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112.6023334953816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6083916083916083"/>
    <n v="112.6023334953816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44289693593314761"/>
    <n v="112.6023334953816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25584856518301469"/>
    <n v="112.602333495381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014178747809466E-3"/>
    <n v="112.6023334953816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336917562724014E-2"/>
    <n v="112.6023334953816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2258064516129031E-2"/>
    <n v="112.6023334953816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6.5420560747663545E-2"/>
    <n v="112.6023334953816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.8461538461538464E-2"/>
    <n v="112.6023334953816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2642967542503864E-2"/>
    <n v="112.602333495381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5714285714285714"/>
    <n v="112.6023334953816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340360451816835E-3"/>
    <n v="112.6023334953816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393442622950821E-2"/>
    <n v="112.6023334953816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23674715514848738"/>
    <n v="112.602333495381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4712153518123666"/>
    <n v="112.602333495381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2182335550043265E-3"/>
    <n v="112.6023334953816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17898193760262726"/>
    <n v="112.6023334953816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31224209078404402"/>
    <n v="112.6023334953816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4248914820017047"/>
    <n v="112.6023334953816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16954971324551599"/>
    <n v="112.602333495381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028030003947888E-2"/>
    <n v="112.602333495381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1411042944785273E-2"/>
    <n v="112.6023334953816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62565510356875464"/>
    <n v="112.602333495381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48489010989010989"/>
    <n v="112.602333495381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16929860558463936"/>
    <n v="112.6023334953816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18033397664696985"/>
    <n v="112.6023334953816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12.60233349538163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12.6023334953816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6597164303586323"/>
    <n v="112.6023334953816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35556629611728696"/>
    <n v="112.6023334953816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2334227673438099"/>
    <n v="112.6023334953816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7359825802939577E-2"/>
    <n v="112.6023334953816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112.6023334953816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5412304162749169"/>
    <n v="112.6023334953816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3333333333333333E-2"/>
    <n v="112.6023334953816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54128440366972475"/>
    <n v="112.6023334953816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112.6023334953816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30558368584605944"/>
    <n v="112.6023334953816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4662049199904463E-2"/>
    <n v="112.602333495381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4.5118110236220472"/>
    <n v="112.6023334953816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.554455445544555"/>
    <n v="112.6023334953816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293.11764705882354"/>
    <n v="112.6023334953816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21.222222222222221"/>
    <n v="112.6023334953816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1.4074074074074074"/>
    <n v="112.6023334953816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47.888888888888886"/>
    <n v="112.6023334953816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4.46875"/>
    <n v="112.6023334953816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.1631973355537051"/>
    <n v="112.6023334953816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899"/>
    <n v="112.6023334953816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.4615384615384617"/>
    <n v="112.6023334953816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321.58064516129031"/>
    <n v="112.6023334953816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17.46153846153846"/>
    <n v="112.602333495381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122.07692307692308"/>
    <n v="112.6023334953816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76.777777777777771"/>
    <n v="112.6023334953816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3.1095890410958904"/>
    <n v="112.602333495381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.6023334953816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.4510108864696734"/>
    <n v="112.6023334953816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48038490007401924"/>
    <n v="112.6023334953816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75.92307692307692"/>
    <n v="112.6023334953816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2.2608695652173911"/>
    <n v="112.6023334953816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2.451327433628322"/>
    <n v="112.6023334953816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124"/>
    <n v="112.6023334953816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3.9668874172185431"/>
    <n v="112.6023334953816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1.4987506246876561"/>
    <n v="112.6023334953816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99"/>
    <n v="112.6023334953816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33333333333333331"/>
    <n v="112.6023334953816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1.4390243902439024"/>
    <n v="112.6023334953816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.6023334953816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12.888888888888889"/>
    <n v="112.6023334953816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.5917841648590016"/>
    <n v="112.6023334953816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3"/>
    <n v="112.6023334953816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29.76923076923077"/>
    <n v="112.6023334953816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1.4539877300613497"/>
    <n v="112.6023334953816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9"/>
    <n v="112.6023334953816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.5529742149604289"/>
    <n v="112.6023334953816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40.025641025641029"/>
    <n v="112.6023334953816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1.5"/>
    <n v="112.6023334953816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.60233349538163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34.714285714285715"/>
    <n v="112.6023334953816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1.6785714285714286"/>
    <n v="112.6023334953816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237.0952380952381"/>
    <n v="112.6023334953816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.6023334953816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332.33333333333331"/>
    <n v="112.6023334953816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30.25"/>
    <n v="112.6023334953816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330.12582781456956"/>
    <n v="112.6023334953816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32.163265306122447"/>
    <n v="112.6023334953816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.6023334953816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.6023334953816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.6023334953816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29.76923076923077"/>
    <n v="112.6023334953816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3.4715447154471546"/>
    <n v="112.602333495381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.6023334953816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115.66666666666667"/>
    <n v="112.6023334953816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14.136226034308779"/>
    <n v="112.6023334953816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.6023334953816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16.333333333333332"/>
    <n v="112.6023334953816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.6023334953816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165.66666666666666"/>
    <n v="112.6023334953816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18.897959183673468"/>
    <n v="112.6023334953816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"/>
    <n v="112.6023334953816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.6023334953816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2.2362459546925568"/>
    <n v="112.6023334953816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3.7535211267605635"/>
    <n v="112.6023334953816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44.454545454545453"/>
    <n v="112.6023334953816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8.1743119266055047"/>
    <n v="112.6023334953816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36.5"/>
    <n v="112.6023334953816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.6023334953816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.6023334953816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8.2063492063492056"/>
    <n v="112.6023334953816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.6023334953816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1.6086956521739131"/>
    <n v="112.6023334953816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4.267175572519085"/>
    <n v="112.6023334953816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5.8790731354091239"/>
    <n v="112.6023334953816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5.666666666666666"/>
    <n v="112.6023334953816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2.2894736842105261"/>
    <n v="112.6023334953816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69"/>
    <n v="112.6023334953816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.6023334953816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86.5"/>
    <n v="112.6023334953816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279"/>
    <n v="112.6023334953816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67.75"/>
    <n v="112.6023334953816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4.8290155440414511"/>
    <n v="112.6023334953816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2.066322136089575"/>
    <n v="112.6023334953816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10.22754491017964"/>
    <n v="112.602333495381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.3806228373702414"/>
    <n v="112.6023334953816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6.5041272699984995"/>
    <n v="112.602333495381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39.257648953301128"/>
    <n v="112.6023334953816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51.447552447552447"/>
    <n v="112.6023334953816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.6023334953816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7.333333333333333"/>
    <n v="112.6023334953816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72.260073260073256"/>
    <n v="112.602333495381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2.566333808844508"/>
    <n v="112.6023334953816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1.6048450117218025"/>
    <n v="112.602333495381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1.503576537911302"/>
    <n v="112.6023334953816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18.04761904761905"/>
    <n v="112.602333495381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1.3037935800952234"/>
    <n v="112.6023334953816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16.663683466792275"/>
    <n v="112.602333495381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57.072009291521489"/>
    <n v="112.6023334953816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50.502145922746784"/>
    <n v="112.6023334953816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7.8274687854710558"/>
    <n v="112.6023334953816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1.5733401955738548"/>
    <n v="112.602333495381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1.169167803547067"/>
    <n v="112.6023334953816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1.3703186207240701"/>
    <n v="112.602333495381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2.5112359550561796"/>
    <n v="112.6023334953816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91.838196286472154"/>
    <n v="112.602333495381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24.14220705346985"/>
    <n v="112.6023334953816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82.892617449664428"/>
    <n v="112.6023334953816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5.756756756756757"/>
    <n v="112.6023334953816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4.6148231330713081"/>
    <n v="112.6023334953816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4.471698113207552"/>
    <n v="112.6023334953816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.1428571428571428"/>
    <n v="112.6023334953816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1.1777003484320558"/>
    <n v="112.6023334953816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441.47787610619469"/>
    <n v="112.6023334953816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.8880866425992779"/>
    <n v="112.6023334953816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47.661800486618006"/>
    <n v="112.6023334953816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177.57142857142858"/>
    <n v="112.6023334953816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37.358266206367475"/>
    <n v="112.602333495381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50.921079958463139"/>
    <n v="112.6023334953816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.9702970297029703"/>
    <n v="112.6023334953816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7773585681535472"/>
    <n v="112.6023334953816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20747280771237031"/>
    <n v="112.6023334953816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5.7294751009421265"/>
    <n v="112.6023334953816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079.727272727273"/>
    <n v="112.6023334953816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5832.333333333333"/>
    <n v="112.6023334953816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2.3891255568924588"/>
    <n v="112.6023334953816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3.339622641509436"/>
    <n v="112.6023334953816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14.889830508474576"/>
    <n v="112.6023334953816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6.8431372549019605"/>
    <n v="112.6023334953816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6.5642965204236008"/>
    <n v="112.6023334953816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.60233349538163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4.9630292188431726"/>
    <n v="112.602333495381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960.53846153846155"/>
    <n v="112.6023334953816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22.584905660377359"/>
    <n v="112.6023334953816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213.13276231263384"/>
    <n v="112.6023334953816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2.9861055748533682"/>
    <n v="112.6023334953816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41.835724994645531"/>
    <n v="112.6023334953816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12.774104683195592"/>
    <n v="112.602333495381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60.53846153846154"/>
    <n v="112.6023334953816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75.92307692307692"/>
    <n v="112.6023334953816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70769887576490675"/>
    <n v="112.6023334953816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1.83916802191218"/>
    <n v="112.6023334953816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44.132163034705407"/>
    <n v="112.6023334953816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3.8461538461538464E-2"/>
    <n v="112.6023334953816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2.3780405405405407"/>
    <n v="112.6023334953816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5.2285892245406416"/>
    <n v="112.6023334953816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21642662514597119"/>
    <n v="112.602333495381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33242728278104222"/>
    <n v="112.602333495381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16.094017094017094"/>
    <n v="112.6023334953816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.256317689530686"/>
    <n v="112.602333495381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373"/>
    <n v="112.6023334953816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6.6161462300076161"/>
    <n v="112.6023334953816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522.86363636363637"/>
    <n v="112.6023334953816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265.66666666666669"/>
    <n v="112.6023334953816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9953564010919701"/>
    <n v="112.6023334953816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.8962001853568118"/>
    <n v="112.6023334953816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2.2679738562091503"/>
    <n v="112.6023334953816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36.5"/>
    <n v="112.6023334953816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34.186488388458834"/>
    <n v="112.6023334953816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3.3708586114656365"/>
    <n v="112.6023334953816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31.206119162640903"/>
    <n v="112.6023334953816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1.1126760563380282"/>
    <n v="112.6023334953816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51349654739485251"/>
    <n v="112.6023334953816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71575054646957448"/>
    <n v="112.6023334953816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2967798085291557"/>
    <n v="112.602333495381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57832595403752896"/>
    <n v="112.602333495381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5709797260989861"/>
    <n v="112.6023334953816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0316260648822907E-2"/>
    <n v="112.6023334953816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0278119802533E-5"/>
    <n v="112.6023334953816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001293159187897E-2"/>
    <n v="112.6023334953816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4726699070521021"/>
    <n v="112.6023334953816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0522548317823908"/>
    <n v="112.6023334953816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70768781058170127"/>
    <n v="112.6023334953816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6.8901303538175043E-2"/>
    <n v="112.6023334953816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7.831584409200458E-2"/>
    <n v="112.6023334953816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7818448023426062E-2"/>
    <n v="112.6023334953816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23077988150933296"/>
    <n v="112.6023334953816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1082390953150248E-2"/>
    <n v="112.6023334953816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1000708038811607"/>
    <n v="112.6023334953816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0568070519098921E-2"/>
    <n v="112.6023334953816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31192660550458717"/>
    <n v="112.6023334953816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1996879875195008"/>
    <n v="112.6023334953816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339"/>
    <n v="112.6023334953816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.6023334953816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"/>
    <n v="112.6023334953816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10.713716762328687"/>
    <n v="112.602333495381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1165.6666666666667"/>
    <n v="112.6023334953816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36.593984962406012"/>
    <n v="112.6023334953816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.6023334953816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12.6023334953816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69.754716981132077"/>
    <n v="112.6023334953816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.60233349538163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.60233349538163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.6023334953816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.60233349538163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99"/>
    <n v="112.6023334953816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.6023334953816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.60233349538163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.6023334953816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.6023334953816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.60233349538163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.60233349538163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99"/>
    <n v="112.6023334953816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.60233349538163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736842105263158E-2"/>
    <n v="112.60233349538163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.6023334953816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10.142751021418844"/>
    <n v="112.6023334953816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36.037037037037038"/>
    <n v="112.6023334953816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28.697089685210848"/>
    <n v="112.6023334953816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2.8461538461538463"/>
    <n v="112.6023334953816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665.66666666666663"/>
    <n v="112.6023334953816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.588235294117647"/>
    <n v="112.6023334953816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141.85714285714286"/>
    <n v="112.6023334953816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.6023334953816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1469.5882352941176"/>
    <n v="112.6023334953816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"/>
    <n v="112.6023334953816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14.849721162312886"/>
    <n v="112.6023334953816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21.222222222222221"/>
    <n v="112.6023334953816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59323618133152056"/>
    <n v="112.602333495381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2.4041394335511983"/>
    <n v="112.6023334953816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12.333333333333334"/>
    <n v="112.6023334953816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37.34808259587021"/>
    <n v="112.6023334953816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.9829763866007681"/>
    <n v="112.6023334953816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5665.666666666667"/>
    <n v="112.6023334953816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177.57142857142858"/>
    <n v="112.6023334953816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120.95121951219512"/>
    <n v="112.6023334953816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.60233349538163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.239766081871345"/>
    <n v="112.6023334953816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199"/>
    <n v="112.6023334953816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.6023334953816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6.050705540601097"/>
    <n v="112.602333495381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1.776831345826235"/>
    <n v="112.602333495381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2598.8000000000002"/>
    <n v="112.6023334953816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7"/>
    <n v="112.6023334953816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94.238095238095241"/>
    <n v="112.6023334953816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6.1005917159763312"/>
    <n v="112.6023334953816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4.4644642851721761"/>
    <n v="112.602333495381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18.861762135536665"/>
    <n v="112.6023334953816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4.5762081784386615"/>
    <n v="112.6023334953816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2126.6595744680849"/>
    <n v="112.6023334953816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12.865779256794232"/>
    <n v="112.602333495381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199"/>
    <n v="112.6023334953816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"/>
    <n v="112.6023334953816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2438.0243902439024"/>
    <n v="112.6023334953816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17.823529411764707"/>
    <n v="112.6023334953816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60.728395061728392"/>
    <n v="112.6023334953816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19.19522046449007"/>
    <n v="112.6023334953816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627.93081761006295"/>
    <n v="112.6023334953816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1.4242424242424243"/>
    <n v="112.6023334953816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.6023334953816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33.129692832764505"/>
    <n v="112.6023334953816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221.22222222222223"/>
    <n v="112.6023334953816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195.07843137254903"/>
    <n v="112.6023334953816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12.6023334953816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1.8139361466725845"/>
    <n v="112.6023334953816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199"/>
    <n v="112.6023334953816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"/>
    <n v="112.6023334953816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753.71698113207549"/>
    <n v="112.6023334953816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2799.8066323101052"/>
    <n v="112.6023334953816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11.048192771084338"/>
    <n v="112.6023334953816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0.284403669724767"/>
    <n v="112.6023334953816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419"/>
    <n v="112.6023334953816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.60233349538163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8619.689655172413"/>
    <n v="112.6023334953816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.60233349538163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53.54545454545456"/>
    <n v="112.6023334953816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210.76470588235293"/>
    <n v="112.6023334953816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.60233349538163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"/>
    <n v="112.6023334953816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58.82905982905983"/>
    <n v="112.6023334953816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12.6023334953816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951.38095238095241"/>
    <n v="112.6023334953816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53.54545454545456"/>
    <n v="112.6023334953816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.60233349538163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5.9541029207232263"/>
    <n v="112.6023334953816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149"/>
    <n v="112.6023334953816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12.6023334953816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19"/>
    <n v="112.6023334953816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14.518518518518519"/>
    <n v="112.6023334953816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.5316455696202531"/>
    <n v="112.6023334953816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279"/>
    <n v="112.6023334953816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1599"/>
    <n v="112.6023334953816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.60233349538163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.60233349538163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.60233349538163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240.93548387096774"/>
    <n v="112.6023334953816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.60233349538163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"/>
    <n v="112.6023334953816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10.320754716981131"/>
    <n v="112.6023334953816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.6023334953816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204.47945205479451"/>
    <n v="112.6023334953816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665.66666666666663"/>
    <n v="112.6023334953816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8.9206349206349209"/>
    <n v="112.6023334953816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.6023334953816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6.563117453347971"/>
    <n v="112.602333495381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159"/>
    <n v="112.6023334953816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14.384615384615385"/>
    <n v="112.6023334953816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131.97872340425531"/>
    <n v="112.6023334953816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.60233349538163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65.225165562913901"/>
    <n v="112.6023334953816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213.28571428571428"/>
    <n v="112.6023334953816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.60233349538163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4.974025974025974"/>
    <n v="112.602333495381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.6023334953816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1713.2857142857142"/>
    <n v="112.6023334953816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.6023334953816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.60233349538163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3.8297512678097076"/>
    <n v="112.6023334953816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4.2246603970741905"/>
    <n v="112.6023334953816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60.287027579162412"/>
    <n v="112.6023334953816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.647058823529413"/>
    <n v="112.6023334953816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587.23529411764707"/>
    <n v="112.6023334953816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"/>
    <n v="112.6023334953816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999"/>
    <n v="112.6023334953816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.6023334953816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4165.666666666667"/>
    <n v="112.6023334953816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5.930022573363431"/>
    <n v="112.602333495381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33.188034188034187"/>
    <n v="112.6023334953816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"/>
    <n v="112.6023334953816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.6023334953816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14999"/>
    <n v="112.6023334953816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17.75"/>
    <n v="112.6023334953816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7.5106382978723403"/>
    <n v="112.6023334953816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12499"/>
    <n v="112.6023334953816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22.80952380952381"/>
    <n v="112.6023334953816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"/>
    <n v="112.6023334953816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7041497011175604E-2"/>
    <n v="112.602333495381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1593323216995446E-2"/>
    <n v="112.6023334953816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3085571517801378E-2"/>
    <n v="112.6023334953816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.9622434419931948E-2"/>
    <n v="112.6023334953816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37714107754593584"/>
    <n v="112.6023334953816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2164948453608241E-2"/>
    <n v="112.6023334953816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25925925925925924"/>
    <n v="112.6023334953816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.3191850594227498E-2"/>
    <n v="112.6023334953816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65517241379310343"/>
    <n v="112.6023334953816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8065136732169852E-2"/>
    <n v="112.602333495381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68967229394240315"/>
    <n v="112.6023334953816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25925925925925924"/>
    <n v="112.6023334953816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62950660500293842"/>
    <n v="112.6023334953816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6052008211822919"/>
    <n v="112.6023334953816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61627014581734463"/>
    <n v="112.602333495381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2996658002227999E-2"/>
    <n v="112.6023334953816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0384806767291425"/>
    <n v="112.6023334953816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3798173526382738E-2"/>
    <n v="112.6023334953816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49810282869245748"/>
    <n v="112.6023334953816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3952095808383235E-2"/>
    <n v="112.6023334953816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8618396473137561E-2"/>
    <n v="112.6023334953816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5417937766931063E-3"/>
    <n v="112.6023334953816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3043478260869565"/>
    <n v="112.6023334953816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0009197516670501E-2"/>
    <n v="112.6023334953816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35608499678042499"/>
    <n v="112.6023334953816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5.6603773584905662E-2"/>
    <n v="112.6023334953816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60678685881682171"/>
    <n v="112.602333495381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880316518298714E-2"/>
    <n v="112.6023334953816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250464972101674"/>
    <n v="112.602333495381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1820917983446202E-2"/>
    <n v="112.6023334953816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24127465857359637"/>
    <n v="112.6023334953816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87278651720269762"/>
    <n v="112.6023334953816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31365820178448867"/>
    <n v="112.602333495381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341130604288498E-2"/>
    <n v="112.6023334953816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41954208319896807"/>
    <n v="112.6023334953816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37173378419920072"/>
    <n v="112.6023334953816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6299389656280115E-2"/>
    <n v="112.6023334953816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0241084287701813"/>
    <n v="112.6023334953816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64333481943825233"/>
    <n v="112.60233349538163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0798756588728206"/>
    <n v="112.6023334953816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.150943396226415"/>
    <n v="112.6023334953816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1.727272727272727"/>
    <n v="112.6023334953816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24.81311306143521"/>
    <n v="112.6023334953816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.6023334953816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2.4129692832764507"/>
    <n v="112.6023334953816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109"/>
    <n v="112.6023334953816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.6023334953816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.60233349538163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124"/>
    <n v="112.6023334953816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7.6206896551724137"/>
    <n v="112.6023334953816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.6023334953816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34.876190476190473"/>
    <n v="112.6023334953816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.6023334953816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.60233349538163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4.617977528089888"/>
    <n v="112.6023334953816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.60233349538163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2.19502074688797"/>
    <n v="112.6023334953816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9708316909735909"/>
    <n v="112.6023334953816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181.2"/>
    <n v="112.6023334953816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6.0963926670609103"/>
    <n v="112.6023334953816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6608863198458574E-2"/>
    <n v="112.6023334953816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16839916839916841"/>
    <n v="112.6023334953816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4529914529914531"/>
    <n v="112.6023334953816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18128654970760233"/>
    <n v="112.6023334953816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3405433922447903"/>
    <n v="112.6023334953816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25124473381846E-2"/>
    <n v="112.6023334953816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50038303966958664"/>
    <n v="112.6023334953816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68172888015717E-2"/>
    <n v="112.6023334953816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27355749273557495"/>
    <n v="112.6023334953816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.99967087204426641"/>
    <n v="112.6023334953816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49711026045185019"/>
    <n v="112.6023334953816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50584747158622967"/>
    <n v="112.6023334953816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5228207079405451"/>
    <n v="112.6023334953816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66070326958667491"/>
    <n v="112.6023334953816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5308387508425354"/>
    <n v="112.6023334953816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0675364543361472E-2"/>
    <n v="112.6023334953816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2023460410557185"/>
    <n v="112.6023334953816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345679012345678E-2"/>
    <n v="112.6023334953816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0264965652600589"/>
    <n v="112.6023334953816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5966386554621848"/>
    <n v="112.6023334953816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39926062846580407"/>
    <n v="112.6023334953816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6070567866537816"/>
    <n v="112.602333495381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145102147721323E-3"/>
    <n v="112.6023334953816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68172888015717E-2"/>
    <n v="112.6023334953816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4285714285714285"/>
    <n v="112.6023334953816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7.9604425731910317E-2"/>
    <n v="112.6023334953816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2831241283124128"/>
    <n v="112.6023334953816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68172888015717E-2"/>
    <n v="112.6023334953816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5.6603773584905662E-2"/>
    <n v="112.6023334953816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3816425120772944E-2"/>
    <n v="112.6023334953816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35473613353761524"/>
    <n v="112.6023334953816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38325157990386943"/>
    <n v="112.602333495381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2338226984993475E-2"/>
    <n v="112.6023334953816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5.7709039397185039E-2"/>
    <n v="112.6023334953816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35458246450203557"/>
    <n v="112.6023334953816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.7241306187099558E-2"/>
    <n v="112.6023334953816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.8383220791523299E-2"/>
    <n v="112.6023334953816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.6774193548387094E-2"/>
    <n v="112.6023334953816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19102577931183259"/>
    <n v="112.6023334953816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5261786306562426"/>
    <n v="112.602333495381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.9009900990099011E-3"/>
    <n v="112.6023334953816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232169208066895E-2"/>
    <n v="112.602333495381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7.6923076923076927E-2"/>
    <n v="112.6023334953816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58677685950413228"/>
    <n v="112.6023334953816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798407167745144E-3"/>
    <n v="112.6023334953816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0042643923240938"/>
    <n v="112.6023334953816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7.8947368421052627E-2"/>
    <n v="112.6023334953816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31365820178448867"/>
    <n v="112.6023334953816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.0909090909090912E-2"/>
    <n v="112.6023334953816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1845451581349852E-2"/>
    <n v="112.6023334953816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18032786885245902"/>
    <n v="112.6023334953816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223224794036878E-2"/>
    <n v="112.6023334953816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29166666666666669"/>
    <n v="112.6023334953816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8.6966446016891116E-2"/>
    <n v="112.6023334953816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4433827042522696E-2"/>
    <n v="112.602333495381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19354838709677419"/>
    <n v="112.602333495381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25925925925925924"/>
    <n v="112.6023334953816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6763990267639901E-2"/>
    <n v="112.6023334953816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112.6023334953816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23230967311745884"/>
    <n v="112.602333495381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1.5235000946312536"/>
    <n v="112.6023334953816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.849608623123316"/>
    <n v="112.602333495381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53265246408716616"/>
    <n v="112.6023334953816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7.6850790342192115"/>
    <n v="112.602333495381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7.802816901408451"/>
    <n v="112.6023334953816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070735305536144"/>
    <n v="112.6023334953816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5.4516129032258061"/>
    <n v="112.6023334953816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2.1222680154864495"/>
    <n v="112.602333495381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163.28571428571428"/>
    <n v="112.6023334953816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.213883978788366"/>
    <n v="112.6023334953816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87.757396449704146"/>
    <n v="112.6023334953816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1.4750024750024751"/>
    <n v="112.60233349538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12.6023334953816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6.441353449027645"/>
    <n v="112.602333495381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5.5252854812398047"/>
    <n v="112.602333495381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5.6210045662100461"/>
    <n v="112.6023334953816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197.80715705765408"/>
    <n v="112.6023334953816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75.756936368167473"/>
    <n v="112.6023334953816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29.18867924528303"/>
    <n v="112.6023334953816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0.261261261261261"/>
    <n v="112.6023334953816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.1626016260162597"/>
    <n v="112.6023334953816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40.152263374485599"/>
    <n v="112.6023334953816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87.495575221238937"/>
    <n v="112.6023334953816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27.152492668621701"/>
    <n v="112.6023334953816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41.906178489702519"/>
    <n v="112.6023334953816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121.54901960784314"/>
    <n v="112.602333495381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3.4455734789787882"/>
    <n v="112.6023334953816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72.163593795727252"/>
    <n v="112.602333495381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.6023334953816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.6023334953816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8.2987485142976993"/>
    <n v="112.6023334953816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4.0607287449392713"/>
    <n v="112.6023334953816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7720460993325249"/>
    <n v="112.6023334953816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1.0250293629257625"/>
    <n v="112.6023334953816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.272452068617557"/>
    <n v="112.602333495381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14.073861923424781"/>
    <n v="112.6023334953816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.6023334953816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42126208072768617"/>
    <n v="112.6023334953816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"/>
    <n v="112.6023334953816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463782283133591E-2"/>
    <n v="112.6023334953816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73526297211436642"/>
    <n v="112.6023334953816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"/>
    <n v="112.6023334953816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32123562820335227"/>
    <n v="112.602333495381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526418786692758E-2"/>
    <n v="112.6023334953816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379281537176273E-2"/>
    <n v="112.6023334953816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51028403525954946"/>
    <n v="112.602333495381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3.8923594425756845E-2"/>
    <n v="112.6023334953816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491976497309041E-2"/>
    <n v="112.6023334953816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26546202438666078"/>
    <n v="112.6023334953816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25149700598802394"/>
    <n v="112.6023334953816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23224568138195778"/>
    <n v="112.6023334953816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18487120965112488"/>
    <n v="112.6023334953816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45298573258081337"/>
    <n v="112.6023334953816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0191540303272146"/>
    <n v="112.6023334953816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044776119402985"/>
    <n v="112.6023334953816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3612565445026178"/>
    <n v="112.6023334953816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42263279445727481"/>
    <n v="112.6023334953816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0624421219738059"/>
    <n v="112.602333495381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8.3409715857011915E-2"/>
    <n v="112.6023334953816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112.6023334953816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5713425647200482"/>
    <n v="112.6023334953816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595744680851063E-3"/>
    <n v="112.6023334953816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20941866973623049"/>
    <n v="112.6023334953816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2480308069315596"/>
    <n v="112.602333495381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.66576332429991E-2"/>
    <n v="112.602333495381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0765562267403024E-2"/>
    <n v="112.6023334953816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5369774919614148E-2"/>
    <n v="112.6023334953816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6.6177451634422943E-2"/>
    <n v="112.6023334953816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19354838709677419"/>
    <n v="112.6023334953816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4.7709741929340063E-2"/>
    <n v="112.6023334953816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47220267417311751"/>
    <n v="112.6023334953816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41631402305559612"/>
    <n v="112.602333495381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6039391993149219"/>
    <n v="112.6023334953816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3907284768211919"/>
    <n v="112.6023334953816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50823702975165974"/>
    <n v="112.6023334953816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039426523297491"/>
    <n v="112.6023334953816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76415094339622647"/>
    <n v="112.6023334953816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6.6293183940242764E-2"/>
    <n v="112.6023334953816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1801413342915317E-2"/>
    <n v="112.6023334953816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52921035737213784"/>
    <n v="112.6023334953816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19410545705733365"/>
    <n v="112.6023334953816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.4253149451626869E-2"/>
    <n v="112.6023334953816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54285714285714282"/>
    <n v="112.602333495381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26806953339432754"/>
    <n v="112.6023334953816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25820095929451942"/>
    <n v="112.6023334953816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31224209078404402"/>
    <n v="112.6023334953816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8.346972176759411E-2"/>
    <n v="112.6023334953816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.2558983666061703E-2"/>
    <n v="112.6023334953816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2002815909890883"/>
    <n v="112.6023334953816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2960429897410845E-2"/>
    <n v="112.6023334953816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18122270742358079"/>
    <n v="112.6023334953816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0623084780388151"/>
    <n v="112.6023334953816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.8033550792171479E-2"/>
    <n v="112.6023334953816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2165129556433904"/>
    <n v="112.6023334953816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8.8271860754247825E-2"/>
    <n v="112.6023334953816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0725799348189905"/>
    <n v="112.6023334953816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40273037542662116"/>
    <n v="112.6023334953816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79859824377668576"/>
    <n v="112.6023334953816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8.3913521436423597E-2"/>
    <n v="112.6023334953816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103582744333414E-2"/>
    <n v="112.602333495381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59.165975103734439"/>
    <n v="112.6023334953816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37.0952380952381"/>
    <n v="112.6023334953816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799"/>
    <n v="112.6023334953816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199"/>
    <n v="112.6023334953816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12.888888888888889"/>
    <n v="112.6023334953816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.6023334953816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12.6023334953816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427.57142857142856"/>
    <n v="112.6023334953816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20.875"/>
    <n v="112.6023334953816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"/>
    <n v="112.6023334953816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12.6023334953816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4.5"/>
    <n v="112.6023334953816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.6023334953816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80.818181818181813"/>
    <n v="112.6023334953816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499"/>
    <n v="112.6023334953816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13.157303370786517"/>
    <n v="112.6023334953816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35.666666666666664"/>
    <n v="112.6023334953816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999"/>
    <n v="112.6023334953816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960.53846153846155"/>
    <n v="112.6023334953816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"/>
    <n v="112.6023334953816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3.9115913555992141"/>
    <n v="112.6023334953816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.60233349538163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.60233349538163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10.933174224343675"/>
    <n v="112.6023334953816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21.222222222222221"/>
    <n v="112.6023334953816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.6023334953816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11.406947890818859"/>
    <n v="112.6023334953816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2.1301786043085986"/>
    <n v="112.6023334953816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.60233349538163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3.906832298136646"/>
    <n v="112.6023334953816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.0122100122100122"/>
    <n v="112.6023334953816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999"/>
    <n v="112.6023334953816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128.87012987012986"/>
    <n v="112.602333495381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.7174721189591078"/>
    <n v="112.6023334953816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32.333333333333336"/>
    <n v="112.6023334953816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14.138888888888889"/>
    <n v="112.6023334953816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12.602333495381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88.10891089108911"/>
    <n v="112.6023334953816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.60233349538163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.6023334953816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.60233349538163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.6023334953816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.60233349538163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6665.666666666667"/>
    <n v="112.6023334953816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.6023334953816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.6023334953816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12.6023334953816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9474"/>
    <n v="112.6023334953816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.6023334953816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.6023334953816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15.66666666666667"/>
    <n v="112.6023334953816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8.5238095238095237"/>
    <n v="112.6023334953816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33.482758620689658"/>
    <n v="112.6023334953816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.60233349538163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.6023334953816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.60233349538163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.6023334953816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293001305748685E-2"/>
    <n v="112.602333495381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7.8489644527380331E-2"/>
    <n v="112.6023334953816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32279909706546278"/>
    <n v="112.6023334953816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38725490196078433"/>
    <n v="112.60233349538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78090091353364099"/>
    <n v="112.6023334953816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3021030256014155E-2"/>
    <n v="112.6023334953816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3103927702467849"/>
    <n v="112.6023334953816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13624678663239E-2"/>
    <n v="112.6023334953816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7.770228021176373E-2"/>
    <n v="112.602333495381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0085242408098028"/>
    <n v="112.6023334953816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6985765445845496E-2"/>
    <n v="112.6023334953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27904025839197139"/>
    <n v="112.6023334953816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17023465763881976"/>
    <n v="112.602333495381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0926365795724466"/>
    <n v="112.6023334953816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46997309230065248"/>
    <n v="112.6023334953816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84884091211409085"/>
    <n v="112.6023334953816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0160812146258198"/>
    <n v="112.6023334953816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0.9153700096804861"/>
    <n v="112.6023334953816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27206551410373064"/>
    <n v="112.6023334953816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4559417090167151"/>
    <n v="112.602333495381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6.61904761904762"/>
    <n v="112.6023334953816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999"/>
    <n v="112.6023334953816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139"/>
    <n v="112.6023334953816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.6023334953816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43.666666666666664"/>
    <n v="112.6023334953816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415.66666666666669"/>
    <n v="112.6023334953816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.60233349538163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40.666666666666664"/>
    <n v="112.6023334953816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.60233349538163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.2402234636871508"/>
    <n v="112.602333495381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"/>
    <n v="112.6023334953816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132.33333333333334"/>
    <n v="112.6023334953816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.6023334953816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10.235955056179776"/>
    <n v="112.6023334953816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.6023334953816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.6023334953816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12.6023334953816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51.631578947368418"/>
    <n v="112.6023334953816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399"/>
    <n v="112.6023334953816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.9942938659058487"/>
    <n v="112.6023334953816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39878832724413821"/>
    <n v="112.6023334953816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24858858320638E-2"/>
    <n v="112.6023334953816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3142639640329868E-2"/>
    <n v="112.6023334953816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6402081257610982"/>
    <n v="112.6023334953816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4574307608761241E-2"/>
    <n v="112.6023334953816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0233393177737882"/>
    <n v="112.602333495381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53488372093023251"/>
    <n v="112.6023334953816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.716460885266702E-2"/>
    <n v="112.6023334953816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19120848242056979"/>
    <n v="112.6023334953816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243974860196984E-2"/>
    <n v="112.6023334953816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0548846719059485"/>
    <n v="112.6023334953816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82103594620851872"/>
    <n v="112.6023334953816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3334166562513019"/>
    <n v="112.6023334953816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0821217927044591E-2"/>
    <n v="112.602333495381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36382316828785727"/>
    <n v="112.6023334953816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7.9688176699870078E-2"/>
    <n v="112.6023334953816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38263983207803431"/>
    <n v="112.6023334953816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51306606070443106"/>
    <n v="112.6023334953816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2544140173604581E-2"/>
    <n v="112.6023334953816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3557046979865772E-2"/>
    <n v="112.6023334953816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3787292472849838E-2"/>
    <n v="112.6023334953816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28039821274075638"/>
    <n v="112.6023334953816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19899549705576725"/>
    <n v="112.6023334953816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51690821256038644"/>
    <n v="112.6023334953816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4253064111490556"/>
    <n v="112.6023334953816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16892502258355918"/>
    <n v="112.6023334953816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.4566103141855665E-2"/>
    <n v="112.602333495381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64484432342843612"/>
    <n v="112.6023334953816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436875947514243E-3"/>
    <n v="112.6023334953816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25830172285914088"/>
    <n v="112.6023334953816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43168077388149939"/>
    <n v="112.6023334953816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79339696706747653"/>
    <n v="112.6023334953816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31101005925313491"/>
    <n v="112.6023334953816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7606128311522502"/>
    <n v="112.6023334953816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24485557862941287"/>
    <n v="112.6023334953816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60049285864338697"/>
    <n v="112.6023334953816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4441356309060589"/>
    <n v="112.6023334953816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5612472160356347E-2"/>
    <n v="112.6023334953816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26463072328715953"/>
    <n v="112.6023334953816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5158371040723981"/>
    <n v="112.6023334953816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2999"/>
    <n v="112.6023334953816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24"/>
    <n v="112.6023334953816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"/>
    <n v="112.6023334953816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.60233349538163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12.6023334953816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2.4602076124567476"/>
    <n v="112.6023334953816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.60233349538163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10.666666666666666"/>
    <n v="112.6023334953816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1.9411764705882353"/>
    <n v="112.6023334953816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.4257425742574261"/>
    <n v="112.6023334953816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.60233349538163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1.033096926713948"/>
    <n v="112.6023334953816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.6023334953816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.60233349538163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.60233349538163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1.2156573116691285"/>
    <n v="112.6023334953816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"/>
    <n v="112.6023334953816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20.428571428571427"/>
    <n v="112.6023334953816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299"/>
    <n v="112.6023334953816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5.595744680851062"/>
    <n v="112.6023334953816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148.25373134328359"/>
    <n v="112.6023334953816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.60233349538163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69.588235294117652"/>
    <n v="112.6023334953816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"/>
    <n v="112.6023334953816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"/>
    <n v="112.6023334953816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3.7058823529411766"/>
    <n v="112.6023334953816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23.285714285714285"/>
    <n v="112.6023334953816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6.3313782991202343"/>
    <n v="112.602333495381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.60233349538163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1.4154589371980677"/>
    <n v="112.6023334953816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50.25"/>
    <n v="112.6023334953816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19"/>
    <n v="112.6023334953816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39.358744394618832"/>
    <n v="112.6023334953816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18.762845849802371"/>
    <n v="112.6023334953816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3.3649061545176777"/>
    <n v="112.60233349538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6.6923076923076925"/>
    <n v="112.6023334953816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180.81818181818181"/>
    <n v="112.6023334953816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8.2536585365853661"/>
    <n v="112.6023334953816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118.03571428571429"/>
    <n v="112.6023334953816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.60233349538163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199"/>
    <n v="112.6023334953816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.7526881720430101"/>
    <n v="112.602333495381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332.3333333333333"/>
    <n v="112.6023334953816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.6023334953816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6582278481012656"/>
    <n v="112.6023334953816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.60233349538163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12.6023334953816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.60233349538163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.60233349538163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7.823529411764703"/>
    <n v="112.6023334953816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2.4213098729227762"/>
    <n v="112.6023334953816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.60233349538163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7332.333333333333"/>
    <n v="112.6023334953816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3.8780487804878048"/>
    <n v="112.6023334953816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356.14285714285717"/>
    <n v="112.6023334953816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42.333333333333336"/>
    <n v="112.6023334953816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.6023334953816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12.6023334953816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.60233349538163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12.623978201634877"/>
    <n v="112.6023334953816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7.6205644013997334E-2"/>
    <n v="112.6023334953816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38935108153079E-3"/>
    <n v="112.6023334953816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2989113592518562E-4"/>
    <n v="112.602333495381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18104708979233694"/>
    <n v="112.6023334953816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8855932203390428E-3"/>
    <n v="112.6023334953816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.9414256595955763E-3"/>
    <n v="112.6023334953816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31086761766935428"/>
    <n v="112.6023334953816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345679012345678E-2"/>
    <n v="112.6023334953816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5492957746478872"/>
    <n v="112.6023334953816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63215008276623141"/>
    <n v="112.6023334953816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2007992007992008"/>
    <n v="112.602333495381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.0909090909090912E-2"/>
    <n v="112.6023334953816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778325123152709E-2"/>
    <n v="112.6023334953816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6290165530671861E-2"/>
    <n v="112.6023334953816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2376779846659365"/>
    <n v="112.6023334953816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0307101727447218E-2"/>
    <n v="112.60233349538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31439764936336922"/>
    <n v="112.6023334953816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4.8223350253807105E-2"/>
    <n v="112.6023334953816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25"/>
    <n v="112.6023334953816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1504424778761062"/>
    <n v="112.6023334953816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17491749174917492"/>
    <n v="112.60233349538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6953982048724888E-2"/>
    <n v="112.602333495381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554089709762533E-2"/>
    <n v="112.6023334953816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5254237288135594"/>
    <n v="112.6023334953816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35622317596566522"/>
    <n v="112.6023334953816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735639283508339E-2"/>
    <n v="112.6023334953816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4529914529914531"/>
    <n v="112.6023334953816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1652216992816442E-3"/>
    <n v="112.6023334953816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5369774919614148E-2"/>
    <n v="112.6023334953816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6229971724787936"/>
    <n v="112.6023334953816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35860432300686296"/>
    <n v="112.6023334953816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5990159901599015E-2"/>
    <n v="112.6023334953816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12.6023334953816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4.9751243781094526E-3"/>
    <n v="112.602333495381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0191540303272146"/>
    <n v="112.6023334953816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4334763948497854E-2"/>
    <n v="112.6023334953816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6608863198458574E-2"/>
    <n v="112.6023334953816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4.7619047619047616E-2"/>
    <n v="112.6023334953816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112.6023334953816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41127987754621459"/>
    <n v="112.6023334953816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3806706114398421E-2"/>
    <n v="112.6023334953816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112.6023334953816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19807538091419408"/>
    <n v="112.6023334953816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.6757990867579904E-2"/>
    <n v="112.6023334953816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.7472924187725629E-2"/>
    <n v="112.6023334953816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.2558983666061703E-2"/>
    <n v="112.602333495381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5072574484339191E-2"/>
    <n v="112.60233349538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01666088163832"/>
    <n v="112.6023334953816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419864323593015E-3"/>
    <n v="112.6023334953816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29353585305545743"/>
    <n v="112.6023334953816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441687344913151E-3"/>
    <n v="112.6023334953816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225165562913907E-3"/>
    <n v="112.6023334953816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42604734879791362"/>
    <n v="112.602333495381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6603487490523122"/>
    <n v="112.602333495381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30004666355576293"/>
    <n v="112.6023334953816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381527470658129E-3"/>
    <n v="112.6023334953816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7018215293832898E-2"/>
    <n v="112.6023334953816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24376102848500125"/>
    <n v="112.6023334953816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1347517730496454"/>
    <n v="112.6023334953816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.92023928215353934"/>
    <n v="112.6023334953816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445048160039516E-2"/>
    <n v="112.6023334953816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5697235415905493E-2"/>
    <n v="112.6023334953816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7.407407407407407E-2"/>
    <n v="112.6023334953816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18306526981720264"/>
    <n v="112.6023334953816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6287969385314519"/>
    <n v="112.6023334953816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37841869716558924"/>
    <n v="112.6023334953816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1168560166937167"/>
    <n v="112.6023334953816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5697235415905493E-2"/>
    <n v="112.6023334953816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2844364937388193"/>
    <n v="112.6023334953816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341130604288498E-2"/>
    <n v="112.6023334953816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689943232330269E-3"/>
    <n v="112.6023334953816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1458333333333333"/>
    <n v="112.6023334953816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1933085501858737"/>
    <n v="112.6023334953816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50421417947446701"/>
    <n v="112.6023334953816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27228270361529955"/>
    <n v="112.6023334953816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3294797687861271"/>
    <n v="112.6023334953816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044776119402985"/>
    <n v="112.6023334953816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554054054054054"/>
    <n v="112.6023334953816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42857142857142855"/>
    <n v="112.602333495381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4893617021276595"/>
    <n v="112.6023334953816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021823185898822E-2"/>
    <n v="112.602333495381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.6023334953816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3.6052631578947367"/>
    <n v="112.6023334953816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.3619702176403202E-2"/>
    <n v="112.6023334953816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7777777777777776E-2"/>
    <n v="112.6023334953816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276.77777777777777"/>
    <n v="112.6023334953816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2.2000000000000002"/>
    <n v="112.6023334953816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1.2573363431151241"/>
    <n v="112.6023334953816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12.6023334953816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2.9370078740157481"/>
    <n v="112.6023334953816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.9874526986656045"/>
    <n v="112.6023334953816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1.0920502092050208"/>
    <n v="112.6023334953816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.7142857142857135"/>
    <n v="112.6023334953816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1999"/>
    <n v="112.6023334953816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7.5409252669039146"/>
    <n v="112.6023334953816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.6023334953816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3.9485352335708632"/>
    <n v="112.6023334953816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.6023334953816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22.63425925925926"/>
    <n v="112.6023334953816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2.8372985418265539"/>
    <n v="112.6023334953816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"/>
    <n v="112.6023334953816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12.6023334953816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97.039215686274517"/>
    <n v="112.60233349538163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53609831029185873"/>
    <n v="112.6023334953816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.60233349538163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.60233349538163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.2669404517453806"/>
    <n v="112.6023334953816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.60233349538163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9.588235294117649"/>
    <n v="112.60233349538163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146.05882352941177"/>
    <n v="112.6023334953816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.5238095238095237"/>
    <n v="112.6023334953816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.6023334953816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59"/>
    <n v="112.6023334953816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11.709710218607016"/>
    <n v="112.6023334953816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53.54545454545456"/>
    <n v="112.6023334953816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2.333333333333334"/>
    <n v="112.602333495381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.3405017921146953"/>
    <n v="112.6023334953816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465.66666666666669"/>
    <n v="112.6023334953816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113.28571428571429"/>
    <n v="112.6023334953816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16.777777777777779"/>
    <n v="112.602333495381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.6023334953816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12.6023334953816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14.384615384615385"/>
    <n v="112.6023334953816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170.42857142857142"/>
    <n v="112.6023334953816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8.8214285714285712"/>
    <n v="112.602333495381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1.9599271402550091"/>
    <n v="112.6023334953816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12.6023334953816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46198830409356723"/>
    <n v="112.6023334953816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.60233349538163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.6023334953816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.6023334953816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.60233349538163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.60233349538163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12.6023334953816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.0909090909090917"/>
    <n v="112.60233349538163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135.36363636363637"/>
    <n v="112.6023334953816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.7058823529411766"/>
    <n v="112.6023334953816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249"/>
    <n v="112.6023334953816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12.6023334953816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.60233349538163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.7744360902255634E-2"/>
    <n v="112.6023334953816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0459770114942528E-2"/>
    <n v="112.602333495381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493775933609959E-3"/>
    <n v="112.6023334953816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5579432079815811"/>
    <n v="112.6023334953816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2291692770329532"/>
    <n v="112.6023334953816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32478055367994596"/>
    <n v="112.6023334953816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7215752699555365E-2"/>
    <n v="112.6023334953816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3046141533536491"/>
    <n v="112.6023334953816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19020184521171588"/>
    <n v="112.6023334953816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50401745858545777"/>
    <n v="112.6023334953816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8182701652089408E-2"/>
    <n v="112.6023334953816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61563100576553487"/>
    <n v="112.602333495381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7.407407407407407E-2"/>
    <n v="112.602333495381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.5263437998935607E-2"/>
    <n v="112.6023334953816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16666666666666666"/>
    <n v="112.6023334953816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7512553928849343E-2"/>
    <n v="112.6023334953816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3793103448275862"/>
    <n v="112.6023334953816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2816041848299914"/>
    <n v="112.602333495381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1913696060037521E-2"/>
    <n v="112.6023334953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39555125725338491"/>
    <n v="112.6023334953816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35483870967741937"/>
    <n v="112.6023334953816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88700564971751417"/>
    <n v="112.6023334953816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8725979229699895E-2"/>
    <n v="112.6023334953816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4.1020408163265305"/>
    <n v="112.6023334953816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6815811705957372"/>
    <n v="112.6023334953816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.6023334953816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1.1872265966754156"/>
    <n v="112.6023334953816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25.737967914438503"/>
    <n v="112.6023334953816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6.002775208140612"/>
    <n v="112.6023334953816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76946410515672392"/>
    <n v="112.6023334953816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.6927374301675977"/>
    <n v="112.6023334953816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5.4102564102564106"/>
    <n v="112.602333495381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14.982951518380395"/>
    <n v="112.6023334953816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.1777003484320558"/>
    <n v="112.6023334953816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53606200964174311"/>
    <n v="112.602333495381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13.925373134328359"/>
    <n v="112.6023334953816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6.3732718894009217"/>
    <n v="112.6023334953816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.251256281407038"/>
    <n v="112.6023334953816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1.7596588058203713"/>
    <n v="112.602333495381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.5161452654533254"/>
    <n v="112.6023334953816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2.881439661256175"/>
    <n v="112.6023334953816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5.4551825894503869"/>
    <n v="112.6023334953816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.2207449614857024"/>
    <n v="112.6023334953816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1.5150905432595574"/>
    <n v="112.6023334953816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3.9453946012775605"/>
    <n v="112.6023334953816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1.0994475138121547"/>
    <n v="112.6023334953816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5.5231572080887146"/>
    <n v="112.602333495381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71.368421052631575"/>
    <n v="112.60233349538163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199"/>
    <n v="112.6023334953816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19.171149144254279"/>
    <n v="112.6023334953816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7.037383177570092"/>
    <n v="112.6023334953816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63601858517112753"/>
    <n v="112.6023334953816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74"/>
    <n v="112.6023334953816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.0270812437311942"/>
    <n v="112.602333495381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.5815969020837175"/>
    <n v="112.6023334953816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3.5346062052505967"/>
    <n v="112.6023334953816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48038490007401924"/>
    <n v="112.6023334953816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6.3327222731439043"/>
    <n v="112.6023334953816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56.281970499785196"/>
    <n v="112.602333495381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.890063424947146"/>
    <n v="112.6023334953816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6.2186836518046711"/>
    <n v="112.602333495381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.0624631703005303"/>
    <n v="112.6023334953816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2.2467532467532467"/>
    <n v="112.6023334953816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.8429933969185619"/>
    <n v="112.6023334953816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.7469173483091198"/>
    <n v="112.6023334953816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32.840947546531304"/>
    <n v="112.6023334953816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8.0415913200723335"/>
    <n v="112.6023334953816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.4150422632396067"/>
    <n v="112.6023334953816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8.2105263157894743"/>
    <n v="112.6023334953816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29"/>
    <n v="112.6023334953816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1349"/>
    <n v="112.6023334953816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6.5144508670520231"/>
    <n v="112.6023334953816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.60233349538163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1.0332090816672315"/>
    <n v="112.6023334953816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.60233349538163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48.115913555992144"/>
    <n v="112.6023334953816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91103089499946921"/>
    <n v="112.6023334953816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.60233349538163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47"/>
    <n v="112.6023334953816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14.231400117164617"/>
    <n v="112.6023334953816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25865520053376828"/>
    <n v="112.6023334953816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112.6023334953816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3686806411837238"/>
    <n v="112.6023334953816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22251832111927E-4"/>
    <n v="112.6023334953816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.807234650166587E-2"/>
    <n v="112.6023334953816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.9009900990099011E-3"/>
    <n v="112.6023334953816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5813982366819818E-3"/>
    <n v="112.6023334953816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5974440894568689E-3"/>
    <n v="112.6023334953816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40005999400059994"/>
    <n v="112.6023334953816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101772816808929E-2"/>
    <n v="112.6023334953816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2.9126213592233011E-2"/>
    <n v="112.6023334953816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3"/>
    <n v="112.6023334953816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61904761904761907"/>
    <n v="112.602333495381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5290131300296483"/>
    <n v="112.60233349538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3.8461538461538464E-2"/>
    <n v="112.6023334953816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50084855745233103"/>
    <n v="112.6023334953816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67409016838674629"/>
    <n v="112.6023334953816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877832030274981E-3"/>
    <n v="112.6023334953816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51290793960058456"/>
    <n v="112.6023334953816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1632653061224483E-2"/>
    <n v="112.6023334953816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199017199017199E-2"/>
    <n v="112.6023334953816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0159680638722555"/>
    <n v="112.602333495381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19358805736169435"/>
    <n v="112.6023334953816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3806706114398421E-2"/>
    <n v="112.6023334953816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112.602333495381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27497704093962977"/>
    <n v="112.60233349538163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1727332892124421"/>
    <n v="112.602333495381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6.861223222601677E-2"/>
    <n v="112.6023334953816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222591362126247E-3"/>
    <n v="112.602333495381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4993980518769837E-2"/>
    <n v="112.6023334953816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863950807071484E-4"/>
    <n v="112.6023334953816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4505557138785979"/>
    <n v="112.6023334953816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404907975460124E-2"/>
    <n v="112.6023334953816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0795049139768405E-2"/>
    <n v="112.6023334953816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35089791219095323"/>
    <n v="112.6023334953816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345679012345678E-2"/>
    <n v="112.6023334953816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12.6023334953816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0442932691114036E-2"/>
    <n v="112.6023334953816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24146649810366624"/>
    <n v="112.602333495381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25074925074925075"/>
    <n v="112.6023334953816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.60233349538163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1.371134020618557"/>
    <n v="112.6023334953816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"/>
    <n v="112.6023334953816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1.3314203730272596"/>
    <n v="112.6023334953816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27499"/>
    <n v="112.6023334953816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199"/>
    <n v="112.602333495381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"/>
    <n v="112.60233349538163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19.542317173377157"/>
    <n v="112.6023334953816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.60233349538163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8.6952908587257625"/>
    <n v="112.6023334953816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39305615087869694"/>
    <n v="112.6023334953816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93.339622641509436"/>
    <n v="112.6023334953816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221.22222222222223"/>
    <n v="112.6023334953816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6152.8461538461543"/>
    <n v="112.6023334953816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195.07843137254903"/>
    <n v="112.602333495381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.6023334953816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.60233349538163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.6023334953816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832.33333333333337"/>
    <n v="112.6023334953816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.9800796812749004"/>
    <n v="112.6023334953816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42090923041732176"/>
    <n v="112.6023334953816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8757396449704144E-3"/>
    <n v="112.6023334953816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5845272206303724E-2"/>
    <n v="112.6023334953816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25980754996299038"/>
    <n v="112.6023334953816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4036076662908681"/>
    <n v="112.6023334953816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408163265306121E-2"/>
    <n v="112.6023334953816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0044977511244378"/>
    <n v="112.6023334953816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39788053949903662"/>
    <n v="112.60233349538163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1913696060037521E-2"/>
    <n v="112.602333495381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3083625310012087"/>
    <n v="112.6023334953816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2581714827096164E-2"/>
    <n v="112.6023334953816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2679355783308931"/>
    <n v="112.6023334953816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3.8461538461538464E-2"/>
    <n v="112.6023334953816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2663755458515283"/>
    <n v="112.6023334953816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6905071521456438E-2"/>
    <n v="112.6023334953816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19320214669051877"/>
    <n v="112.6023334953816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3977866584691053E-2"/>
    <n v="112.6023334953816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30795847750865052"/>
    <n v="112.6023334953816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25"/>
    <n v="112.6023334953816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8.5625669779196931E-2"/>
    <n v="112.602333495381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36.078651685393261"/>
    <n v="112.6023334953816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82.333333333333329"/>
    <n v="112.6023334953816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.1459227467811159"/>
    <n v="112.6023334953816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999"/>
    <n v="112.6023334953816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594.23809523809518"/>
    <n v="112.6023334953816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1.3386342376052385"/>
    <n v="112.6023334953816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351.94117647058823"/>
    <n v="112.6023334953816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56.736720554272516"/>
    <n v="112.6023334953816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6.0864547479246811"/>
    <n v="112.602333495381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1.5383742459535328"/>
    <n v="112.6023334953816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"/>
    <n v="112.6023334953816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68634064080944346"/>
    <n v="112.6023334953816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74.353218210361064"/>
    <n v="112.6023334953816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10.1"/>
    <n v="112.6023334953816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61.5"/>
    <n v="112.6023334953816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5.07843137254903"/>
    <n v="112.602333495381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90220704792098527"/>
    <n v="112.6023334953816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95.15384615384616"/>
    <n v="112.6023334953816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1.109704641350211"/>
    <n v="112.602333495381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1.3239600278875203"/>
    <n v="112.602333495381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26900584795321636"/>
    <n v="112.6023334953816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3457377758546085"/>
    <n v="112.6023334953816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58471760797342198"/>
    <n v="112.6023334953816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2587412587412589"/>
    <n v="112.6023334953816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.3655589123867067E-2"/>
    <n v="112.6023334953816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48817513964288273"/>
    <n v="112.6023334953816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2258064516129031E-2"/>
    <n v="112.6023334953816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0418250950570342E-2"/>
    <n v="112.6023334953816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152647975077881E-3"/>
    <n v="112.602333495381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125984251968504"/>
    <n v="112.6023334953816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17081947910879677"/>
    <n v="112.6023334953816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5337368702154175E-2"/>
    <n v="112.602333495381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42006572588439978"/>
    <n v="112.6023334953816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19106940624494417"/>
    <n v="112.6023334953816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7.7490774907749083E-2"/>
    <n v="112.6023334953816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4177921755439118"/>
    <n v="112.6023334953816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46594034553659647"/>
    <n v="112.6023334953816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374353076480736"/>
    <n v="112.6023334953816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.66576332429991E-2"/>
    <n v="112.6023334953816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41494149414941495"/>
    <n v="112.6023334953816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0709400937639882"/>
    <n v="112.6023334953816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27766715384004181"/>
    <n v="112.6023334953816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0.94135757220348926"/>
    <n v="112.6023334953816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87310538407510641"/>
    <n v="112.6023334953816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71265854065019629"/>
    <n v="112.6023334953816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33220550262665838"/>
    <n v="112.6023334953816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2975890295254447E-3"/>
    <n v="112.6023334953816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87503296005678499"/>
    <n v="112.6023334953816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.6626912924777367E-2"/>
    <n v="112.6023334953816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50129331267579413"/>
    <n v="112.6023334953816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52928771817514264"/>
    <n v="112.6023334953816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49615153343401669"/>
    <n v="112.6023334953816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55741767968842204"/>
    <n v="112.6023334953816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85692784012544565"/>
    <n v="112.6023334953816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74911895954614904"/>
    <n v="112.6023334953816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65990250538487705"/>
    <n v="112.6023334953816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40300182621741365"/>
    <n v="112.6023334953816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0.93034134135907232"/>
    <n v="112.6023334953816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36197797037536117"/>
    <n v="112.6023334953816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5184413318470411"/>
    <n v="112.6023334953816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0.90953347134906948"/>
    <n v="112.6023334953816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48166385901256964"/>
    <n v="112.602333495381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1187987390077984"/>
    <n v="112.6023334953816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61475858146854023"/>
    <n v="112.602333495381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61872807686441966"/>
    <n v="112.6023334953816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51630789691689327"/>
    <n v="112.6023334953816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72982465620187498"/>
    <n v="112.6023334953816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64908094298968999"/>
    <n v="112.6023334953816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82731228845755334"/>
    <n v="112.602333495381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0.91164516699063436"/>
    <n v="112.6023334953816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61981193103726795"/>
    <n v="112.602333495381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85173763491875221"/>
    <n v="112.6023334953816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61063861932769048"/>
    <n v="112.6023334953816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73368557854144911"/>
    <n v="112.6023334953816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52086254324964198"/>
    <n v="112.6023334953816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71148297749567224"/>
    <n v="112.6023334953816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75144781646906766"/>
    <n v="112.6023334953816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.9026143318942913"/>
    <n v="112.6023334953816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2968672943278942"/>
    <n v="112.6023334953816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71817015093848491"/>
    <n v="112.6023334953816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18.685039370078741"/>
    <n v="112.6023334953816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.60233349538163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22.255813953488371"/>
    <n v="112.6023334953816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3.728877679697352"/>
    <n v="112.6023334953816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30.372549019607842"/>
    <n v="112.6023334953816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12.6023334953816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1.3544520547945205"/>
    <n v="112.6023334953816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239"/>
    <n v="112.6023334953816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99"/>
    <n v="112.6023334953816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4.8939096267190569"/>
    <n v="112.6023334953816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3.285714285714286"/>
    <n v="112.602333495381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749"/>
    <n v="112.6023334953816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.6023334953816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.60233349538163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11.820512820512821"/>
    <n v="112.6023334953816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.6023334953816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.6023334953816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2.8167938931297711"/>
    <n v="112.6023334953816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130.35593220338984"/>
    <n v="112.6023334953816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7"/>
    <n v="112.6023334953816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73830832988376127"/>
    <n v="112.602333495381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53873308983975676"/>
    <n v="112.6023334953816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67948717948717952"/>
    <n v="112.6023334953816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57341611108380974"/>
    <n v="112.6023334953816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19146249073213878"/>
    <n v="112.6023334953816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59651387992253069"/>
    <n v="112.6023334953816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3576448545145936"/>
    <n v="112.6023334953816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4584556824361067"/>
    <n v="112.6023334953816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67230090641569284"/>
    <n v="112.6023334953816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68755174924153184"/>
    <n v="112.6023334953816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87798390363656775"/>
    <n v="112.6023334953816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57428693060876967"/>
    <n v="112.6023334953816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7979445913555645"/>
    <n v="112.6023334953816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0.98720210046635248"/>
    <n v="112.6023334953816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1504533549000065"/>
    <n v="112.6023334953816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89148624989718317"/>
    <n v="112.6023334953816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0065482356853262"/>
    <n v="112.6023334953816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1942052925574395E-2"/>
    <n v="112.6023334953816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79377605832837961"/>
    <n v="112.6023334953816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48006932409012132"/>
    <n v="112.6023334953816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6442547136250445"/>
    <n v="112.602333495381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0087584007927312"/>
    <n v="112.6023334953816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38064771861587154"/>
    <n v="112.6023334953816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82916203980524472"/>
    <n v="112.6023334953816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50285856326124778"/>
    <n v="112.6023334953816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25084138004607021"/>
    <n v="112.6023334953816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16839225274222655"/>
    <n v="112.6023334953816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0739762219286659"/>
    <n v="112.6023334953816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72314507198228128"/>
    <n v="112.6023334953816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55798958642458252"/>
    <n v="112.6023334953816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16909015371832156"/>
    <n v="112.6023334953816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67125593383039439"/>
    <n v="112.6023334953816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44032774407307079"/>
    <n v="112.6023334953816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74148181760421994"/>
    <n v="112.6023334953816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52614815191263786"/>
    <n v="112.602333495381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24051594283616662"/>
    <n v="112.6023334953816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6671951607513934"/>
    <n v="112.6023334953816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76219494069736338"/>
    <n v="112.6023334953816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26587616211803539"/>
    <n v="112.6023334953816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59705257389384214"/>
    <n v="112.6023334953816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45013601898477745"/>
    <n v="112.6023334953816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19048004533311746"/>
    <n v="112.6023334953816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80245328769077162"/>
    <n v="112.602333495381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7.5899457861015276E-2"/>
    <n v="112.6023334953816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87792728502060657"/>
    <n v="112.602333495381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17423616845582163"/>
    <n v="112.6023334953816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116595171341107E-2"/>
    <n v="112.6023334953816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32583797348481092"/>
    <n v="112.6023334953816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16798887101913873"/>
    <n v="112.6023334953816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78870412238257237"/>
    <n v="112.6023334953816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23290823664780899"/>
    <n v="112.6023334953816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71675239627472753"/>
    <n v="112.6023334953816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09701049297169E-2"/>
    <n v="112.6023334953816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1965188520260583"/>
    <n v="112.6023334953816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40268790443006469"/>
    <n v="112.6023334953816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34833042254255403"/>
    <n v="112.602333495381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50551890351783746"/>
    <n v="112.6023334953816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40575673166202414"/>
    <n v="112.6023334953816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30292538978088623"/>
    <n v="112.6023334953816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49083503054989819"/>
    <n v="112.6023334953816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3387694588584143E-2"/>
    <n v="112.6023334953816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3026083477565079"/>
    <n v="112.602333495381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32455251604187774"/>
    <n v="112.602333495381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47689650875016504"/>
    <n v="112.6023334953816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49803008180227282"/>
    <n v="112.6023334953816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54254345837145468"/>
    <n v="112.602333495381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1178343949044587"/>
    <n v="112.602333495381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4.9645384678839104E-2"/>
    <n v="112.6023334953816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2122419506900967"/>
    <n v="112.602333495381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68486785879054801"/>
    <n v="112.6023334953816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6437858440494425"/>
    <n v="112.6023334953816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.6914352114988694E-2"/>
    <n v="112.6023334953816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34471047015057893"/>
    <n v="112.6023334953816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4390243902439025E-2"/>
    <n v="112.6023334953816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.94041851834637702"/>
    <n v="112.6023334953816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81595628001332809"/>
    <n v="112.6023334953816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3425909893687019"/>
    <n v="112.6023334953816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23783392401204223"/>
    <n v="112.6023334953816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65298261442898287"/>
    <n v="112.6023334953816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80307207562032301"/>
    <n v="112.6023334953816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2718204488778054"/>
    <n v="112.6023334953816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.692956050571945E-2"/>
    <n v="112.6023334953816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1764705882352941"/>
    <n v="112.6023334953816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.6923076923076927E-2"/>
    <n v="112.6023334953816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19050188882892607"/>
    <n v="112.6023334953816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6.9513406156901684E-3"/>
    <n v="112.6023334953816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4127495170637477E-2"/>
    <n v="112.602333495381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3427908533699634"/>
    <n v="112.6023334953816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16943797528911869"/>
    <n v="112.6023334953816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3073996846759231"/>
    <n v="112.6023334953816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16990250966141249"/>
    <n v="112.6023334953816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67072568701662E-2"/>
    <n v="112.6023334953816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072869225764477E-2"/>
    <n v="112.6023334953816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17041953069447738"/>
    <n v="112.6023334953816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2.602333495381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393442622950821E-2"/>
    <n v="112.6023334953816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112.602333495381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222591362126247E-3"/>
    <n v="112.6023334953816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24452279022916143"/>
    <n v="112.602333495381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26829268292682928"/>
    <n v="112.6023334953816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1699779249448124"/>
    <n v="112.6023334953816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26470588235294118"/>
    <n v="112.6023334953816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31564589933122139"/>
    <n v="112.602333495381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2779922779922779"/>
    <n v="112.6023334953816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60629921259842523"/>
    <n v="112.6023334953816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6.5817409766454352E-2"/>
    <n v="112.6023334953816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1779306247853433E-2"/>
    <n v="112.6023334953816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6.8142108328479903E-2"/>
    <n v="112.6023334953816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1253226942032384E-2"/>
    <n v="112.6023334953816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4877927254608871E-3"/>
    <n v="112.6023334953816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1032863849765258E-2"/>
    <n v="112.6023334953816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112.6023334953816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632152588555858E-2"/>
    <n v="112.6023334953816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4890162368672396E-2"/>
    <n v="112.6023334953816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55686853766617428"/>
    <n v="112.6023334953816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8.9606474790436472E-3"/>
    <n v="112.602333495381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32318104906937395"/>
    <n v="112.6023334953816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25711866043636844"/>
    <n v="112.602333495381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441687344913151E-3"/>
    <n v="112.6023334953816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7269203747508232E-3"/>
    <n v="112.6023334953816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175.05633802816902"/>
    <n v="112.6023334953816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257.06451612903226"/>
    <n v="112.6023334953816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9"/>
    <n v="112.6023334953816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8.5652173913043477"/>
    <n v="112.6023334953816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69.422535211267601"/>
    <n v="112.6023334953816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"/>
    <n v="112.6023334953816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2.4670629024269441"/>
    <n v="112.6023334953816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599"/>
    <n v="112.6023334953816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7.4745762711864403"/>
    <n v="112.6023334953816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93.11764705882354"/>
    <n v="112.6023334953816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19"/>
    <n v="112.6023334953816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46.326300645057479"/>
    <n v="112.6023334953816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61.5"/>
    <n v="112.6023334953816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6.692307692307693"/>
    <n v="112.6023334953816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.460251046025105"/>
    <n v="112.6023334953816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1676.5005242189138"/>
    <n v="112.6023334953816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2.5203830176723225"/>
    <n v="112.6023334953816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6.8125"/>
    <n v="112.6023334953816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17.450184501845019"/>
    <n v="112.6023334953816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891.85714285714289"/>
    <n v="112.6023334953816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.6023334953816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16.470881863560731"/>
    <n v="112.6023334953816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7.8888888888888893"/>
    <n v="112.6023334953816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57.484349258649097"/>
    <n v="112.6023334953816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2.285870755750274"/>
    <n v="112.602333495381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12.60233349538163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142.59351988217966"/>
    <n v="112.6023334953816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49"/>
    <n v="112.60233349538163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.60233349538163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122.45679012345678"/>
    <n v="112.6023334953816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380.35593220338984"/>
    <n v="112.6023334953816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599"/>
    <n v="112.6023334953816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10958.558823529413"/>
    <n v="112.6023334953816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124"/>
    <n v="112.6023334953816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2.478260869565219"/>
    <n v="112.6023334953816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36.508372404554585"/>
    <n v="112.6023334953816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2.547105561861521"/>
    <n v="112.6023334953816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14.174422398256763"/>
    <n v="112.602333495381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137.46153846153845"/>
    <n v="112.6023334953816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116.64705882352941"/>
    <n v="112.6023334953816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3606911447084233"/>
    <n v="112.6023334953816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0926365795724466"/>
    <n v="112.6023334953816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24357034795763993"/>
    <n v="112.6023334953816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5686448184233834E-2"/>
    <n v="112.6023334953816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2787074437391806"/>
    <n v="112.6023334953816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31787175989085947"/>
    <n v="112.60233349538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16666666666666666"/>
    <n v="112.6023334953816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17750719795436895"/>
    <n v="112.602333495381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112.6023334953816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44707740916271721"/>
    <n v="112.6023334953816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5.7270798962997881E-2"/>
    <n v="112.6023334953816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112.6023334953816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1215531795160383"/>
    <n v="112.6023334953816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8890507404709879E-2"/>
    <n v="112.602333495381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6"/>
    <n v="112.6023334953816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0647516267259164"/>
    <n v="112.60233349538163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85617259288853E-3"/>
    <n v="112.6023334953816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2787074437391806"/>
    <n v="112.6023334953816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38042131350681535"/>
    <n v="112.6023334953816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.7026669975612088E-2"/>
    <n v="112.602333495381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34683213585891576"/>
    <n v="112.6023334953816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80922098569157397"/>
    <n v="112.602333495381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79561712274327234"/>
    <n v="112.602333495381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64880241623937629"/>
    <n v="112.6023334953816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0.94614883385299708"/>
    <n v="112.602333495381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8.8215181217232735E-2"/>
    <n v="112.6023334953816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0.90144311912816588"/>
    <n v="112.6023334953816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75738573636564366"/>
    <n v="112.602333495381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80129160457029314"/>
    <n v="112.602333495381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45831907857224313"/>
    <n v="112.6023334953816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6481069042316257"/>
    <n v="112.6023334953816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0.90751360975768414"/>
    <n v="112.6023334953816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77894364536665883"/>
    <n v="112.602333495381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81390848019055773"/>
    <n v="112.6023334953816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16892502258355918"/>
    <n v="112.6023334953816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2154106795507311"/>
    <n v="112.6023334953816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89485096754459448"/>
    <n v="112.6023334953816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24751208683710518"/>
    <n v="112.6023334953816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31962503779860901"/>
    <n v="112.6023334953816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8155492022502997"/>
    <n v="112.6023334953816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73871113328107552"/>
    <n v="112.6023334953816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85799110669305667"/>
    <n v="112.6023334953816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8.7174806024646279E-2"/>
    <n v="112.6023334953816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24736578023080782"/>
    <n v="112.6023334953816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34210526315789475"/>
    <n v="112.6023334953816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6548672566371681E-2"/>
    <n v="112.6023334953816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112.6023334953816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5748031496062992E-2"/>
    <n v="112.6023334953816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33687002652519893"/>
    <n v="112.6023334953816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025353376710792"/>
    <n v="112.6023334953816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4887525562372188"/>
    <n v="112.6023334953816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2574675797756082"/>
    <n v="112.602333495381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12.6023334953816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65812160614469428"/>
    <n v="112.6023334953816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36046511627906974"/>
    <n v="112.6023334953816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362776025236593E-2"/>
    <n v="112.6023334953816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764705882352941E-2"/>
    <n v="112.6023334953816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18588652886439308"/>
    <n v="112.6023334953816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778325123152709E-2"/>
    <n v="112.6023334953816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299435028248588E-2"/>
    <n v="112.6023334953816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7.5101738808731042E-2"/>
    <n v="112.6023334953816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38499384993849939"/>
    <n v="112.60233349538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4820415879017016E-2"/>
    <n v="112.6023334953816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5887312358626362"/>
    <n v="112.6023334953816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89416123306397033"/>
    <n v="112.602333495381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7.8025191425019694E-2"/>
    <n v="112.6023334953816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3645828241849553"/>
    <n v="112.6023334953816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0.91485666118911191"/>
    <n v="112.6023334953816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41536725983685446"/>
    <n v="112.6023334953816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0605268073977209"/>
    <n v="112.6023334953816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.91750057089604942"/>
    <n v="112.6023334953816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79830576845502221"/>
    <n v="112.6023334953816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69883146608842306"/>
    <n v="112.6023334953816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0.91416309012875541"/>
    <n v="112.6023334953816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34774973659123976"/>
    <n v="112.6023334953816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81381740807234526"/>
    <n v="112.6023334953816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71665591008547547"/>
    <n v="112.602333495381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27219796215429404"/>
    <n v="112.602333495381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189128078616113"/>
    <n v="112.6023334953816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63056007093246635"/>
    <n v="112.6023334953816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87599206349206349"/>
    <n v="112.6023334953816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0.92647586467324106"/>
    <n v="112.6023334953816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.99989250201558721"/>
    <n v="112.6023334953816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7347620815871837"/>
    <n v="112.6023334953816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.96222173950000467"/>
    <n v="112.6023334953816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85617259288853E-3"/>
    <n v="112.6023334953816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2641275098323328E-2"/>
    <n v="112.6023334953816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6.7288474350433045E-2"/>
    <n v="112.602333495381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40748264770611137"/>
    <n v="112.6023334953816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89744767780521617"/>
    <n v="112.6023334953816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25622517651526622"/>
    <n v="112.6023334953816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63272801469087936"/>
    <n v="112.6023334953816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1259012756516916"/>
    <n v="112.6023334953816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78251413658112223"/>
    <n v="112.602333495381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65115252141658575"/>
    <n v="112.6023334953816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55098222637979422"/>
    <n v="112.6023334953816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84280189895306068"/>
    <n v="112.602333495381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3174061433447099"/>
    <n v="112.6023334953816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.94644100476675053"/>
    <n v="112.6023334953816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6941147681389942"/>
    <n v="112.602333495381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87171263630532392"/>
    <n v="112.6023334953816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35128759583251423"/>
    <n v="112.6023334953816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345488114470344"/>
    <n v="112.602333495381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44454730605443438"/>
    <n v="112.6023334953816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6649916247906198"/>
    <n v="112.6023334953816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68776019983347214"/>
    <n v="112.6023334953816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73720517705801192"/>
    <n v="112.6023334953816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341130604288498E-2"/>
    <n v="112.6023334953816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0.94449501565240557"/>
    <n v="112.6023334953816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86115893414490563"/>
    <n v="112.6023334953816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64675544879720226"/>
    <n v="112.602333495381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0.92628630399528233"/>
    <n v="112.6023334953816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54619713196587405"/>
    <n v="112.6023334953816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6387959866220736"/>
    <n v="112.6023334953816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75476325221656293"/>
    <n v="112.6023334953816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4983525535420096E-2"/>
    <n v="112.6023334953816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29119412941961309"/>
    <n v="112.6023334953816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63058736608792021"/>
    <n v="112.6023334953816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34980494148244473"/>
    <n v="112.6023334953816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75221552192766206"/>
    <n v="112.6023334953816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45945945945945948"/>
    <n v="112.6023334953816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46043165467625902"/>
    <n v="112.602333495381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4807942729850198E-3"/>
    <n v="112.602333495381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5.8568050623934088E-2"/>
    <n v="112.6023334953816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17605053556715189"/>
    <n v="112.6023334953816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22251832111927E-4"/>
    <n v="112.602333495381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6651077331130448"/>
    <n v="112.6023334953816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.99000999000999E-4"/>
    <n v="112.6023334953816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.8901303538175043E-2"/>
    <n v="112.60233349538163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3.9077514413837285E-2"/>
    <n v="112.6023334953816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42129629629629628"/>
    <n v="112.6023334953816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6.760341443629643E-2"/>
    <n v="112.602333495381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.6086956521739135E-2"/>
    <n v="112.602333495381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31544734147129533"/>
    <n v="112.602333495381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0159680638722555"/>
    <n v="112.602333495381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3291806420699569"/>
    <n v="112.6023334953816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.9642147117296221E-3"/>
    <n v="112.602333495381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4.8283738341475792E-2"/>
    <n v="112.6023334953816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71442170395049975"/>
    <n v="112.602333495381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345679012345678E-2"/>
    <n v="112.6023334953816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25152165647239166"/>
    <n v="112.6023334953816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4140127388535032"/>
    <n v="112.6023334953816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8.5574620655238909E-2"/>
    <n v="112.6023334953816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6.9546277569422863E-3"/>
    <n v="112.6023334953816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12886230173975E-2"/>
    <n v="112.6023334953816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3307061326624878E-2"/>
    <n v="112.60233349538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2421847407959002E-2"/>
    <n v="112.6023334953816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2893778881494159E-2"/>
    <n v="112.6023334953816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2568842600621552E-2"/>
    <n v="112.6023334953816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76681267974330736"/>
    <n v="112.6023334953816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.9487726787620067E-2"/>
    <n v="112.6023334953816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2929542645241041E-2"/>
    <n v="112.6023334953816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43130247656397508"/>
    <n v="112.6023334953816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36293559278843096"/>
    <n v="112.6023334953816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341130604288498E-2"/>
    <n v="112.6023334953816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3.8855854008611829E-2"/>
    <n v="112.6023334953816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3.8461538461538464E-2"/>
    <n v="112.6023334953816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17396332397158434"/>
    <n v="112.602333495381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1494893221912714E-2"/>
    <n v="112.60233349538163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7.9698140990244803E-2"/>
    <n v="112.6023334953816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1.5561743341404359"/>
    <n v="112.6023334953816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30.764705882352942"/>
    <n v="112.6023334953816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.0833333333333333"/>
    <n v="112.6023334953816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3.8231511254019295"/>
    <n v="112.6023334953816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11.5"/>
    <n v="112.6023334953816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37.88888888888889"/>
    <n v="112.6023334953816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80992001379872081"/>
    <n v="112.602333495381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6069954804480252"/>
    <n v="112.6023334953816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5891238670694864E-2"/>
    <n v="112.6023334953816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365543405489846E-2"/>
    <n v="112.6023334953816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30706533507721895"/>
    <n v="112.602333495381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5.9337020732212066E-2"/>
    <n v="112.6023334953816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52867242733699926"/>
    <n v="112.6023334953816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127023050514957E-2"/>
    <n v="112.6023334953816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215269086357948E-2"/>
    <n v="112.6023334953816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8079628400413994"/>
    <n v="112.6023334953816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.6317493787182767E-2"/>
    <n v="112.6023334953816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304089905414759E-2"/>
    <n v="112.6023334953816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66010441592342828"/>
    <n v="112.6023334953816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4619366122284983E-2"/>
    <n v="112.6023334953816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.6023334953816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.6023334953816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32.333333333333336"/>
    <n v="112.6023334953816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12.6023334953816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.60233349538163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1537.4615384615386"/>
    <n v="112.6023334953816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65.666666666666671"/>
    <n v="112.6023334953816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258.25925925925924"/>
    <n v="112.6023334953816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.60233349538163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.6023334953816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74"/>
    <n v="112.6023334953816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.60233349538163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.6023334953816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1399"/>
    <n v="112.6023334953816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144.45454545454547"/>
    <n v="112.6023334953816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.60233349538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.60233349538163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.6023334953816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5.8119891008174385"/>
    <n v="112.6023334953816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2499"/>
    <n v="112.6023334953816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.6023334953816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2.5"/>
    <n v="112.6023334953816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.60233349538163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.60233349538163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.6023334953816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8.5057034220532319"/>
    <n v="112.6023334953816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73.626865671641795"/>
    <n v="112.6023334953816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"/>
    <n v="112.6023334953816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.60233349538163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303.8780487804878"/>
    <n v="112.6023334953816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.6023334953816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29.555555555555557"/>
    <n v="112.602333495381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16999"/>
    <n v="112.6023334953816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"/>
    <n v="112.6023334953816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.6023334953816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8.1931480403272765"/>
    <n v="112.6023334953816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.6023334953816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.60233349538163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.60233349538163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271.72727272727275"/>
    <n v="112.6023334953816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53.964990451941439"/>
    <n v="112.6023334953816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39"/>
    <n v="112.6023334953816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21.988505747126435"/>
    <n v="112.6023334953816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124"/>
    <n v="112.6023334953816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81.487309644670049"/>
    <n v="112.6023334953816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.6023334953816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5.19883040935673"/>
    <n v="112.6023334953816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78.91360691144709"/>
    <n v="112.602333495381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532.33333333333337"/>
    <n v="112.6023334953816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.6023334953816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799"/>
    <n v="112.6023334953816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.6023334953816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1999"/>
    <n v="112.6023334953816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1665.6666666666667"/>
    <n v="112.602333495381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.60233349538163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"/>
    <n v="112.6023334953816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.6023334953816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.60233349538163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.6023334953816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.60233349538163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138.30348258706468"/>
    <n v="112.6023334953816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229.76923076923077"/>
    <n v="112.6023334953816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4.9405940594059405"/>
    <n v="112.6023334953816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.6023334953816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.4404973357015987"/>
    <n v="112.602333495381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.4163568773234201"/>
    <n v="112.6023334953816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2.9589706676264171"/>
    <n v="112.602333495381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499"/>
    <n v="112.6023334953816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53.347826086956523"/>
    <n v="112.6023334953816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.60233349538163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164.56291390728478"/>
    <n v="112.6023334953816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.6023334953816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119"/>
    <n v="112.6023334953816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31.608695652173914"/>
    <n v="112.6023334953816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178.1044776119403"/>
    <n v="112.6023334953816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3999"/>
    <n v="112.6023334953816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.60233349538163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4999"/>
    <n v="112.6023334953816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.60233349538163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5.7453018792483004"/>
    <n v="112.6023334953816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12.6023334953816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12.6023334953816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7499"/>
    <n v="112.6023334953816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79.645161290322577"/>
    <n v="112.6023334953816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12.6023334953816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.60233349538163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12.6023334953816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12.6023334953816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68.825436408977552"/>
    <n v="112.6023334953816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141.85714285714286"/>
    <n v="112.6023334953816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49999"/>
    <n v="112.6023334953816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6999"/>
    <n v="112.60233349538163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.6023334953816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768.23076923076928"/>
    <n v="112.6023334953816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03.24836601307189"/>
    <n v="112.6023334953816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2599"/>
    <n v="112.6023334953816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.60233349538163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299"/>
    <n v="112.6023334953816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.60233349538163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"/>
    <n v="112.6023334953816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3044123099740454E-2"/>
    <n v="112.6023334953816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0598160524052139"/>
    <n v="112.6023334953816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5062092946718254"/>
    <n v="112.6023334953816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7.918968692449356E-2"/>
    <n v="112.6023334953816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42129629629629628"/>
    <n v="112.6023334953816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40469103464698181"/>
    <n v="112.6023334953816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76591760299625467"/>
    <n v="112.6023334953816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6.9767441860465115E-2"/>
    <n v="112.6023334953816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7.407407407407407E-2"/>
    <n v="112.6023334953816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103712862023295E-2"/>
    <n v="112.6023334953816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3382416630576008"/>
    <n v="112.602333495381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25093632958801498"/>
    <n v="112.6023334953816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35358758888170655"/>
    <n v="112.6023334953816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3862194016319138E-3"/>
    <n v="112.6023334953816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45054945054945056"/>
    <n v="112.6023334953816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4471065241430151"/>
    <n v="112.6023334953816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2524436889077772E-2"/>
    <n v="112.6023334953816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.2394263931748044E-2"/>
    <n v="112.6023334953816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004889975550123E-2"/>
    <n v="112.6023334953816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207073654721609E-3"/>
    <n v="112.6023334953816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6608863198458574E-2"/>
    <n v="112.6023334953816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.6725630410237115E-2"/>
    <n v="112.6023334953816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3978494623655913"/>
    <n v="112.6023334953816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.9909990999099904E-2"/>
    <n v="112.6023334953816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44488501189532115"/>
    <n v="112.6023334953816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112.6023334953816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5611814345991562"/>
    <n v="112.6023334953816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6.7312086702668486E-2"/>
    <n v="112.6023334953816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2023460410557185"/>
    <n v="112.6023334953816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066961343104193E-2"/>
    <n v="112.6023334953816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1875"/>
    <n v="112.6023334953816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26340745745932537"/>
    <n v="112.6023334953816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112.6023334953816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5998704046712521E-5"/>
    <n v="112.6023334953816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5072574484339191E-2"/>
    <n v="112.6023334953816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4.7823085529291286E-2"/>
    <n v="112.6023334953816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41634241245136189"/>
    <n v="112.602333495381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1568627450980393"/>
    <n v="112.6023334953816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25061823995203952"/>
    <n v="112.6023334953816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112.602333495381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1434669784166282"/>
    <n v="112.6023334953816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.99000999000999E-4"/>
    <n v="112.6023334953816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2070343725019984"/>
    <n v="112.6023334953816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6189947103883751"/>
    <n v="112.6023334953816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1476997578692496E-2"/>
    <n v="112.602333495381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62358845671267249"/>
    <n v="112.6023334953816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41008555664521E-4"/>
    <n v="112.602333495381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2792877225866919E-2"/>
    <n v="112.6023334953816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25189697552634394"/>
    <n v="112.602333495381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17627677100494235"/>
    <n v="112.6023334953816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1007751937984496E-2"/>
    <n v="112.602333495381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"/>
    <n v="112.6023334953816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2299922299922301"/>
    <n v="112.6023334953816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.9532697943342449E-3"/>
    <n v="112.6023334953816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1591176393716838"/>
    <n v="112.6023334953816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112.6023334953816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1325113171324308"/>
    <n v="112.6023334953816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3030303030303032E-2"/>
    <n v="112.6023334953816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50647748303516349"/>
    <n v="112.6023334953816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1764705882352941"/>
    <n v="112.602333495381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38.145907473309606"/>
    <n v="112.6023334953816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278.0697674418604"/>
    <n v="112.6023334953816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.6023334953816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.60233349538163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.60233349538163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165.66666666666666"/>
    <n v="112.6023334953816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.60233349538163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.60233349538163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"/>
    <n v="112.6023334953816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665.66666666666663"/>
    <n v="112.6023334953816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.6023334953816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.6023334953816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.60233349538163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56.142857142857146"/>
    <n v="112.6023334953816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.376344086021505"/>
    <n v="112.6023334953816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.6023334953816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.1867572156196946"/>
    <n v="112.6023334953816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.60233349538163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2306.6923076923076"/>
    <n v="112.6023334953816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.60233349538163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8.6657231226970041E-2"/>
    <n v="112.602333495381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12.6023334953816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36079545454545453"/>
    <n v="112.6023334953816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5748031496062992E-2"/>
    <n v="112.6023334953816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394717169200102E-3"/>
    <n v="112.6023334953816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1465250110668437"/>
    <n v="112.6023334953816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0807833537331701E-2"/>
    <n v="112.6023334953816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6.7596894165254412E-2"/>
    <n v="112.6023334953816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1073997123221989E-2"/>
    <n v="112.602333495381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12.6023334953816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3.9840637450199202E-3"/>
    <n v="112.6023334953816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0713577799801783"/>
    <n v="112.6023334953816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.6385542168674704E-2"/>
    <n v="112.6023334953816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4.7619047619047616E-2"/>
    <n v="112.6023334953816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6376776680317996E-2"/>
    <n v="112.6023334953816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3793103448275862"/>
    <n v="112.6023334953816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.0909090909090912E-2"/>
    <n v="112.6023334953816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1518214712849563"/>
    <n v="112.6023334953816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4937655860349127E-3"/>
    <n v="112.6023334953816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2882011605415859E-2"/>
    <n v="112.6023334953816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6.5670048051254676E-2"/>
    <n v="112.6023334953816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4482758620689655E-2"/>
    <n v="112.6023334953816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36061381074168797"/>
    <n v="112.6023334953816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1333068835548507E-3"/>
    <n v="112.6023334953816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48796722990271379"/>
    <n v="112.6023334953816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0485933503836317"/>
    <n v="112.6023334953816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6565533980582525"/>
    <n v="112.602333495381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163966617574866E-2"/>
    <n v="112.6023334953816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7261462205700124E-2"/>
    <n v="112.6023334953816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3905415713196041E-3"/>
    <n v="112.6023334953816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6618990862137464E-2"/>
    <n v="112.6023334953816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1032863849765258E-2"/>
    <n v="112.6023334953816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35705100728675526"/>
    <n v="112.6023334953816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18566775244299674"/>
    <n v="112.6023334953816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.8467629250116444E-2"/>
    <n v="112.6023334953816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2162849872773538E-2"/>
    <n v="112.6023334953816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5572232645403378"/>
    <n v="112.6023334953816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1557678177810428E-2"/>
    <n v="112.6023334953816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0112359550561797"/>
    <n v="112.6023334953816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.99000999000999E-4"/>
    <n v="112.6023334953816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.60233349538163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132.33333333333334"/>
    <n v="112.6023334953816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.60233349538163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.60233349538163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"/>
    <n v="112.6023334953816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.60233349538163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374"/>
    <n v="112.6023334953816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199"/>
    <n v="112.6023334953816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43.827586206896555"/>
    <n v="112.6023334953816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117.64406779661017"/>
    <n v="112.6023334953816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399"/>
    <n v="112.602333495381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.60233349538163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.60233349538163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.60233349538163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.60233349538163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.60233349538163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.6023334953816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.60233349538163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721.02166064981952"/>
    <n v="112.6023334953816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165.66666666666666"/>
    <n v="112.6023334953816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8.433962264150944"/>
    <n v="112.6023334953816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12.6023334953816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199"/>
    <n v="112.6023334953816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.60233349538163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599"/>
    <n v="112.6023334953816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599"/>
    <n v="112.6023334953816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0.084634346754314"/>
    <n v="112.6023334953816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24.751072961373392"/>
    <n v="112.6023334953816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9999"/>
    <n v="112.6023334953816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.6023334953816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56.692307692307693"/>
    <n v="112.6023334953816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599"/>
    <n v="112.6023334953816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.60233349538163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12.6023334953816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7.2191780821917808"/>
    <n v="112.6023334953816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3.239341085271318"/>
    <n v="112.602333495381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6.647058823529413"/>
    <n v="112.6023334953816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.5641025641025641"/>
    <n v="112.6023334953816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99.455555555555549"/>
    <n v="112.6023334953816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13.425851125216388"/>
    <n v="112.6023334953816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84880556395524642"/>
    <n v="112.6023334953816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6933377628989803"/>
    <n v="112.6023334953816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639639639639639E-2"/>
    <n v="112.6023334953816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0472854977067235E-2"/>
    <n v="112.6023334953816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.9088265978611244E-2"/>
    <n v="112.6023334953816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.135965636874277E-2"/>
    <n v="112.6023334953816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75472160902624474"/>
    <n v="112.6023334953816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55342190465557661"/>
    <n v="112.6023334953816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67083728367778961"/>
    <n v="112.6023334953816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29241163149083726"/>
    <n v="112.6023334953816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.96416587940189591"/>
    <n v="112.6023334953816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41779667480392851"/>
    <n v="112.6023334953816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031678986272439E-2"/>
    <n v="112.6023334953816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9607843137254902E-2"/>
    <n v="112.6023334953816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41095083897556667"/>
    <n v="112.60233349538163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2689681666579355"/>
    <n v="112.6023334953816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886052871467639"/>
    <n v="112.6023334953816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1113360323886636E-2"/>
    <n v="112.6023334953816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46921443736730362"/>
    <n v="112.6023334953816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30387474029173001"/>
    <n v="112.6023334953816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3145050726624623"/>
    <n v="112.6023334953816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23771191608732772"/>
    <n v="112.6023334953816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2280701754385964"/>
    <n v="112.6023334953816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.9275057961381431"/>
    <n v="112.6023334953816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89539748953974896"/>
    <n v="112.6023334953816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0714285714285714"/>
    <n v="112.60233349538163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84536082474226804"/>
    <n v="112.602333495381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.3952483801295894E-2"/>
    <n v="112.6023334953816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1715985595741349"/>
    <n v="112.602333495381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36668777707409755"/>
    <n v="112.602333495381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2789620220598652"/>
    <n v="112.6023334953816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27012278308321963"/>
    <n v="112.6023334953816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71800800857255653"/>
    <n v="112.6023334953816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.6795131845841784E-2"/>
    <n v="112.6023334953816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12.6023334953816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4660971703150027"/>
    <n v="112.6023334953816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3983152827918171"/>
    <n v="112.6023334953816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69971671388102E-2"/>
    <n v="112.6023334953816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3902439024390244"/>
    <n v="112.602333495381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362776025236593E-2"/>
    <n v="112.60233349538163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99"/>
    <n v="112.6023334953816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.60233349538163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1.9797616673387517"/>
    <n v="112.6023334953816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47.709206039941549"/>
    <n v="112.6023334953816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8.5238095238095237"/>
    <n v="112.6023334953816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10.88031673874851"/>
    <n v="112.6023334953816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68.444444444444443"/>
    <n v="112.6023334953816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2.20754716981132"/>
    <n v="112.6023334953816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007.0645161290323"/>
    <n v="112.6023334953816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166.5977653631285"/>
    <n v="112.6023334953816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52.506592776609978"/>
    <n v="112.6023334953816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111.99435028248588"/>
    <n v="112.6023334953816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7.6793737236215112"/>
    <n v="112.6023334953816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1959.7843137254902"/>
    <n v="112.6023334953816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3.7543581616481774"/>
    <n v="112.6023334953816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7.7438064704167884"/>
    <n v="112.602333495381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4.336767839925427"/>
    <n v="112.6023334953816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1075.9230769230769"/>
    <n v="112.6023334953816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35.759189797449359"/>
    <n v="112.6023334953816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051.6315789473683"/>
    <n v="112.6023334953816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8182701652089408E-2"/>
    <n v="112.6023334953816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3670411985018729E-2"/>
    <n v="112.6023334953816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3942779975381527E-2"/>
    <n v="112.6023334953816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3149171270718231E-2"/>
    <n v="112.6023334953816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18793503480278423"/>
    <n v="112.6023334953816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37223429973677785"/>
    <n v="112.6023334953816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.6385542168674704E-2"/>
    <n v="112.6023334953816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41417691857059169"/>
    <n v="112.6023334953816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007992007992008"/>
    <n v="112.6023334953816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14.586372745490982"/>
    <n v="112.6023334953816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7.8152327221438647"/>
    <n v="112.6023334953816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2.0129557095510697"/>
    <n v="112.6023334953816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.6258158085569252"/>
    <n v="112.6023334953816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59134309357097392"/>
    <n v="112.602333495381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12.178703215603585"/>
    <n v="112.602333495381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98487712665406424"/>
    <n v="112.6023334953816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4.7101024890190333"/>
    <n v="112.6023334953816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271.727272727273"/>
    <n v="112.6023334953816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02.030303030303"/>
    <n v="112.6023334953816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114.94202898550725"/>
    <n v="112.6023334953816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144.45454545454547"/>
    <n v="112.6023334953816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2.5335689045936394"/>
    <n v="112.6023334953816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415.66666666666669"/>
    <n v="112.6023334953816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86.5"/>
    <n v="112.6023334953816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"/>
    <n v="112.60233349538163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.6023334953816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.60233349538163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674.67567567567562"/>
    <n v="112.6023334953816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12.6023334953816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8.3174935942231532"/>
    <n v="112.6023334953816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1856.1428571428571"/>
    <n v="112.6023334953816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139"/>
    <n v="112.6023334953816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124"/>
    <n v="112.6023334953816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12.6023334953816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210.26760563380282"/>
    <n v="112.6023334953816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16.699115044247787"/>
    <n v="112.602333495381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2.7947533410328327"/>
    <n v="112.6023334953816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306.57400999615533"/>
    <n v="112.6023334953816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.6023334953816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141.84285714285716"/>
    <n v="112.6023334953816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.1656050955414012"/>
    <n v="112.6023334953816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1.9061319383900028"/>
    <n v="112.6023334953816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614457831325301E-2"/>
    <n v="112.6023334953816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5.593886462882097"/>
    <n v="112.60233349538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8.4882116158711902"/>
    <n v="112.6023334953816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0950539385304295"/>
    <n v="112.6023334953816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71497354420065573"/>
    <n v="112.602333495381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57121175771663402"/>
    <n v="112.6023334953816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5806153179930321E-2"/>
    <n v="112.602333495381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35022889811491659"/>
    <n v="112.6023334953816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102082275266631E-3"/>
    <n v="112.6023334953816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23885967340160533"/>
    <n v="112.602333495381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1921988497802584E-2"/>
    <n v="112.6023334953816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4056859981436282"/>
    <n v="112.6023334953816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62210306572037077"/>
    <n v="112.602333495381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665284493011758"/>
    <n v="112.6023334953816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16738826350496236"/>
    <n v="112.6023334953816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4593724859211583E-2"/>
    <n v="112.60233349538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1163859111791734E-2"/>
    <n v="112.6023334953816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5343198672581354"/>
    <n v="112.6023334953816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.93160054719562246"/>
    <n v="112.6023334953816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60402312504949707"/>
    <n v="112.6023334953816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28596929667975723"/>
    <n v="112.6023334953816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66315812460419721"/>
    <n v="112.6023334953816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3081619592853313"/>
    <n v="112.6023334953816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4328809872807228E-2"/>
    <n v="112.6023334953816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7972466089495347"/>
    <n v="112.6023334953816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50452533527118981"/>
    <n v="112.6023334953816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25124473381846E-2"/>
    <n v="112.6023334953816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41277552517985927"/>
    <n v="112.602333495381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1257869674986417E-2"/>
    <n v="112.6023334953816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5433403805496829"/>
    <n v="112.6023334953816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0096152057877212E-2"/>
    <n v="112.6023334953816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.99995575808520998"/>
    <n v="112.602333495381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8977645886524146"/>
    <n v="112.6023334953816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18633034987794955"/>
    <n v="112.602333495381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59359637943142507"/>
    <n v="112.6023334953816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32405029065837504"/>
    <n v="112.6023334953816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73964497041420119"/>
    <n v="112.6023334953816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2258064516129031E-2"/>
    <n v="112.6023334953816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227.57142857142858"/>
    <n v="112.6023334953816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2.4199726402188784"/>
    <n v="112.6023334953816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.60233349538163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8.161676646706585"/>
    <n v="112.6023334953816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3.5688178183894919"/>
    <n v="112.6023334953816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.7453183520599249"/>
    <n v="112.6023334953816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2.5714285714285716"/>
    <n v="112.6023334953816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93.339622641509436"/>
    <n v="112.6023334953816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89.909090909090907"/>
    <n v="112.60233349538163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.60233349538163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.6023334953816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7.7272727272727275"/>
    <n v="112.6023334953816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4.2631578947368425"/>
    <n v="112.6023334953816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.60233349538163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92307692307692313"/>
    <n v="112.6023334953816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.5419847328244281"/>
    <n v="112.6023334953816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"/>
    <n v="112.6023334953816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7.5470085470085468"/>
    <n v="112.6023334953816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.5238095238095237"/>
    <n v="112.6023334953816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.60233349538163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137.88888888888889"/>
    <n v="112.6023334953816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129"/>
    <n v="112.6023334953816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436.77777777777777"/>
    <n v="112.6023334953816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87.888888888888886"/>
    <n v="112.6023334953816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.60233349538163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"/>
    <n v="112.6023334953816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116.64705882352941"/>
    <n v="112.6023334953816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.9860279441117763"/>
    <n v="112.6023334953816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399"/>
    <n v="112.6023334953816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8.6049945971905384"/>
    <n v="112.602333495381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.6023334953816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.60233349538163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12.6023334953816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6.0175438596491224"/>
    <n v="112.6023334953816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32.333333333333336"/>
    <n v="112.6023334953816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1.688821752265861"/>
    <n v="112.6023334953816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"/>
    <n v="112.6023334953816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2.9145907473309607"/>
    <n v="112.6023334953816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46.169811320754718"/>
    <n v="112.6023334953816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.60233349538163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0151975683890578E-2"/>
    <n v="112.6023334953816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16666666666666666"/>
    <n v="112.6023334953816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2663755458515283"/>
    <n v="112.6023334953816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5966386554621848"/>
    <n v="112.6023334953816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4707680550248374E-2"/>
    <n v="112.6023334953816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5139171758316361"/>
    <n v="112.6023334953816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6457811194653299"/>
    <n v="112.602333495381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4390243902439025E-2"/>
    <n v="112.6023334953816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532125205930808E-2"/>
    <n v="112.6023334953816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0632911392405063E-2"/>
    <n v="112.6023334953816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4390243902439025E-2"/>
    <n v="112.602333495381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0631970260223054E-2"/>
    <n v="112.6023334953816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.5575101182535552E-2"/>
    <n v="112.6023334953816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33333333333333331"/>
    <n v="112.6023334953816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1095890410958902E-2"/>
    <n v="112.6023334953816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3419913419913421"/>
    <n v="112.6023334953816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5769611562166318E-2"/>
    <n v="112.602333495381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3806706114398421E-2"/>
    <n v="112.6023334953816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4262295644181663"/>
    <n v="112.602333495381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24812030075187969"/>
    <n v="112.6023334953816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24924924924924924"/>
    <n v="112.6023334953816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003273322422259E-2"/>
    <n v="112.6023334953816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1844470496287613"/>
    <n v="112.602333495381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3043478260869565"/>
    <n v="112.6023334953816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.0909090909090912E-2"/>
    <n v="112.6023334953816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0793933987511151"/>
    <n v="112.6023334953816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20634920634920634"/>
    <n v="112.602333495381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384837064952338E-3"/>
    <n v="112.6023334953816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34375E-2"/>
    <n v="112.6023334953816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7.5785582255083181E-2"/>
    <n v="112.602333495381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6927296299990027E-3"/>
    <n v="112.6023334953816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1738746690203"/>
    <n v="112.602333495381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1615175302061518"/>
    <n v="112.6023334953816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1782178217821777E-2"/>
    <n v="112.6023334953816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58677685950413228"/>
    <n v="112.6023334953816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29361902519425476"/>
    <n v="112.602333495381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23076923076923078"/>
    <n v="112.6023334953816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5.6870696972554938E-2"/>
    <n v="112.6023334953816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5801526717557252E-2"/>
    <n v="112.6023334953816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26470588235294118"/>
    <n v="112.6023334953816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112.6023334953816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112.602333495381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19354838709677419"/>
    <n v="112.6023334953816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4473684210526316"/>
    <n v="112.6023334953816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2258064516129031E-2"/>
    <n v="112.6023334953816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1925754060324823E-2"/>
    <n v="112.6023334953816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16839916839916841"/>
    <n v="112.6023334953816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751677852348995E-3"/>
    <n v="112.6023334953816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1209162598573036E-2"/>
    <n v="112.602333495381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112.6023334953816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.6385542168674704E-2"/>
    <n v="112.602333495381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2830937346364521"/>
    <n v="112.6023334953816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7.6291481354772497E-2"/>
    <n v="112.602333495381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41176470588235292"/>
    <n v="112.6023334953816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46552359980545061"/>
    <n v="112.6023334953816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2164948453608241E-2"/>
    <n v="112.6023334953816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112.6023334953816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16839916839916841"/>
    <n v="112.6023334953816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0256410256410256"/>
    <n v="112.6023334953816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3.8461538461538464E-2"/>
    <n v="112.6023334953816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"/>
    <n v="112.6023334953816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.6023334953816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.60233349538163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17.333333333333332"/>
    <n v="112.6023334953816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2.1699070160608622"/>
    <n v="112.6023334953816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.6023334953816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.6023334953816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499"/>
    <n v="112.602333495381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99"/>
    <n v="112.6023334953816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24.723472668810288"/>
    <n v="112.6023334953816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.60233349538163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51.631578947368418"/>
    <n v="112.6023334953816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.6023334953816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1.3980815347721822"/>
    <n v="112.6023334953816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1"/>
    <n v="112.6023334953816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19.547945205479451"/>
    <n v="112.602333495381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4.0666666666666664"/>
    <n v="112.6023334953816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.6023334953816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56.142857142857146"/>
    <n v="112.6023334953816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14.037593984962406"/>
    <n v="112.6023334953816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2.125"/>
    <n v="112.6023334953816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229.90909090909091"/>
    <n v="112.6023334953816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2499"/>
    <n v="112.6023334953816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61.5"/>
    <n v="112.6023334953816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.6023334953816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110.11111111111111"/>
    <n v="112.6023334953816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3.9603174603174605"/>
    <n v="112.6023334953816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1.3802874117706798"/>
    <n v="112.6023334953816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11.99435028248588"/>
    <n v="112.6023334953816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5.666666666666667"/>
    <n v="112.6023334953816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20.413276231263382"/>
    <n v="112.6023334953816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.6023334953816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.6232948583420777"/>
    <n v="112.6023334953816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17.450184501845019"/>
    <n v="112.6023334953816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2856.1428571428573"/>
    <n v="112.6023334953816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.6023334953816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8.2307692307692299"/>
    <n v="112.6023334953816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46.61904761904762"/>
    <n v="112.6023334953816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385.20689655172413"/>
    <n v="112.6023334953816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3.2857142857142856"/>
    <n v="112.6023334953816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.6023334953816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1.9761904761904763"/>
    <n v="112.602333495381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4.2410901467505244"/>
    <n v="112.602333495381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242.24324324324326"/>
    <n v="112.6023334953816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.0769230769230771"/>
    <n v="112.602333495381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"/>
    <n v="112.6023334953816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599"/>
    <n v="112.6023334953816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.6023334953816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.6269702276707532"/>
    <n v="112.602333495381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94.238095238095241"/>
    <n v="112.602333495381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35.630036630036628"/>
    <n v="112.6023334953816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10"/>
    <n v="112.6023334953816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199"/>
    <n v="112.6023334953816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.6023334953816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20.739130434782609"/>
    <n v="112.6023334953816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3.8"/>
    <n v="112.6023334953816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20.818181818181817"/>
    <n v="112.6023334953816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22.734177215189874"/>
    <n v="112.602333495381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.6023334953816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61527165932452277"/>
    <n v="112.6023334953816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124"/>
    <n v="112.6023334953816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5999"/>
    <n v="112.6023334953816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127.2051282051282"/>
    <n v="112.6023334953816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9"/>
    <n v="112.6023334953816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4.627009646302251"/>
    <n v="112.6023334953816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.6194690265486731"/>
    <n v="112.6023334953816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1249"/>
    <n v="112.6023334953816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35.363636363636367"/>
    <n v="112.6023334953816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8999"/>
    <n v="112.6023334953816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12.6023334953816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.7397260273972603"/>
    <n v="112.6023334953816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6.1133004926108372"/>
    <n v="112.6023334953816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4999"/>
    <n v="112.6023334953816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12.6023334953816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63666121112929619"/>
    <n v="112.6023334953816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1.758620689655173"/>
    <n v="112.6023334953816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3.5766590389016018"/>
    <n v="112.6023334953816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2.6710719530102791"/>
    <n v="112.6023334953816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10.764705882352942"/>
    <n v="112.6023334953816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2.7257824143070044"/>
    <n v="112.6023334953816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2480620155038761"/>
    <n v="112.6023334953816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112.6023334953816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112.6023334953816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1007751937984496E-2"/>
    <n v="112.6023334953816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3875781468780669E-2"/>
    <n v="112.6023334953816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"/>
    <n v="112.6023334953816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2356687898089172"/>
    <n v="112.6023334953816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112.6023334953816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274200758062858E-2"/>
    <n v="112.6023334953816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16131589377725E-3"/>
    <n v="112.60233349538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5.6603773584905662E-2"/>
    <n v="112.6023334953816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4.8496009821976674E-2"/>
    <n v="112.6023334953816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6858699883223043E-2"/>
    <n v="112.6023334953816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.407407407407407E-2"/>
    <n v="112.6023334953816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779382611158312E-3"/>
    <n v="112.6023334953816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1875"/>
    <n v="112.6023334953816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25"/>
    <n v="112.6023334953816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563501849568433E-2"/>
    <n v="112.6023334953816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7946537059538274E-2"/>
    <n v="112.6023334953816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6.7512122342409553E-2"/>
    <n v="112.6023334953816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12.6023334953816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3.8959608323133414"/>
    <n v="112.6023334953816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.60233349538163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"/>
    <n v="112.6023334953816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.60233349538163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999"/>
    <n v="112.6023334953816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2.32089552238806"/>
    <n v="112.6023334953816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20832.333333333332"/>
    <n v="112.6023334953816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39"/>
    <n v="112.6023334953816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.60233349538163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4.620437956204377"/>
    <n v="112.6023334953816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1.461059190031152"/>
    <n v="112.602333495381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660.15702479338847"/>
    <n v="112.6023334953816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.6023334953816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67832167832167833"/>
    <n v="112.602333495381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4.9757942511346442"/>
    <n v="112.60233349538163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52.571428571428569"/>
    <n v="112.6023334953816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.6023334953816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.60233349538163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.6023334953816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8.7757708447363622E-2"/>
    <n v="112.6023334953816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17898193760262726"/>
    <n v="112.6023334953816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4108563406644822E-2"/>
    <n v="112.6023334953816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0874100669420879E-3"/>
    <n v="112.6023334953816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8.2568807339449546E-2"/>
    <n v="112.6023334953816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1995071724016546"/>
    <n v="112.602333495381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2219101123595505"/>
    <n v="112.602333495381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.6603773584905662E-2"/>
    <n v="112.6023334953816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38461538461538464"/>
    <n v="112.60233349538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5.6603773584905662E-2"/>
    <n v="112.6023334953816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00624024960999E-3"/>
    <n v="112.60233349538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0783103939250118E-2"/>
    <n v="112.6023334953816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42791762013729978"/>
    <n v="112.6023334953816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9607843137254902E-2"/>
    <n v="112.6023334953816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484394506866417E-3"/>
    <n v="112.6023334953816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41666666666666669"/>
    <n v="112.6023334953816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1945993542706193"/>
    <n v="112.602333495381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2760041194644695"/>
    <n v="112.6023334953816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3806706114398421E-2"/>
    <n v="112.6023334953816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8.3969465648854963E-2"/>
    <n v="112.6023334953816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2435524529765369"/>
    <n v="112.6023334953816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184205369390553E-2"/>
    <n v="112.6023334953816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31759049911842696"/>
    <n v="112.6023334953816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076530612244898E-3"/>
    <n v="112.6023334953816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17796958487464037"/>
    <n v="112.602333495381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2132701421800945E-2"/>
    <n v="112.6023334953816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.4209462250273573E-2"/>
    <n v="112.6023334953816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112.6023334953816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43354009120004533"/>
    <n v="112.6023334953816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112.6023334953816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1890660592255128E-2"/>
    <n v="112.6023334953816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3062200956937802E-2"/>
    <n v="112.6023334953816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.9910269192422734E-3"/>
    <n v="112.6023334953816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78153855116367132"/>
    <n v="112.6023334953816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725609756097561E-2"/>
    <n v="112.602333495381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41841143236955797"/>
    <n v="112.6023334953816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5958739034030657E-2"/>
    <n v="112.6023334953816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2.939948946413146E-2"/>
    <n v="112.6023334953816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5887850467289719"/>
    <n v="112.6023334953816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112.602333495381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68622518105990127"/>
    <n v="112.6023334953816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.8393191695532743E-2"/>
    <n v="112.6023334953816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532125205930808E-2"/>
    <n v="112.6023334953816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1359305056951646"/>
    <n v="112.60233349538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17009849208461866"/>
    <n v="112.6023334953816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1925754060324823E-2"/>
    <n v="112.6023334953816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44444444444444442"/>
    <n v="112.6023334953816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532125205930808E-2"/>
    <n v="112.6023334953816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6496876983199171"/>
    <n v="112.6023334953816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36708860759493672"/>
    <n v="112.6023334953816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19137466307277629"/>
    <n v="112.6023334953816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4621131270010673"/>
    <n v="112.6023334953816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36289500509683997"/>
    <n v="112.6023334953816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1585797142452964"/>
    <n v="112.6023334953816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0786773090079819E-2"/>
    <n v="112.6023334953816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5452877780325612E-2"/>
    <n v="112.6023334953816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5185741893923126E-2"/>
    <n v="112.6023334953816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0921985815602835E-3"/>
    <n v="112.6023334953816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17514434973879572"/>
    <n v="112.6023334953816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681818181818182E-3"/>
    <n v="112.6023334953816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3809615016280405"/>
    <n v="112.6023334953816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7232355273592389E-3"/>
    <n v="112.60233349538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.9126213592233011E-2"/>
    <n v="112.6023334953816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59418878337797254"/>
    <n v="112.6023334953816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66909331568497687"/>
    <n v="112.6023334953816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30232558139534882"/>
    <n v="112.6023334953816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23919659160073037"/>
    <n v="112.6023334953816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4048327580049994"/>
    <n v="112.6023334953816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.8229036865939275E-2"/>
    <n v="112.6023334953816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2667380824852709E-2"/>
    <n v="112.602333495381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112.6023334953816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1383647798742139"/>
    <n v="112.60233349538163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31756141947224747"/>
    <n v="112.6023334953816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1139546456245113"/>
    <n v="112.6023334953816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0771166806573272E-2"/>
    <n v="112.6023334953816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1093330808319918"/>
    <n v="112.6023334953816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53095684803001875"/>
    <n v="112.6023334953816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4.9751243781094526E-3"/>
    <n v="112.6023334953816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0154423675353331E-2"/>
    <n v="112.6023334953816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6.9767441860465115E-2"/>
    <n v="112.6023334953816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.4874591057797164E-2"/>
    <n v="112.6023334953816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1875"/>
    <n v="112.6023334953816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.0964183988849159E-2"/>
    <n v="112.6023334953816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.5435561313924241E-2"/>
    <n v="112.6023334953816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24645740788883744"/>
    <n v="112.6023334953816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47602308151489026"/>
    <n v="112.6023334953816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32885906040268459"/>
    <n v="112.6023334953816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39903846153846156"/>
    <n v="112.6023334953816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25E-2"/>
    <n v="112.6023334953816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5.6603773584905662E-2"/>
    <n v="112.6023334953816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3.2321644498186215"/>
    <n v="112.602333495381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665.66666666666663"/>
    <n v="112.602333495381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249"/>
    <n v="112.6023334953816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.60233349538163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12.6023334953816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.60233349538163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.60233349538163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5999"/>
    <n v="112.6023334953816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32.259423503325941"/>
    <n v="112.6023334953816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655.71641791044772"/>
    <n v="112.6023334953816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.6023334953816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49611011370436864"/>
    <n v="112.6023334953816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4.1107325383304945"/>
    <n v="112.6023334953816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7.8537362767087711"/>
    <n v="112.6023334953816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"/>
    <n v="112.6023334953816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7.34326579261025"/>
    <n v="112.6023334953816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39"/>
    <n v="112.6023334953816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1427.5714285714287"/>
    <n v="112.6023334953816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6.0921985815602833"/>
    <n v="112.6023334953816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28.940119760479043"/>
    <n v="112.6023334953816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67294019238812208"/>
    <n v="112.6023334953816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5999"/>
    <n v="112.60233349538163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4340.0852713178292"/>
    <n v="112.6023334953816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1135.3636363636363"/>
    <n v="112.602333495381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0.574074074074074"/>
    <n v="112.6023334953816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5.6401062416998675"/>
    <n v="112.6023334953816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08.52380952380952"/>
    <n v="112.6023334953816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844.07042253521126"/>
    <n v="112.6023334953816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17.80153215749154"/>
    <n v="112.6023334953816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5318.1489361702124"/>
    <n v="112.6023334953816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474.51117451260103"/>
    <n v="112.6023334953816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.60233349538163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356.14285714285717"/>
    <n v="112.6023334953816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7.6361702127659576"/>
    <n v="112.6023334953816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39.983606557377051"/>
    <n v="112.6023334953816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399"/>
    <n v="112.6023334953816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59"/>
    <n v="112.602333495381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514.8730158730159"/>
    <n v="112.602333495381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3.2705842159207381"/>
    <n v="112.6023334953816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18.681595521343596"/>
    <n v="112.6023334953816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5.2814070351758797"/>
    <n v="112.6023334953816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83.517279557805594"/>
    <n v="112.6023334953816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.3956043956043955"/>
    <n v="112.6023334953816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3999"/>
    <n v="112.6023334953816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297.39999999999998"/>
    <n v="112.6023334953816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24.157232704402517"/>
    <n v="112.6023334953816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4.8309037900874632"/>
    <n v="112.602333495381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26.716154721274176"/>
    <n v="112.602333495381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6.1942446043165464"/>
    <n v="112.6023334953816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5.5681444991789819"/>
    <n v="112.6023334953816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7.333333333333333"/>
    <n v="112.6023334953816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1.556727388942154"/>
    <n v="112.6023334953816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371.72727272727275"/>
    <n v="112.6023334953816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.3755274261603376"/>
    <n v="112.6023334953816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1.3606623586429725"/>
    <n v="112.602333495381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23.390243902439025"/>
    <n v="112.6023334953816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4.0600885515496525"/>
    <n v="112.602333495381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1922.0769230769231"/>
    <n v="112.6023334953816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2.9951756369666818"/>
    <n v="112.6023334953816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"/>
    <n v="112.60233349538163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2.7537537537537538"/>
    <n v="112.6023334953816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20.113243761996163"/>
    <n v="112.602333495381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22.565264293419634"/>
    <n v="112.6023334953816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.60233349538163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32.333333333333336"/>
    <n v="112.6023334953816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7441860465116279"/>
    <n v="112.6023334953816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12.6023334953816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321.58064516129031"/>
    <n v="112.6023334953816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1999"/>
    <n v="112.6023334953816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0155.25"/>
    <n v="112.6023334953816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"/>
    <n v="112.6023334953816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0.71551724137931039"/>
    <n v="112.602333495381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46727392243403137"/>
    <n v="112.6023334953816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0768.23076923077"/>
    <n v="112.6023334953816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12.6023334953816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.03846153846154"/>
    <n v="112.6023334953816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.60233349538163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7.9246209563562708E-2"/>
    <n v="112.6023334953816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"/>
    <n v="112.6023334953816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25.666666666666668"/>
    <n v="112.6023334953816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5.3565891472868215"/>
    <n v="112.6023334953816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"/>
    <n v="112.6023334953816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7.407407407407407E-2"/>
    <n v="112.6023334953816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3.4444444444444446"/>
    <n v="112.602333495381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3.7962962962962963"/>
    <n v="112.6023334953816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1752738654147105"/>
    <n v="112.60233349538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29"/>
    <n v="112.6023334953816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.6023334953816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17.518518518518519"/>
    <n v="112.6023334953816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103.16666666666667"/>
    <n v="112.6023334953816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93798449612403101"/>
    <n v="112.6023334953816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60.111111111111114"/>
    <n v="112.602333495381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.6023334953816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32625994694960214"/>
    <n v="112.6023334953816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.60233349538163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8.5238095238095237"/>
    <n v="112.6023334953816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4911720910444587"/>
    <n v="112.6023334953816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23761118170266837"/>
    <n v="112.6023334953816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3.8461538461538464E-2"/>
    <n v="112.6023334953816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.9009900990099011E-3"/>
    <n v="112.6023334953816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.9840637450199202E-3"/>
    <n v="112.6023334953816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6199056199056199E-2"/>
    <n v="112.6023334953816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70201142289545571"/>
    <n v="112.6023334953816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1448450347881088"/>
    <n v="112.602333495381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46950896688993266"/>
    <n v="112.6023334953816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7857142857142856E-2"/>
    <n v="112.602333495381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.9009900990099011E-3"/>
    <n v="112.6023334953816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2280701754385964"/>
    <n v="112.6023334953816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25083157694958597"/>
    <n v="112.6023334953816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101772816808929E-2"/>
    <n v="112.602333495381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4.8525214081826834E-2"/>
    <n v="112.6023334953816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1352732992528509"/>
    <n v="112.602333495381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0034602076124567"/>
    <n v="112.6023334953816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3319595354065186E-2"/>
    <n v="112.6023334953816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38524590163934425"/>
    <n v="112.60233349538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37588969153437163"/>
    <n v="112.6023334953816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3916786226685796"/>
    <n v="112.602333495381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19484702093397746"/>
    <n v="112.6023334953816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.9244023783521419E-2"/>
    <n v="112.6023334953816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0913140311804009"/>
    <n v="112.6023334953816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1003019561507156E-2"/>
    <n v="112.6023334953816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3043478260869565"/>
    <n v="112.6023334953816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2.9126213592233011E-2"/>
    <n v="112.602333495381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206328279499011E-2"/>
    <n v="112.6023334953816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8.7258123402701712E-2"/>
    <n v="112.6023334953816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2923923006416133"/>
    <n v="112.6023334953816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4821124361158433"/>
    <n v="112.6023334953816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41770186335403725"/>
    <n v="112.602333495381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2405470904017246"/>
    <n v="112.6023334953816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649269311064718"/>
    <n v="112.6023334953816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8.2568807339449546E-2"/>
    <n v="112.6023334953816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779382611158312E-3"/>
    <n v="112.6023334953816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8.2568807339449546E-2"/>
    <n v="112.6023334953816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.7245119305856832E-2"/>
    <n v="112.6023334953816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112.6023334953816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406727828746176E-2"/>
    <n v="112.6023334953816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4010548039440496"/>
    <n v="112.6023334953816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53846153846153844"/>
    <n v="112.60233349538163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7.112094395280236"/>
    <n v="112.6023334953816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.60233349538163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23.834437086092716"/>
    <n v="112.6023334953816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7.039215686274517"/>
    <n v="112.6023334953816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7.5178875638841571"/>
    <n v="112.6023334953816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.60233349538163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6908212560386473"/>
    <n v="112.6023334953816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1665.6666666666667"/>
    <n v="112.6023334953816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7.7336244541484715"/>
    <n v="112.6023334953816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71.72727272727275"/>
    <n v="112.6023334953816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91717791411042948"/>
    <n v="112.6023334953816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12.6023334953816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79"/>
    <n v="112.6023334953816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83418928833455608"/>
    <n v="112.602333495381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3"/>
    <n v="112.6023334953816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.6023334953816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28.304029304029303"/>
    <n v="112.602333495381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.6023334953816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1.1568627450980393"/>
    <n v="112.6023334953816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3816425120772944E-2"/>
    <n v="112.602333495381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6193971258942991"/>
    <n v="112.6023334953816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0487675589716406"/>
    <n v="112.602333495381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6488144947532771"/>
    <n v="112.6023334953816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0792079207920791"/>
    <n v="112.6023334953816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5307141668054E-3"/>
    <n v="112.6023334953816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0887728459530026E-2"/>
    <n v="112.6023334953816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019787603564616E-3"/>
    <n v="112.602333495381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4.9975012493753122E-4"/>
    <n v="112.6023334953816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3809615016280405"/>
    <n v="112.6023334953816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0568070519098921E-2"/>
    <n v="112.6023334953816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987913295375088E-3"/>
    <n v="112.602333495381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300277667592224E-3"/>
    <n v="112.602333495381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3115784384819921E-2"/>
    <n v="112.6023334953816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19871794871794871"/>
    <n v="112.602333495381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8.6892488954344621E-2"/>
    <n v="112.6023334953816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99281280627246E-2"/>
    <n v="112.602333495381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2960429897410845E-2"/>
    <n v="112.6023334953816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04"/>
    <n v="112.6023334953816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"/>
    <n v="112.6023334953816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2892238972640984E-2"/>
    <n v="112.602333495381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2915218096694948E-2"/>
    <n v="112.6023334953816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8.9954497724886243E-2"/>
    <n v="112.6023334953816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37888198757763975"/>
    <n v="112.6023334953816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23780487804878048"/>
    <n v="112.6023334953816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5824915824915825"/>
    <n v="112.6023334953816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121350894362481E-3"/>
    <n v="112.6023334953816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1070344293004329E-2"/>
    <n v="112.602333495381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5.9642147117296221E-3"/>
    <n v="112.602333495381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13890832313727E-3"/>
    <n v="112.6023334953816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0969793322734499"/>
    <n v="112.6023334953816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5883575079964762E-2"/>
    <n v="112.6023334953816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347364932051707E-3"/>
    <n v="112.602333495381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3274155698398121"/>
    <n v="112.6023334953816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1447996216935497"/>
    <n v="112.6023334953816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7592074875410235E-2"/>
    <n v="112.6023334953816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853673345476624E-2"/>
    <n v="112.6023334953816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1271000730460188E-2"/>
    <n v="112.6023334953816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0088113648624349"/>
    <n v="112.602333495381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5356130738711505E-2"/>
    <n v="112.6023334953816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8544853245142623E-3"/>
    <n v="112.6023334953816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6958932594004507E-2"/>
    <n v="112.6023334953816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282810776744919E-2"/>
    <n v="112.6023334953816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.692956050571945E-2"/>
    <n v="112.6023334953816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1766342141863698"/>
    <n v="112.602333495381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7922906948195434E-2"/>
    <n v="112.6023334953816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420708778060546E-2"/>
    <n v="112.602333495381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42857142857142855"/>
    <n v="112.6023334953816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1911603935655161"/>
    <n v="112.6023334953816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.9261802736607319E-2"/>
    <n v="112.602333495381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4.9558723693143243E-2"/>
    <n v="112.6023334953816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5.8095058684773028E-2"/>
    <n v="112.6023334953816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8.4584401318198457E-2"/>
    <n v="112.6023334953816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248868778280547E-3"/>
    <n v="112.6023334953816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2.9512369739877496E-2"/>
    <n v="112.6023334953816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0846741983339034"/>
    <n v="112.6023334953816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.9126213592233011E-2"/>
    <n v="112.6023334953816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3902439024390244"/>
    <n v="112.602333495381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23828868858702551"/>
    <n v="112.60233349538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0568070519098921E-2"/>
    <n v="112.6023334953816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1875"/>
    <n v="112.6023334953816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778325123152709E-2"/>
    <n v="112.6023334953816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393442622950821E-2"/>
    <n v="112.6023334953816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23076923076923078"/>
    <n v="112.602333495381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35245742407563296"/>
    <n v="112.6023334953816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6.8901303538175043E-2"/>
    <n v="112.6023334953816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053167780961477E-2"/>
    <n v="112.6023334953816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00831024930748E-3"/>
    <n v="112.6023334953816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4416127805249143"/>
    <n v="112.6023334953816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7.918968692449356E-2"/>
    <n v="112.6023334953816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2882011605415859E-2"/>
    <n v="112.602333495381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2492456246228123"/>
    <n v="112.602333495381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.9126213592233011E-2"/>
    <n v="112.6023334953816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17763157894736842"/>
    <n v="112.6023334953816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5785264216464231E-2"/>
    <n v="112.6023334953816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5346062052505964E-2"/>
    <n v="112.6023334953816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5748031496062992E-2"/>
    <n v="112.6023334953816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10795860099928622"/>
    <n v="112.6023334953816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359973796265967E-2"/>
    <n v="112.6023334953816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112.6023334953816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20013384544127E-3"/>
    <n v="112.6023334953816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24835766149035646"/>
    <n v="112.6023334953816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17491749174917492"/>
    <n v="112.6023334953816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2280701754385964"/>
    <n v="112.6023334953816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65051903114186849"/>
    <n v="112.6023334953816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41329856584093871"/>
    <n v="112.602333495381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5492957746478872"/>
    <n v="112.6023334953816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7791280676657256E-2"/>
    <n v="112.6023334953816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30587690883850072"/>
    <n v="112.6023334953816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674418604651162E-4"/>
    <n v="112.6023334953816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005799665781973E-2"/>
    <n v="112.6023334953816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3941480206540446"/>
    <n v="112.602333495381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26560587515299877"/>
    <n v="112.6023334953816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25074925074925075"/>
    <n v="112.6023334953816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281519861830743E-2"/>
    <n v="112.6023334953816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37104506232023"/>
    <n v="112.6023334953816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321479827778664E-2"/>
    <n v="112.6023334953816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9848076451850036E-2"/>
    <n v="112.6023334953816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42965779467680609"/>
    <n v="112.6023334953816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2617172853393285E-2"/>
    <n v="112.6023334953816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1822429906542056"/>
    <n v="112.6023334953816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37275985663082439"/>
    <n v="112.6023334953816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863950807071484E-4"/>
    <n v="112.6023334953816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8.9584850691915519E-2"/>
    <n v="112.6023334953816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3.9984006397441024E-4"/>
    <n v="112.602333495381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3830245583800085"/>
    <n v="112.6023334953816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52550415183867139"/>
    <n v="112.6023334953816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.0909090909090912E-2"/>
    <n v="112.6023334953816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659096055396198E-4"/>
    <n v="112.6023334953816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5.829596412556054E-2"/>
    <n v="112.6023334953816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0382165605095542"/>
    <n v="112.6023334953816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7.407407407407407E-2"/>
    <n v="112.6023334953816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.9009900990099011E-3"/>
    <n v="112.602333495381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6.8901303538175043E-2"/>
    <n v="112.6023334953816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4925373134328358E-2"/>
    <n v="112.6023334953816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0571882446386019"/>
    <n v="112.6023334953816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393442622950821E-2"/>
    <n v="112.6023334953816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111111111111111"/>
    <n v="112.6023334953816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563501849568433E-2"/>
    <n v="112.602333495381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345679012345678E-2"/>
    <n v="112.6023334953816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31688804554079697"/>
    <n v="112.6023334953816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4383561643835616"/>
    <n v="112.6023334953816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5.8971141781681308E-2"/>
    <n v="112.6023334953816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3245311902028322E-2"/>
    <n v="112.6023334953816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112.6023334953816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3715846994535519E-2"/>
    <n v="112.6023334953816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27860603801714501"/>
    <n v="112.6023334953816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189792663476874E-3"/>
    <n v="112.602333495381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112.6023334953816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.2558983666061703E-2"/>
    <n v="112.6023334953816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334899197494619E-2"/>
    <n v="112.6023334953816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1686631528509821E-2"/>
    <n v="112.6023334953816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27623642943305188"/>
    <n v="112.602333495381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2.6023334953816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393442622950821E-2"/>
    <n v="112.6023334953816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41666666666666669"/>
    <n v="112.6023334953816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238773274917854E-2"/>
    <n v="112.6023334953816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23076923076923078"/>
    <n v="112.6023334953816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.0909090909090912E-2"/>
    <n v="112.602333495381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6282963583089158"/>
    <n v="112.6023334953816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06526468455403E-3"/>
    <n v="112.6023334953816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34810951760104303"/>
    <n v="112.6023334953816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240766073871409E-2"/>
    <n v="112.6023334953816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880316518298714E-2"/>
    <n v="112.6023334953816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6.9940476190476192E-2"/>
    <n v="112.6023334953816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68253968253968256"/>
    <n v="112.602333495381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896664486592544E-2"/>
    <n v="112.6023334953816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0814479638009051"/>
    <n v="112.6023334953816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3806706114398421E-2"/>
    <n v="112.6023334953816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.9009900990099011E-3"/>
    <n v="112.6023334953816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031944849014467E-2"/>
    <n v="112.602333495381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5.8823529411764705E-2"/>
    <n v="112.6023334953816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590530469092503E-2"/>
    <n v="112.6023334953816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1863211704565485"/>
    <n v="112.6023334953816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54128440366972475"/>
    <n v="112.6023334953816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3994910941475827E-2"/>
    <n v="112.6023334953816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6010069225928258E-2"/>
    <n v="112.6023334953816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3.8461538461538464E-2"/>
    <n v="112.602333495381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54751131221719462"/>
    <n v="112.602333495381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5730337078651685"/>
    <n v="112.6023334953816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3977055449330782E-2"/>
    <n v="112.6023334953816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7536092396535131E-2"/>
    <n v="112.6023334953816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5062287655719139"/>
    <n v="112.6023334953816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27797833935018051"/>
    <n v="112.6023334953816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3816425120772944E-2"/>
    <n v="112.6023334953816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4937655860349127E-3"/>
    <n v="112.6023334953816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1662198391420911E-2"/>
    <n v="112.6023334953816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12.602333495381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498437695288088E-4"/>
    <n v="112.6023334953816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390895596239486E-2"/>
    <n v="112.6023334953816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0945945945945943E-2"/>
    <n v="112.6023334953816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5214664737095995E-2"/>
    <n v="112.6023334953816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2451324609000959E-2"/>
    <n v="112.6023334953816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004889975550123E-2"/>
    <n v="112.602333495381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3737946681792397E-3"/>
    <n v="112.602333495381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0485933503836317"/>
    <n v="112.6023334953816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8790133082935E-4"/>
    <n v="112.6023334953816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12.6023334953816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4.7619047619047616E-2"/>
    <n v="112.6023334953816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4432401597261837"/>
    <n v="112.6023334953816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6608863198458574E-2"/>
    <n v="112.6023334953816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2663755458515283"/>
    <n v="112.6023334953816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34375E-2"/>
    <n v="112.6023334953816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55156950672645744"/>
    <n v="112.6023334953816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112.6023334953816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4820415879017016E-2"/>
    <n v="112.602333495381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29757343550446996"/>
    <n v="112.6023334953816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45652173913043476"/>
    <n v="112.6023334953816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1533546325878593E-2"/>
    <n v="112.6023334953816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0714285714285714"/>
    <n v="112.6023334953816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.9707404906594646E-2"/>
    <n v="112.6023334953816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614457831325301E-2"/>
    <n v="112.6023334953816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0832586395777313E-3"/>
    <n v="112.602333495381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280297901150981E-2"/>
    <n v="112.6023334953816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8.8976617066504712E-2"/>
    <n v="112.602333495381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2.6023334953816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18032786885245902"/>
    <n v="112.6023334953816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27310488058151611"/>
    <n v="112.6023334953816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04196989333067E-3"/>
    <n v="112.6023334953816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6.6293183940242764E-2"/>
    <n v="112.6023334953816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52606635071090047"/>
    <n v="112.6023334953816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19093851132686085"/>
    <n v="112.6023334953816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7.8341013824884786E-2"/>
    <n v="112.602333495381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4438364982298034E-2"/>
    <n v="112.6023334953816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2.6023334953816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23076923076923078"/>
    <n v="112.6023334953816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3816425120772944E-2"/>
    <n v="112.6023334953816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112.6023334953816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6387959866220736"/>
    <n v="112.6023334953816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183392985369E-6"/>
    <n v="112.6023334953816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6741016109045856E-3"/>
    <n v="112.6023334953816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1433447098976107E-2"/>
    <n v="112.602333495381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27536231884057971"/>
    <n v="112.602333495381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369253583786456E-2"/>
    <n v="112.6023334953816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8.3409715857011915E-2"/>
    <n v="112.6023334953816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2857142857142857"/>
    <n v="112.6023334953816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4593724859211583E-2"/>
    <n v="112.602333495381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8846496240017304E-2"/>
    <n v="112.6023334953816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7.52157829839704E-2"/>
    <n v="112.6023334953816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112.6023334953816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6763990267639901E-2"/>
    <n v="112.6023334953816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23076923076923078"/>
    <n v="112.6023334953816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7.8761302447270504E-2"/>
    <n v="112.6023334953816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112.6023334953816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8.8007295941632466E-2"/>
    <n v="112.6023334953816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246719160104987E-3"/>
    <n v="112.6023334953816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2581714827096164E-2"/>
    <n v="112.602333495381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0714285714285714"/>
    <n v="112.602333495381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5712936732766762E-2"/>
    <n v="112.6023334953816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.9009900990099011E-3"/>
    <n v="112.6023334953816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0307101727447218E-2"/>
    <n v="112.6023334953816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25749006892967197"/>
    <n v="112.6023334953816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4.9595888171650601E-2"/>
    <n v="112.6023334953816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341130604288498E-2"/>
    <n v="112.6023334953816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112.602333495381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46091644204851751"/>
    <n v="112.6023334953816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65397923875432529"/>
    <n v="112.602333495381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112.6023334953816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7.5785582255083181E-2"/>
    <n v="112.6023334953816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2356215213358069E-2"/>
    <n v="112.6023334953816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8.8937093275488072E-2"/>
    <n v="112.6023334953816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41391941391941389"/>
    <n v="112.6023334953816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34210526315789475"/>
    <n v="112.6023334953816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158054711246201E-2"/>
    <n v="112.6023334953816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3472584856396867"/>
    <n v="112.6023334953816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2077922077922077"/>
    <n v="112.6023334953816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0921985815602835E-3"/>
    <n v="112.602333495381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580228514654744E-3"/>
    <n v="112.6023334953816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47726084683742814"/>
    <n v="112.6023334953816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28673323823109842"/>
    <n v="112.6023334953816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19572368421052633"/>
    <n v="112.6023334953816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076069730586371"/>
    <n v="112.6023334953816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47368421052631576"/>
    <n v="112.6023334953816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2805755395683453"/>
    <n v="112.602333495381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50495049504950495"/>
    <n v="112.6023334953816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2694911975236988E-2"/>
    <n v="112.6023334953816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2708348807117865E-2"/>
    <n v="112.6023334953816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.9126213592233011E-2"/>
    <n v="112.6023334953816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1348314606741572"/>
    <n v="112.6023334953816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.9009900990099011E-3"/>
    <n v="112.6023334953816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17884710133026768"/>
    <n v="112.602333495381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1811023622047244"/>
    <n v="112.602333495381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33333333333333331"/>
    <n v="112.6023334953816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53401677539608572"/>
    <n v="112.6023334953816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088192062714356E-2"/>
    <n v="112.602333495381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12.6023334953816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.9009900990099011E-3"/>
    <n v="112.60233349538163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1764705882352941"/>
    <n v="112.6023334953816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.8461538461538464E-2"/>
    <n v="112.6023334953816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3294797687861271"/>
    <n v="112.6023334953816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1386796632698272"/>
    <n v="112.6023334953816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1793534932221065"/>
    <n v="112.602333495381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29906542056074764"/>
    <n v="112.6023334953816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5824915824915825"/>
    <n v="112.602333495381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27710843373493976"/>
    <n v="112.6023334953816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37476670399402762"/>
    <n v="112.6023334953816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2464985994397759"/>
    <n v="112.6023334953816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24096385542169E-3"/>
    <n v="112.6023334953816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35567010309278352"/>
    <n v="112.6023334953816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172211350293542"/>
    <n v="112.602333495381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17491749174917492"/>
    <n v="112.6023334953816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126885536823425"/>
    <n v="112.6023334953816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1568627450980393"/>
    <n v="112.6023334953816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36788874841972186"/>
    <n v="112.602333495381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0052247126408003E-2"/>
    <n v="112.6023334953816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112.6023334953816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112.6023334953816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4196144488115295E-2"/>
    <n v="112.6023334953816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19614147909967847"/>
    <n v="112.6023334953816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0071174377224205E-2"/>
    <n v="112.6023334953816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3668639053254437E-2"/>
    <n v="112.6023334953816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2132701421800945E-2"/>
    <n v="112.6023334953816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5.9266227657572904E-2"/>
    <n v="112.6023334953816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225165562913907E-3"/>
    <n v="112.6023334953816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1233396584440226E-2"/>
    <n v="112.6023334953816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0286351803644481E-2"/>
    <n v="112.6023334953816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12.6023334953816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6237471087124135E-2"/>
    <n v="112.602333495381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778325123152709E-2"/>
    <n v="112.6023334953816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2145593869731802E-2"/>
    <n v="112.6023334953816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44444444444444442"/>
    <n v="112.6023334953816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5.9561128526645767E-2"/>
    <n v="112.6023334953816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248618784530384E-3"/>
    <n v="112.6023334953816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1857707509881422E-2"/>
    <n v="112.602333495381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112.6023334953816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5535444947209653"/>
    <n v="112.6023334953816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.0909090909090912E-2"/>
    <n v="112.6023334953816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5974025974025976E-2"/>
    <n v="112.602333495381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112.6023334953816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112.6023334953816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.128909728658928E-2"/>
    <n v="112.6023334953816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320177602368031E-2"/>
    <n v="112.602333495381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441687344913151E-3"/>
    <n v="112.6023334953816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40978077571669475"/>
    <n v="112.6023334953816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112.6023334953816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2010558732952045"/>
    <n v="112.6023334953816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36037810161481E-2"/>
    <n v="112.6023334953816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.6603773584905662E-2"/>
    <n v="112.6023334953816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9607843137254902E-2"/>
    <n v="112.6023334953816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4468995010691377"/>
    <n v="112.602333495381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384062312762133E-2"/>
    <n v="112.6023334953816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24242424242424243"/>
    <n v="112.6023334953816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12.6023334953816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21875"/>
    <n v="112.6023334953816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5936952714535901"/>
    <n v="112.602333495381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076069730586371"/>
    <n v="112.6023334953816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35979513444302175"/>
    <n v="112.6023334953816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0538051381483276E-2"/>
    <n v="112.6023334953816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34782608695652173"/>
    <n v="112.602333495381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44581280788177341"/>
    <n v="112.6023334953816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2148695990657843"/>
    <n v="112.6023334953816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6434540389972144"/>
    <n v="112.6023334953816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18699186991869918"/>
    <n v="112.6023334953816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4.7619047619047616E-2"/>
    <n v="112.6023334953816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1874444246843323E-2"/>
    <n v="112.602333495381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4585987261146494E-2"/>
    <n v="112.6023334953816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12.602333495381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.9840637450199202E-3"/>
    <n v="112.6023334953816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222222222222223E-2"/>
    <n v="112.6023334953816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2594507189101783"/>
    <n v="112.602333495381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8691588785046728E-2"/>
    <n v="112.6023334953816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9607843137254902E-2"/>
    <n v="112.6023334953816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5801526717557252E-2"/>
    <n v="112.602333495381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003273322422259E-2"/>
    <n v="112.6023334953816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112.6023334953816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.9024807527801537E-2"/>
    <n v="112.6023334953816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1833838525438578"/>
    <n v="112.6023334953816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12.6023334953816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248868778280547E-3"/>
    <n v="112.6023334953816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5987044663920986E-4"/>
    <n v="112.6023334953816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30555555555555558"/>
    <n v="112.602333495381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3816425120772944E-2"/>
    <n v="112.6023334953816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7.7809798270893377E-2"/>
    <n v="112.6023334953816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34375E-2"/>
    <n v="112.6023334953816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32835820895522388"/>
    <n v="112.6023334953816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20428476632857E-2"/>
    <n v="112.6023334953816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4.9751243781094526E-3"/>
    <n v="112.6023334953816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23404255319148937"/>
    <n v="112.6023334953816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5346062052505964E-2"/>
    <n v="112.602333495381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0882352941176475E-2"/>
    <n v="112.6023334953816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.90990990990991E-2"/>
    <n v="112.602333495381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770700636942673E-3"/>
    <n v="112.6023334953816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2549191080017491"/>
    <n v="112.6023334953816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18077553249590389"/>
    <n v="112.602333495381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112.6023334953816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7237354085603113E-2"/>
    <n v="112.6023334953816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5.7676685621445976E-2"/>
    <n v="112.6023334953816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125431757623606E-2"/>
    <n v="112.6023334953816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112.6023334953816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23076923076923078"/>
    <n v="112.6023334953816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1555792564024E-4"/>
    <n v="112.6023334953816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112.6023334953816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2195121951219512"/>
    <n v="112.602333495381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112.6023334953816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65156794425087106"/>
    <n v="112.602333495381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7.8341013824884786E-2"/>
    <n v="112.602333495381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3419913419913421"/>
    <n v="112.6023334953816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6049382716049382"/>
    <n v="112.6023334953816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8.6145972949920796E-2"/>
    <n v="112.6023334953816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1011058451816747"/>
    <n v="112.6023334953816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4.9751243781094526E-3"/>
    <n v="112.6023334953816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1568627450980393"/>
    <n v="112.6023334953816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64021587047766E-4"/>
    <n v="112.6023334953816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42857142857142855"/>
    <n v="112.6023334953816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1414538310412573"/>
    <n v="112.6023334953816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.6113287134679121E-2"/>
    <n v="112.6023334953816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0595533498759305"/>
    <n v="112.6023334953816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5611814345991562"/>
    <n v="112.6023334953816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1729957805907171E-2"/>
    <n v="112.6023334953816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341130604288498E-2"/>
    <n v="112.6023334953816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.1734786557674836E-2"/>
    <n v="112.6023334953816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50495049504950495"/>
    <n v="112.6023334953816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23076923076923078"/>
    <n v="112.6023334953816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1686631528509821E-2"/>
    <n v="112.6023334953816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.9975012493753122E-4"/>
    <n v="112.6023334953816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4140625"/>
    <n v="112.6023334953816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137370753323486"/>
    <n v="112.6023334953816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45652173913043476"/>
    <n v="112.6023334953816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2323439099283521"/>
    <n v="112.602333495381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1724137931034482E-2"/>
    <n v="112.6023334953816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112.602333495381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34775374376039936"/>
    <n v="112.6023334953816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38385705483672211"/>
    <n v="112.6023334953816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26470588235294118"/>
    <n v="112.6023334953816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30747922437673131"/>
    <n v="112.602333495381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112.602333495381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7.9365079365079361E-3"/>
    <n v="112.6023334953816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3670411985018729E-2"/>
    <n v="112.6023334953816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19871794871794871"/>
    <n v="112.6023334953816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5909090909090909"/>
    <n v="112.6023334953816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.9009900990099011E-3"/>
    <n v="112.6023334953816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1504424778761062"/>
    <n v="112.6023334953816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4.934359438660027E-2"/>
    <n v="112.6023334953816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8.8699878493317133E-2"/>
    <n v="112.6023334953816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8902086933936304E-4"/>
    <n v="112.6023334953816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16666666666666666"/>
    <n v="112.602333495381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7013977128335452E-2"/>
    <n v="112.6023334953816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5974025974025976E-2"/>
    <n v="112.6023334953816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7922906948195434E-2"/>
    <n v="112.6023334953816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112.6023334953816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.6023334953816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499999"/>
    <n v="112.60233349538163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12.6023334953816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95988538681948421"/>
    <n v="112.6023334953816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"/>
    <n v="112.6023334953816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1.8376844494892168"/>
    <n v="112.6023334953816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22.547880690737834"/>
    <n v="112.6023334953816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1.7429467084639498"/>
    <n v="112.6023334953816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.6023334953816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.2397408207343412"/>
    <n v="112.602333495381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14.277777777777779"/>
    <n v="112.6023334953816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12.6023334953816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17.181818181818183"/>
    <n v="112.6023334953816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.6023334953816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45.666666666666664"/>
    <n v="112.6023334953816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.60233349538163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5.0901339829476244"/>
    <n v="112.6023334953816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12.6023334953816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19.79002079002079"/>
    <n v="112.6023334953816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15.666666666666666"/>
    <n v="112.6023334953816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104251239010783E-3"/>
    <n v="112.6023334953816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.8461538461538464E-2"/>
    <n v="112.6023334953816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112.6023334953816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3.8461538461538464E-2"/>
    <n v="112.6023334953816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60106382978723405"/>
    <n v="112.6023334953816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4.9751243781094526E-3"/>
    <n v="112.6023334953816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42660550458715596"/>
    <n v="112.6023334953816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3985893686564596"/>
    <n v="112.602333495381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4999054999054997E-2"/>
    <n v="112.6023334953816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.7065462753950338E-2"/>
    <n v="112.6023334953816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225165562913907E-3"/>
    <n v="112.6023334953816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99281280627246E-2"/>
    <n v="112.6023334953816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2.602333495381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.90990990990991E-2"/>
    <n v="112.6023334953816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049790485580478E-2"/>
    <n v="112.6023334953816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3.8461538461538464E-2"/>
    <n v="112.602333495381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.5714285714285715E-2"/>
    <n v="112.6023334953816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3165266106442577"/>
    <n v="112.602333495381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112.6023334953816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0729117866570212E-2"/>
    <n v="112.6023334953816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3816425120772944E-2"/>
    <n v="112.6023334953816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27641099855282197"/>
    <n v="112.602333495381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8.7136929460580909E-2"/>
    <n v="112.6023334953816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4985835694051E-3"/>
    <n v="112.6023334953816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101772816808929E-2"/>
    <n v="112.6023334953816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1991199119911991"/>
    <n v="112.6023334953816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12.6023334953816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2857142857142857"/>
    <n v="112.602333495381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2330097087378642"/>
    <n v="112.6023334953816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8222051261286796E-2"/>
    <n v="112.602333495381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4390243902439025E-2"/>
    <n v="112.6023334953816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.1734786557674836E-2"/>
    <n v="112.6023334953816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1321312444575821"/>
    <n v="112.6023334953816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063449508489723"/>
    <n v="112.602333495381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28160919540229884"/>
    <n v="112.602333495381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.7938144329896906E-2"/>
    <n v="112.6023334953816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2809204218600192"/>
    <n v="112.6023334953816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392620624408704E-2"/>
    <n v="112.6023334953816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084507042253521E-2"/>
    <n v="112.6023334953816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40121701830514E-3"/>
    <n v="112.6023334953816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.3969465648854963E-2"/>
    <n v="112.6023334953816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5492957746478872"/>
    <n v="112.6023334953816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16666666666666666"/>
    <n v="112.6023334953816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1850578305720539"/>
    <n v="112.6023334953816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0634920634920634"/>
    <n v="112.6023334953816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255813953488372"/>
    <n v="112.602333495381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.9148936170212769E-2"/>
    <n v="112.602333495381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484394506866417E-3"/>
    <n v="112.6023334953816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35483870967741937"/>
    <n v="112.6023334953816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.407407407407407E-2"/>
    <n v="112.6023334953816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.5186391603329715E-2"/>
    <n v="112.602333495381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7.9365079365079361E-3"/>
    <n v="112.602333495381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17491749174917492"/>
    <n v="112.6023334953816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222591362126247E-3"/>
    <n v="112.602333495381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8.3969465648854963E-2"/>
    <n v="112.6023334953816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18981481481481483"/>
    <n v="112.602333495381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26652160093885235"/>
    <n v="112.6023334953816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3504273504273506E-2"/>
    <n v="112.6023334953816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17582417582417584"/>
    <n v="112.60233349538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46236559139784944"/>
    <n v="112.6023334953816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66666666666666663"/>
    <n v="112.6023334953816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7.6212471131639717E-2"/>
    <n v="112.6023334953816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29155313351498635"/>
    <n v="112.602333495381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2280701754385964"/>
    <n v="112.6023334953816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34952298352124894"/>
    <n v="112.602333495381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778325123152709E-2"/>
    <n v="112.6023334953816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2960429897410845E-2"/>
    <n v="112.6023334953816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069637883008356E-2"/>
    <n v="112.602333495381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3579454253611557"/>
    <n v="112.6023334953816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441687344913151E-3"/>
    <n v="112.6023334953816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58228905597326652"/>
    <n v="112.6023334953816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52380952380952384"/>
    <n v="112.6023334953816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3200927805160917E-2"/>
    <n v="112.6023334953816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7.9365079365079361E-3"/>
    <n v="112.6023334953816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0071942446043165"/>
    <n v="112.6023334953816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034843205574911E-2"/>
    <n v="112.602333495381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4843804923404923E-2"/>
    <n v="112.6023334953816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125984251968504"/>
    <n v="112.6023334953816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70475859673497743"/>
    <n v="112.602333495381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441687344913151E-3"/>
    <n v="112.6023334953816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.7411385606874337"/>
    <n v="112.6023334953816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12.812154696132596"/>
    <n v="112.6023334953816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"/>
    <n v="112.6023334953816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7.870967741935484"/>
    <n v="112.6023334953816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5.4885496183206106"/>
    <n v="112.60233349538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.6023334953816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2.5128805620608898"/>
    <n v="112.6023334953816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6.5"/>
    <n v="112.6023334953816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"/>
    <n v="112.6023334953816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3.6666666666666665"/>
    <n v="112.6023334953816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4.5555555555555554"/>
    <n v="112.6023334953816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.968944099378882"/>
    <n v="112.602333495381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4.5865921787709496"/>
    <n v="112.6023334953816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.60233349538163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"/>
    <n v="112.6023334953816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.6023334953816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.6023334953816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"/>
    <n v="112.6023334953816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41.079207920792079"/>
    <n v="112.6023334953816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99"/>
    <n v="112.6023334953816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4003091190108192E-2"/>
    <n v="112.6023334953816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4.7619047619047616E-2"/>
    <n v="112.6023334953816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798407167745144E-3"/>
    <n v="112.6023334953816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2458521870286576"/>
    <n v="112.602333495381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1504424778761062"/>
    <n v="112.6023334953816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2320495451906329E-2"/>
    <n v="112.6023334953816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16666666666666666"/>
    <n v="112.6023334953816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2861150070126227"/>
    <n v="112.602333495381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98901098901099E-2"/>
    <n v="112.6023334953816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.8462348604528706E-2"/>
    <n v="112.6023334953816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2801302931596091E-2"/>
    <n v="112.6023334953816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.2923213682346337E-2"/>
    <n v="112.602333495381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051932675611924E-2"/>
    <n v="112.6023334953816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12.6023334953816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5.8734939759036146E-2"/>
    <n v="112.6023334953816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112.6023334953816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112.60233349538163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1860992193402166"/>
    <n v="112.6023334953816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5816828234945726E-2"/>
    <n v="112.602333495381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4346895074946467"/>
    <n v="112.6023334953816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1087361911330568E-2"/>
    <n v="112.6023334953816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112.6023334953816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12.6023334953816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31506849315068491"/>
    <n v="112.6023334953816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.2558983666061703E-2"/>
    <n v="112.6023334953816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7.5785582255083181E-2"/>
    <n v="112.6023334953816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12.6023334953816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4937655860349127E-3"/>
    <n v="112.6023334953816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2902659013705051E-2"/>
    <n v="112.6023334953816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3016759776536313"/>
    <n v="112.6023334953816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4.7996826656088856E-2"/>
    <n v="112.6023334953816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8276591652240816E-2"/>
    <n v="112.602333495381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16666666666666666"/>
    <n v="112.6023334953816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8.8145896656534953E-2"/>
    <n v="112.6023334953816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199017199017199E-2"/>
    <n v="112.6023334953816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2430510665804784"/>
    <n v="112.6023334953816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3043478260869565"/>
    <n v="112.6023334953816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33665008291873966"/>
    <n v="112.6023334953816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.8828477020126163E-2"/>
    <n v="112.6023334953816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490028490028491E-3"/>
    <n v="112.6023334953816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149"/>
    <n v="112.6023334953816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29.603448275862068"/>
    <n v="112.6023334953816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.6023334953816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.60233349538163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356.14285714285717"/>
    <n v="112.6023334953816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67624521072796939"/>
    <n v="112.6023334953816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99"/>
    <n v="112.6023334953816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"/>
    <n v="112.60233349538163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12.6023334953816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1524163568773234"/>
    <n v="112.6023334953816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7.292682926829272"/>
    <n v="112.6023334953816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23.875621890547265"/>
    <n v="112.6023334953816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3.971623155505107"/>
    <n v="112.6023334953816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10.737089201877934"/>
    <n v="112.6023334953816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.60233349538163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4.0890585241730282"/>
    <n v="112.6023334953816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.6023334953816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49999"/>
    <n v="112.602333495381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1499"/>
    <n v="112.6023334953816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2.2967032967032965"/>
    <n v="112.6023334953816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112.6023334953816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345679012345678E-2"/>
    <n v="112.6023334953816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17853231106243153"/>
    <n v="112.602333495381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69696969696969702"/>
    <n v="112.6023334953816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8.7174806024646279E-2"/>
    <n v="112.6023334953816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4292897608006573E-3"/>
    <n v="112.6023334953816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28639391056137015"/>
    <n v="112.6023334953816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000009908953E-6"/>
    <n v="112.6023334953816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6134118317985874"/>
    <n v="112.6023334953816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6.75990675990676E-2"/>
    <n v="112.6023334953816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56140350877192979"/>
    <n v="112.6023334953816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0150375939849621E-2"/>
    <n v="112.6023334953816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30232558139534882"/>
    <n v="112.6023334953816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3454495763869908E-2"/>
    <n v="112.602333495381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.1074350118160341E-2"/>
    <n v="112.6023334953816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5.6603773584905662E-2"/>
    <n v="112.602333495381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7.407407407407407E-2"/>
    <n v="112.602333495381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1413394042876114E-2"/>
    <n v="112.6023334953816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6083916083916083"/>
    <n v="112.6023334953816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34497816593886466"/>
    <n v="112.6023334953816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12.6023334953816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996007984031936E-3"/>
    <n v="112.602333495381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55555555555555558"/>
    <n v="112.602333495381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.6799532172567981E-2"/>
    <n v="112.6023334953816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4585987261146494E-2"/>
    <n v="112.60233349538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4285714285714285"/>
    <n v="112.6023334953816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8.2849281565270563E-2"/>
    <n v="112.602333495381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375"/>
    <n v="112.6023334953816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111111111111111"/>
    <n v="112.6023334953816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0568070519098921E-2"/>
    <n v="112.6023334953816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1726573038165516E-3"/>
    <n v="112.6023334953816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345679012345678E-2"/>
    <n v="112.602333495381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98461538461538467"/>
    <n v="112.6023334953816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10.467889908256881"/>
    <n v="112.6023334953816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.5578851412944394"/>
    <n v="112.6023334953816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.6948356807511735"/>
    <n v="112.6023334953816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1.4102311854402361"/>
    <n v="112.6023334953816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46.505938242280287"/>
    <n v="112.602333495381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36.037037037037038"/>
    <n v="112.602333495381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5.1873895109015908"/>
    <n v="112.6023334953816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5.1061531235321747"/>
    <n v="112.6023334953816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13.19782300047326"/>
    <n v="112.6023334953816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25.315789473684209"/>
    <n v="112.602333495381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.9342723004694835"/>
    <n v="112.6023334953816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499"/>
    <n v="112.6023334953816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3845.1538461538462"/>
    <n v="112.6023334953816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5.1521252796420578"/>
    <n v="112.602333495381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39"/>
    <n v="112.6023334953816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12.6023334953816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18.23076923076923"/>
    <n v="112.6023334953816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"/>
    <n v="112.6023334953816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12.6023334953816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.6603773584905657"/>
    <n v="112.6023334953816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"/>
    <n v="112.6023334953816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12.6023334953816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.60233349538163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82.333333333333329"/>
    <n v="112.6023334953816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2.7123076923076921"/>
    <n v="112.6023334953816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80.81818181818181"/>
    <n v="112.6023334953816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6.9681274900398407"/>
    <n v="112.6023334953816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"/>
    <n v="112.6023334953816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28.006637168141594"/>
    <n v="112.602333495381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5.666666666666667"/>
    <n v="112.6023334953816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36.5"/>
    <n v="112.6023334953816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.6023334953816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.60233349538163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.60233349538163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.6023334953816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89412336085478383"/>
    <n v="112.6023334953816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19.145044319097501"/>
    <n v="112.6023334953816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"/>
    <n v="112.6023334953816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.6023334953816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.6530612244897958"/>
    <n v="112.6023334953816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19"/>
    <n v="112.6023334953816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.60233349538163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.60233349538163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.6023334953816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.60233349538163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112.6023334953816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56.142857142857146"/>
    <n v="112.6023334953816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2.6900369003690039"/>
    <n v="112.6023334953816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66.79661016949153"/>
    <n v="112.6023334953816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4.9429477020602217"/>
    <n v="112.6023334953816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2.0769230769230771"/>
    <n v="112.6023334953816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.6023334953816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.6403712296983759"/>
    <n v="112.6023334953816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27.846153846153847"/>
    <n v="112.602333495381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19"/>
    <n v="112.6023334953816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8.4117647058823533"/>
    <n v="112.6023334953816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4.6818181818181817"/>
    <n v="112.6023334953816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2.0712530712530715"/>
    <n v="112.6023334953816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79"/>
    <n v="112.602333495381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17.518518518518519"/>
    <n v="112.6023334953816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119"/>
    <n v="112.6023334953816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.0477815699658704"/>
    <n v="112.6023334953816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.6023334953816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3332.3333333333335"/>
    <n v="112.602333495381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7.6705202312138727"/>
    <n v="112.602333495381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48514851485148514"/>
    <n v="112.602333495381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5.5359477124183005"/>
    <n v="112.6023334953816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10.538461538461538"/>
    <n v="112.6023334953816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443.44444444444446"/>
    <n v="112.6023334953816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31.432432432432432"/>
    <n v="112.6023334953816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1.6729034413631807"/>
    <n v="112.6023334953816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12.6023334953816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"/>
    <n v="112.6023334953816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.7502750275027503"/>
    <n v="112.6023334953816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299"/>
    <n v="112.6023334953816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.6023334953816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"/>
    <n v="112.6023334953816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499"/>
    <n v="112.6023334953816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54.555555555555557"/>
    <n v="112.6023334953816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17.518518518518519"/>
    <n v="112.6023334953816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.6023334953816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11.295081967213115"/>
    <n v="112.602333495381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7.3092485549132951"/>
    <n v="112.6023334953816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5.5502183406113534"/>
    <n v="112.6023334953816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9"/>
    <n v="112.6023334953816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332.33333333333331"/>
    <n v="112.6023334953816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99"/>
    <n v="112.6023334953816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6.6804915514592933"/>
    <n v="112.6023334953816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43.150110375275936"/>
    <n v="112.6023334953816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.60233349538163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.6023334953816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12.6023334953816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.3520871143375679"/>
    <n v="112.6023334953816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8.0909090909090917"/>
    <n v="112.6023334953816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.2813688212927756"/>
    <n v="112.6023334953816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.6023334953816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6096579476861167"/>
    <n v="112.602333495381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7.1989924433249373"/>
    <n v="112.6023334953816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999"/>
    <n v="112.6023334953816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53.54545454545456"/>
    <n v="112.6023334953816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109"/>
    <n v="112.6023334953816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.60233349538163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1.8058361391694726"/>
    <n v="112.6023334953816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.60233349538163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399"/>
    <n v="112.6023334953816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29.76923076923077"/>
    <n v="112.6023334953816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.702970297029704"/>
    <n v="112.602333495381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.6023334953816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5.3411540900443883"/>
    <n v="112.6023334953816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159"/>
    <n v="112.6023334953816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12.6023334953816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1039"/>
    <n v="112.6023334953816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.6023334953816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.6023334953816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3.1176470588235294"/>
    <n v="112.6023334953816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.6023334953816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3999"/>
    <n v="112.6023334953816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2.1201248049921997"/>
    <n v="112.6023334953816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3.1095890410958904"/>
    <n v="112.6023334953816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65.666666666666671"/>
    <n v="112.6023334953816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237.0952380952381"/>
    <n v="112.6023334953816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30.111111111111111"/>
    <n v="112.6023334953816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.60233349538163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4.873015873015873"/>
    <n v="112.602333495381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6.0175438596491224"/>
    <n v="112.6023334953816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165.66666666666666"/>
    <n v="112.6023334953816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3.1463414634146343"/>
    <n v="112.6023334953816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8.4876660341555983"/>
    <n v="112.6023334953816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12.388625592417062"/>
    <n v="112.6023334953816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362.6363636363637"/>
    <n v="112.6023334953816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01.94117647058823"/>
    <n v="112.6023334953816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3.7393364928909953"/>
    <n v="112.602333495381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8040973111395645"/>
    <n v="112.6023334953816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2.125"/>
    <n v="112.6023334953816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.6023334953816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1.096774193548387"/>
    <n v="112.6023334953816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67.965517241379317"/>
    <n v="112.6023334953816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8.3457943925233646"/>
    <n v="112.6023334953816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3.545454545454547"/>
    <n v="112.6023334953816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4.5555555555555554"/>
    <n v="112.6023334953816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3.489795918367346"/>
    <n v="112.6023334953816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4"/>
    <n v="112.6023334953816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1.8733556873871551"/>
    <n v="112.6023334953816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.789473684210526"/>
    <n v="112.6023334953816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2.1201248049921997"/>
    <n v="112.6023334953816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.2459016393442628"/>
    <n v="112.6023334953816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1.6490066225165563"/>
    <n v="112.6023334953816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45.875"/>
    <n v="112.6023334953816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.60233349538163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22.913043478260871"/>
    <n v="112.6023334953816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"/>
    <n v="112.6023334953816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17.484288354898336"/>
    <n v="112.6023334953816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16665.666666666668"/>
    <n v="112.6023334953816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399"/>
    <n v="112.6023334953816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.8571428571428572"/>
    <n v="112.60233349538163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5.0362173038229372"/>
    <n v="112.6023334953816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.6023334953816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74825174825174823"/>
    <n v="112.6023334953816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.0553633217993079"/>
    <n v="112.6023334953816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"/>
    <n v="112.6023334953816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1.6490066225165563"/>
    <n v="112.6023334953816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53.347826086956523"/>
    <n v="112.6023334953816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8.9502487562189046"/>
    <n v="112.6023334953816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12.6023334953816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74"/>
    <n v="112.6023334953816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14999"/>
    <n v="112.6023334953816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399"/>
    <n v="112.6023334953816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15.666666666666666"/>
    <n v="112.6023334953816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24.733333333333334"/>
    <n v="112.602333495381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3.1331802525832377"/>
    <n v="112.6023334953816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12.157894736842104"/>
    <n v="112.6023334953816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.6023334953816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75.92307692307692"/>
    <n v="112.6023334953816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.6023334953816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12.602333495381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6.1428571428571432"/>
    <n v="112.6023334953816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4.238095238095241"/>
    <n v="112.602333495381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0.538461538461538"/>
    <n v="112.6023334953816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119.68965517241379"/>
    <n v="112.6023334953816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"/>
    <n v="112.6023334953816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19"/>
    <n v="112.602333495381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43758485743950165"/>
    <n v="112.602333495381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.6023334953816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"/>
    <n v="112.6023334953816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19"/>
    <n v="112.602333495381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.60233349538163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12.953488372093023"/>
    <n v="112.6023334953816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2.5650623885918002"/>
    <n v="112.6023334953816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.6023334953816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5.25"/>
    <n v="112.6023334953816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.6023334953816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13.64406779661017"/>
    <n v="112.6023334953816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2.8912469737007065"/>
    <n v="112.6023334953816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66.5"/>
    <n v="112.6023334953816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1.7137042062415198"/>
    <n v="112.6023334953816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1.1253985122210415"/>
    <n v="112.6023334953816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7.75"/>
    <n v="112.6023334953816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7.3056478405315612"/>
    <n v="112.6023334953816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66666666666666663"/>
    <n v="112.6023334953816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2.2000000000000002"/>
    <n v="112.6023334953816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237.0952380952381"/>
    <n v="112.6023334953816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475.1904761904762"/>
    <n v="112.6023334953816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.6023334953816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1.6666666666666667"/>
    <n v="112.6023334953816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12.6023334953816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11.173913043478262"/>
    <n v="112.602333495381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4.454545454545453"/>
    <n v="112.6023334953816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4.6647784071976011"/>
    <n v="112.6023334953816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249"/>
    <n v="112.6023334953816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12.6023334953816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.6023334953816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.6642984014209592"/>
    <n v="112.602333495381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.5454545454545454"/>
    <n v="112.6023334953816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.60233349538163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.6753688989784337"/>
    <n v="112.6023334953816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8867924528301887"/>
    <n v="112.6023334953816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3.5161290322580645"/>
    <n v="112.6023334953816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8.473684210526315"/>
    <n v="112.6023334953816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39"/>
    <n v="112.6023334953816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34.087719298245617"/>
    <n v="112.6023334953816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.6023334953816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39.816326530612244"/>
    <n v="112.60233349538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69.370370370370367"/>
    <n v="112.6023334953816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4.1948051948051948"/>
    <n v="112.6023334953816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147.14814814814815"/>
    <n v="112.6023334953816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599"/>
    <n v="112.6023334953816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64203612479474548"/>
    <n v="112.6023334953816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99"/>
    <n v="112.6023334953816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1.9069767441860466"/>
    <n v="112.602333495381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5.0606060606060606"/>
    <n v="112.6023334953816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.6023334953816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249"/>
    <n v="112.6023334953816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93.594594594594597"/>
    <n v="112.6023334953816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.7414965986394559"/>
    <n v="112.6023334953816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2.4722222222222223"/>
    <n v="112.6023334953816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.6023334953816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0.235955056179776"/>
    <n v="112.6023334953816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.6023334953816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599"/>
    <n v="112.6023334953816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.6023334953816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5.3542857142857141"/>
    <n v="112.6023334953816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49"/>
    <n v="112.602333495381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3.6113306982872202"/>
    <n v="112.6023334953816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"/>
    <n v="112.6023334953816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"/>
    <n v="112.6023334953816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20.276595744680851"/>
    <n v="112.6023334953816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12.60233349538163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8.2592592592592595"/>
    <n v="112.602333495381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19.833333333333332"/>
    <n v="112.6023334953816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30.25"/>
    <n v="112.6023334953816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6.8431372549019605"/>
    <n v="112.6023334953816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5499"/>
    <n v="112.6023334953816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40.666666666666664"/>
    <n v="112.6023334953816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.7397260273972603"/>
    <n v="112.6023334953816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36.5"/>
    <n v="112.6023334953816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7.75"/>
    <n v="112.6023334953816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.6023334953816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.60233349538163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89"/>
    <n v="112.6023334953816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.6023334953816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.6023334953816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2.6496350364963503"/>
    <n v="112.6023334953816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"/>
    <n v="112.602333495381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3.6801872074882995"/>
    <n v="112.6023334953816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13.347826086956522"/>
    <n v="112.6023334953816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41643059490084988"/>
    <n v="112.6023334953816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47.780487804878049"/>
    <n v="112.6023334953816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49.847457627118644"/>
    <n v="112.6023334953816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.6023334953816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.4883720930232558"/>
    <n v="112.6023334953816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30.914893617021278"/>
    <n v="112.6023334953816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12.6023334953816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499"/>
    <n v="112.6023334953816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26932003782343333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29877840715211901"/>
    <n v="112.6023334953816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4.7619047619047616E-2"/>
    <n v="112.60233349538163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7536092396535131E-2"/>
    <n v="112.6023334953816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18693598303504969"/>
    <n v="112.6023334953816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.9066059225512528E-2"/>
    <n v="112.6023334953816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0922643502758542E-2"/>
    <n v="112.602333495381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074643249176729E-2"/>
    <n v="112.6023334953816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0971920765787E-4"/>
    <n v="112.6023334953816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20633660851759553"/>
    <n v="112.6023334953816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4.9751243781094526E-3"/>
    <n v="112.6023334953816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17012448132780084"/>
    <n v="112.6023334953816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39501492296523355"/>
    <n v="112.6023334953816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37488837292373639"/>
    <n v="112.6023334953816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.247027741083224E-3"/>
    <n v="112.6023334953816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1913696060037521E-2"/>
    <n v="112.6023334953816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.410840468866905E-3"/>
    <n v="112.6023334953816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6.6225165562913907E-3"/>
    <n v="112.6023334953816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5.9452921386253577E-2"/>
    <n v="112.6023334953816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31174089068825911"/>
    <n v="112.6023334953816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996007984031936E-3"/>
    <n v="112.60233349538163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8.3704804358593357E-2"/>
    <n v="112.6023334953816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14634146341463414"/>
    <n v="112.6023334953816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15611814345991562"/>
    <n v="112.6023334953816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0947275520715636E-2"/>
    <n v="112.6023334953816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25"/>
    <n v="112.6023334953816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35567010309278352"/>
    <n v="112.6023334953816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1049451778921459"/>
    <n v="112.6023334953816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.4877927254608871E-3"/>
    <n v="112.6023334953816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1891891891891892"/>
    <n v="112.6023334953816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830732553634087E-2"/>
    <n v="112.6023334953816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12.6023334953816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.4544179523141654E-3"/>
    <n v="112.602333495381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522388059701493E-2"/>
    <n v="112.6023334953816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23349056603773585"/>
    <n v="112.6023334953816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39939939939939939"/>
    <n v="112.6023334953816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29651776292648613"/>
    <n v="112.6023334953816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45486532695690957"/>
    <n v="112.6023334953816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.1239549254816435E-2"/>
    <n v="112.6023334953816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23652466025347382"/>
    <n v="112.6023334953816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320177602368031E-2"/>
    <n v="112.6023334953816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12.6023334953816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29506545820745217"/>
    <n v="112.6023334953816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67601892049504309"/>
    <n v="112.6023334953816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12.6023334953816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16666666666666666"/>
    <n v="112.60233349538163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4"/>
    <n v="112.6023334953816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0726970291141278E-2"/>
    <n v="112.6023334953816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3645206113941639E-2"/>
    <n v="112.602333495381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12.602333495381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112.6023334953816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21886095725039056"/>
    <n v="112.6023334953816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13948885638069014"/>
    <n v="112.6023334953816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8.7868653086044385E-2"/>
    <n v="112.6023334953816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.9009900990099011E-3"/>
    <n v="112.6023334953816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22452660054102797"/>
    <n v="112.6023334953816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6.7707726372217697E-2"/>
    <n v="112.6023334953816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8645731108930325E-2"/>
    <n v="112.6023334953816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8277135360995045E-2"/>
    <n v="112.6023334953816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2554219346281434E-3"/>
    <n v="112.6023334953816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1910385019996414E-2"/>
    <n v="112.6023334953816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32569116655428187"/>
    <n v="112.6023334953816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35372684187850062"/>
    <n v="112.6023334953816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11908631632729463"/>
    <n v="112.602333495381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42307692307692307"/>
    <n v="112.6023334953816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0014614056064836E-2"/>
    <n v="112.6023334953816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15682967959527824"/>
    <n v="112.6023334953816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13978494623655913"/>
    <n v="112.6023334953816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21363040629095675"/>
    <n v="112.6023334953816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.8630549393693798E-2"/>
    <n v="112.6023334953816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21383647798742139"/>
    <n v="112.6023334953816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19318691169878979"/>
    <n v="112.6023334953816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7.7568134171907763E-2"/>
    <n v="112.6023334953816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112.6023334953816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11451138738355819"/>
    <n v="112.6023334953816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13366336633663367"/>
    <n v="112.6023334953816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34782608695652173"/>
    <n v="112.6023334953816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74522292993630568"/>
    <n v="112.6023334953816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96299037749814953"/>
    <n v="112.6023334953816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2125984251968504"/>
    <n v="112.6023334953816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6.75990675990676E-2"/>
    <n v="112.6023334953816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49494949494949497"/>
    <n v="112.6023334953816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498437695288088E-4"/>
    <n v="112.6023334953816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4390243902439025E-2"/>
    <n v="112.6023334953816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112.6023334953816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20318725099601595"/>
    <n v="112.6023334953816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0738885410144022E-2"/>
    <n v="112.6023334953816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3977055449330782E-2"/>
    <n v="112.6023334953816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7777777777777776E-2"/>
    <n v="112.6023334953816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13093858632676708"/>
    <n v="112.6023334953816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.9840637450199202E-3"/>
    <n v="112.6023334953816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16666666666666666"/>
    <n v="112.6023334953816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4.9429657794676805E-2"/>
    <n v="112.6023334953816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.5840867992766726E-2"/>
    <n v="112.6023334953816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3.8461538461538464E-2"/>
    <n v="112.6023334953816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2391304347826087"/>
    <n v="112.60233349538163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12790697674418605"/>
    <n v="112.60233349538163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.8823529411764705E-2"/>
    <n v="112.6023334953816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.8823529411764705E-2"/>
    <n v="112.6023334953816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5.6775808185928332E-2"/>
    <n v="112.6023334953816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12.6023334953816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12.60233349538163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2172211350293542"/>
    <n v="112.6023334953816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.9012435991221653E-2"/>
    <n v="112.6023334953816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16666666666666666"/>
    <n v="112.60233349538163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6.8980110029623357E-2"/>
    <n v="112.6023334953816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4.9751243781094526E-3"/>
    <n v="112.6023334953816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072869225764477E-2"/>
    <n v="112.6023334953816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59459459459459463"/>
    <n v="112.6023334953816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54441913439635536"/>
    <n v="112.60233349538163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23529411764705882"/>
    <n v="112.602333495381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35304990757855825"/>
    <n v="112.6023334953816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3.8461538461538464E-2"/>
    <n v="112.6023334953816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29078014184397161"/>
    <n v="112.6023334953816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2258064516129031E-2"/>
    <n v="112.6023334953816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28797468354430378"/>
    <n v="112.6023334953816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12016088486676722"/>
    <n v="112.6023334953816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.9135159280177107E-3"/>
    <n v="112.602333495381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11529165295368728"/>
    <n v="112.6023334953816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3583178835231426E-2"/>
    <n v="112.6023334953816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"/>
    <n v="112.6023334953816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12.6023334953816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2.60233349538163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363.23841059602648"/>
    <n v="112.6023334953816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2.60233349538163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6.1428571428571432"/>
    <n v="112.6023334953816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17.024513338139869"/>
    <n v="112.6023334953816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41.10526315789474"/>
    <n v="112.6023334953816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52.561863952865558"/>
    <n v="112.6023334953816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2.60233349538163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2.60233349538163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2.60233349538163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4506858262573488"/>
    <n v="112.60233349538163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2.60233349538163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2.60233349538163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6.4441687344913152"/>
    <n v="112.6023334953816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2.60233349538163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2.60233349538163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0.833616298811545"/>
    <n v="112.6023334953816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112.6023334953816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2.60233349538163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8.2807424593967518"/>
    <n v="112.6023334953816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"/>
    <n v="112.6023334953816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2.60233349538163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.6231884057971016"/>
    <n v="112.6023334953816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12.31360946745562"/>
    <n v="112.6023334953816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72.91304347826087"/>
    <n v="112.6023334953816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2.60233349538163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1249"/>
    <n v="112.6023334953816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107.69565217391305"/>
    <n v="112.6023334953816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3.3172157279489904"/>
    <n v="112.6023334953816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1784.7142857142858"/>
    <n v="112.60233349538163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12665.666666666666"/>
    <n v="112.6023334953816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138.27576601671308"/>
    <n v="112.6023334953816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36.5"/>
    <n v="112.6023334953816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6665.666666666668"/>
    <n v="112.602333495381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18.607843137254903"/>
    <n v="112.6023334953816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373.375"/>
    <n v="112.6023334953816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2.60233349538163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"/>
    <n v="112.6023334953816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2.60233349538163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9999"/>
    <n v="112.6023334953816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5.4367816091954024"/>
    <n v="112.6023334953816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2.60233349538163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86.5"/>
    <n v="112.6023334953816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2.60233349538163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0.66666666666666663"/>
    <n v="112.6023334953816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9999"/>
    <n v="112.6023334953816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23.615384615384617"/>
    <n v="112.6023334953816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3.4642857142857144"/>
    <n v="112.60233349538163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29.76923076923077"/>
    <n v="112.6023334953816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12.6023334953816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2.60233349538163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2.60233349538163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2.60233349538163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4.420200462606013"/>
    <n v="112.6023334953816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2.60233349538163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1.5"/>
    <n v="112.6023334953816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2.60233349538163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4"/>
    <n v="112.602333495381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1.9925187032418952"/>
    <n v="112.6023334953816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3.7409972299168976"/>
    <n v="112.602333495381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2.60233349538163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1.788933511825078"/>
    <n v="112.6023334953816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28.411764705882351"/>
    <n v="112.6023334953816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17.181818181818183"/>
    <n v="112.6023334953816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2.60233349538163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5.25"/>
    <n v="112.6023334953816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2.60233349538163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1448.2753623188405"/>
    <n v="112.60233349538163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239"/>
    <n v="112.6023334953816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19"/>
    <n v="112.6023334953816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58822.529411764706"/>
    <n v="112.6023334953816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2.6023334953816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832.33333333333337"/>
    <n v="112.6023334953816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2.60233349538163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1.3890784982935154"/>
    <n v="112.60233349538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8.5419847328244281"/>
    <n v="112.6023334953816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88.605734767025083"/>
    <n v="112.60233349538163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2.60233349538163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.8178867996563901"/>
    <n v="112.6023334953816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0.71052631578947367"/>
    <n v="112.6023334953816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2.60233349538163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.3512064343163539"/>
    <n v="112.6023334953816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0.97154404757992974"/>
    <n v="112.6023334953816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5.1538461538461542"/>
    <n v="112.6023334953816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2.60233349538163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5.572769953051643"/>
    <n v="112.6023334953816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2.60233349538163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2.60233349538163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.9603960396039604"/>
    <n v="112.602333495381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1.242152466367713"/>
    <n v="112.6023334953816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12.6023334953816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2499"/>
    <n v="112.6023334953816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12.6023334953816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"/>
    <n v="112.6023334953816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0.79538242004623461"/>
    <n v="112.6023334953816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7.3731055848614249"/>
    <n v="112.6023334953816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"/>
    <n v="112.6023334953816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.6721497447532618"/>
    <n v="112.6023334953816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137.88888888888889"/>
    <n v="112.6023334953816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2.60233349538163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6.6923076923076925"/>
    <n v="112.6023334953816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2.60233349538163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2.60233349538163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2.60233349538163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115"/>
    <n v="112.6023334953816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2.60233349538163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2.60233349538163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2.60233349538163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249"/>
    <n v="112.6023334953816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2.60233349538163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5.363636363636367"/>
    <n v="112.6023334953816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2.60233349538163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1.4937655860349128"/>
    <n v="112.6023334953816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2.60233349538163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2.60233349538163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299"/>
    <n v="112.6023334953816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2.60233349538163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3"/>
    <n v="112.6023334953816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0926694877461477E-2"/>
    <n v="112.6023334953816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11219512195121951"/>
    <n v="112.6023334953816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11864406779661017"/>
    <n v="112.6023334953816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265127885215222E-2"/>
    <n v="112.6023334953816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12093432123571518"/>
    <n v="112.60233349538163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5865792518318548E-2"/>
    <n v="112.6023334953816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67262489360309041"/>
    <n v="112.6023334953816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25428784489187173"/>
    <n v="112.6023334953816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154075673667468E-2"/>
    <n v="112.6023334953816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11441728657456607"/>
    <n v="112.6023334953816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288082083662194E-2"/>
    <n v="112.6023334953816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20364050056882821"/>
    <n v="112.6023334953816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45817078456870397"/>
    <n v="112.6023334953816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7.2799470549305099E-3"/>
    <n v="112.6023334953816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14491362558760468"/>
    <n v="112.6023334953816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308484001002497E-2"/>
    <n v="112.6023334953816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28109273903666426"/>
    <n v="112.6023334953816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3025458669115922E-2"/>
    <n v="112.60233349538163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47682327090091031"/>
    <n v="112.6023334953816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24206763141688281"/>
    <n v="112.602333495381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0150375939849621E-2"/>
    <n v="112.6023334953816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6.8901303538175043E-2"/>
    <n v="112.6023334953816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58333333333333337"/>
    <n v="112.6023334953816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15312427697985148"/>
    <n v="112.6023334953816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15397631133671744"/>
    <n v="112.6023334953816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.9909990999099904E-2"/>
    <n v="112.6023334953816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3127147766323024"/>
    <n v="112.60233349538163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24028802724782194"/>
    <n v="112.6023334953816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10233393177737882"/>
    <n v="112.6023334953816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32080799126450399"/>
    <n v="112.6023334953816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34472934472934474"/>
    <n v="112.6023334953816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4707680550248374E-2"/>
    <n v="112.6023334953816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43640909936295447"/>
    <n v="112.6023334953816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214792188970065E-2"/>
    <n v="112.6023334953816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35897435897435898"/>
    <n v="112.6023334953816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7.7448221781447488E-2"/>
    <n v="112.6023334953816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3224932249322493"/>
    <n v="112.6023334953816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.4051402129676082E-2"/>
    <n v="112.6023334953816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3348770754298665"/>
    <n v="112.60233349538163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36434601861867905"/>
    <n v="112.60233349538163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35956552925504665"/>
    <n v="112.6023334953816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17072758853613815"/>
    <n v="112.6023334953816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749203909080927E-2"/>
    <n v="112.6023334953816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12489881642564918"/>
    <n v="112.6023334953816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421600144896852E-2"/>
    <n v="112.6023334953816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56298495013814354"/>
    <n v="112.602333495381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8.3857570390276678E-2"/>
    <n v="112.6023334953816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43278502552467385"/>
    <n v="112.6023334953816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1107457740298387E-2"/>
    <n v="112.6023334953816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5983590917763786E-2"/>
    <n v="112.60233349538163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2656223962672924E-2"/>
    <n v="112.6023334953816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16680553241126478"/>
    <n v="112.6023334953816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4845619740917495E-2"/>
    <n v="112.6023334953816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657056145675266E-2"/>
    <n v="112.6023334953816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12.60233349538163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24873667559367829"/>
    <n v="112.6023334953816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15772592738586763"/>
    <n v="112.6023334953816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.3593004769475362E-3"/>
    <n v="112.6023334953816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1999585588384327E-2"/>
    <n v="112.6023334953816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44119249521521076"/>
    <n v="112.6023334953816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6934676488931072E-2"/>
    <n v="112.6023334953816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15778835221291107"/>
    <n v="112.6023334953816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.5789368903045987E-3"/>
    <n v="112.6023334953816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27255092143549953"/>
    <n v="112.6023334953816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56830878618588121"/>
    <n v="112.6023334953816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23273657289002558"/>
    <n v="112.6023334953816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65858654831000341"/>
    <n v="112.6023334953816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10167415271539404"/>
    <n v="112.6023334953816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2731291443006E-2"/>
    <n v="112.602333495381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15927136851938348"/>
    <n v="112.6023334953816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3.9652738430216335E-2"/>
    <n v="112.6023334953816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3.9400432173745649E-2"/>
    <n v="112.6023334953816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10614525139664804"/>
    <n v="112.6023334953816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5212019095759615E-2"/>
    <n v="112.6023334953816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74036089835129171"/>
    <n v="112.6023334953816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326169405815424E-2"/>
    <n v="112.6023334953816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12105941638345248"/>
    <n v="112.6023334953816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7.969313184087827E-3"/>
    <n v="112.6023334953816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64704221375123538"/>
    <n v="112.6023334953816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11253106141285055"/>
    <n v="112.6023334953816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1737661850253332E-2"/>
    <n v="112.6023334953816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5937882667260381E-2"/>
    <n v="112.602333495381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3319000667210324E-2"/>
    <n v="112.602333495381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18748119169425218"/>
    <n v="112.6023334953816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5748031496062992E-2"/>
    <n v="112.6023334953816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2108893061036823E-2"/>
    <n v="112.60233349538163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11449361431828409"/>
    <n v="112.6023334953816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26686217008797652"/>
    <n v="112.6023334953816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4883182260380834E-2"/>
    <n v="112.6023334953816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2132701421800945E-2"/>
    <n v="112.602333495381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7957351290684626E-2"/>
    <n v="112.6023334953816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1957694292012568E-2"/>
    <n v="112.6023334953816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11516170419855772"/>
    <n v="112.602333495381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20145335489409275"/>
    <n v="112.6023334953816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760055341436901E-2"/>
    <n v="112.6023334953816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6903262736119062E-2"/>
    <n v="112.6023334953816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14412227685384824"/>
    <n v="112.6023334953816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548409416648879E-2"/>
    <n v="112.6023334953816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.2011883748465542E-2"/>
    <n v="112.6023334953816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.4787972243639173E-2"/>
    <n v="112.6023334953816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20014625896978838"/>
    <n v="112.6023334953816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2918340026773767E-2"/>
    <n v="112.6023334953816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.6506241132489977E-3"/>
    <n v="112.6023334953816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9882980561992569E-2"/>
    <n v="112.6023334953816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410550324580386E-2"/>
    <n v="112.6023334953816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1888111888111888"/>
    <n v="112.6023334953816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41276231907207056"/>
    <n v="112.6023334953816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10386636855287855"/>
    <n v="112.6023334953816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2.9126213592233011E-2"/>
    <n v="112.6023334953816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2227767052713483E-2"/>
    <n v="112.6023334953816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12861624259323806"/>
    <n v="112.6023334953816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21470805617147082"/>
    <n v="112.6023334953816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14207275223061083"/>
    <n v="112.6023334953816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7.9343928743977721E-2"/>
    <n v="112.6023334953816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7932930181418363E-2"/>
    <n v="112.6023334953816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13983779798476284"/>
    <n v="112.6023334953816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218103773989154E-2"/>
    <n v="112.6023334953816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42528735632183906"/>
    <n v="112.6023334953816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2.9954989911531896E-2"/>
    <n v="112.6023334953816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6305418719211823E-2"/>
    <n v="112.6023334953816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563501849568433E-2"/>
    <n v="112.602333495381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.9723615149850939E-2"/>
    <n v="112.6023334953816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19458333333333333"/>
    <n v="112.6023334953816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157894736842105E-2"/>
    <n v="112.6023334953816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.2241256338101249E-2"/>
    <n v="112.6023334953816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8214926904334444E-2"/>
    <n v="112.6023334953816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2987012987012988E-2"/>
    <n v="112.6023334953816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2415062975265647E-2"/>
    <n v="112.6023334953816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3.9495927462732443E-2"/>
    <n v="112.6023334953816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.2193985575660733E-2"/>
    <n v="112.6023334953816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18046221930831011"/>
    <n v="112.602333495381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12410293542302908"/>
    <n v="112.6023334953816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20212765957446807"/>
    <n v="112.6023334953816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25E-2"/>
    <n v="112.6023334953816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23459624952162267"/>
    <n v="112.6023334953816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16666666666666666"/>
    <n v="112.6023334953816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6240369799691832E-2"/>
    <n v="112.6023334953816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12587412587412589"/>
    <n v="112.6023334953816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10527885475693409"/>
    <n v="112.60233349538163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13852515506547208"/>
    <n v="112.6023334953816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29328621908127206"/>
    <n v="112.602333495381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5163754416117634E-2"/>
    <n v="112.6023334953816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60912052117263848"/>
    <n v="112.6023334953816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51622276029055691"/>
    <n v="112.6023334953816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10797912671156505"/>
    <n v="112.6023334953816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644354701741805E-2"/>
    <n v="112.602333495381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6638935108153079E-3"/>
    <n v="112.6023334953816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53268729401347825"/>
    <n v="112.6023334953816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20735573874445148"/>
    <n v="112.60233349538163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44914346669570004"/>
    <n v="112.6023334953816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112.6023334953816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6.0630156048106553E-3"/>
    <n v="112.6023334953816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8.946268816628274E-3"/>
    <n v="112.6023334953816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.4580156818716843E-2"/>
    <n v="112.6023334953816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10629397223806808"/>
    <n v="112.6023334953816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7.4455432715223882E-2"/>
    <n v="112.6023334953816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25E-2"/>
    <n v="112.602333495381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7538623364670329E-2"/>
    <n v="112.602333495381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20102269095557687"/>
    <n v="112.6023334953816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3714245587753376E-2"/>
    <n v="112.6023334953816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10954787293248147"/>
    <n v="112.6023334953816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6720225022155432E-2"/>
    <n v="112.6023334953816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29403459230497708"/>
    <n v="112.6023334953816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4.9971499144974348E-2"/>
    <n v="112.6023334953816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2.9987251261016572E-2"/>
    <n v="112.6023334953816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1146245059288543E-2"/>
    <n v="112.6023334953816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1534918576928314E-2"/>
    <n v="112.6023334953816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263417035942885E-2"/>
    <n v="112.6023334953816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172907499843946E-2"/>
    <n v="112.6023334953816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26900584795321636"/>
    <n v="112.6023334953816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220576773187841"/>
    <n v="112.6023334953816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390895596239486E-2"/>
    <n v="112.6023334953816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21160517187007252"/>
    <n v="112.6023334953816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4.8397888632815404E-2"/>
    <n v="112.6023334953816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7748581038469625E-2"/>
    <n v="112.6023334953816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020097058864626E-2"/>
    <n v="112.6023334953816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16817089097215873"/>
    <n v="112.60233349538163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.4700741022230669E-3"/>
    <n v="112.6023334953816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6.2993523201135661E-3"/>
    <n v="112.6023334953816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.3559427504667085E-3"/>
    <n v="112.6023334953816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226.58620689655172"/>
    <n v="112.6023334953816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48.833887043189371"/>
    <n v="112.60233349538163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92.023255813953483"/>
    <n v="112.602333495381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29.718954248366"/>
    <n v="112.6023334953816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13.713094654242274"/>
    <n v="112.60233349538163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8332.3333333333339"/>
    <n v="112.6023334953816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74.187969924812023"/>
    <n v="112.602333495381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2.60233349538163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6.751479289940828"/>
    <n v="112.6023334953816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2.60233349538163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40.666666666666664"/>
    <n v="112.60233349538163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6.2289156626506026"/>
    <n v="112.6023334953816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26315789473685"/>
    <n v="112.6023334953816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2.60233349538163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19"/>
    <n v="112.602333495381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36665.666666666664"/>
    <n v="112.6023334953816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2.60233349538163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2.60233349538163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6609808102345411"/>
    <n v="112.6023334953816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2.60233349538163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999"/>
    <n v="112.6023334953816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2.60233349538163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.5407263488267822"/>
    <n v="112.6023334953816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"/>
    <n v="112.6023334953816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19"/>
    <n v="112.6023334953816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29999"/>
    <n v="112.6023334953816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12.70757180156658"/>
    <n v="112.60233349538163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5999"/>
    <n v="112.6023334953816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9.484087306426041"/>
    <n v="112.6023334953816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43.444444444444443"/>
    <n v="112.6023334953816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125.26262626262626"/>
    <n v="112.60233349538163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2.60233349538163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0.5625"/>
    <n v="112.6023334953816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3648.0384615384614"/>
    <n v="112.6023334953816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120.95121951219512"/>
    <n v="112.6023334953816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1443.4444444444443"/>
    <n v="112.6023334953816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144.70491803278688"/>
    <n v="112.6023334953816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2.60233349538163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11.180267965895249"/>
    <n v="112.6023334953816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1559"/>
    <n v="112.6023334953816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339"/>
    <n v="112.6023334953816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2.60233349538163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2.60233349538163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43"/>
    <n v="112.6023334953816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12.6023334953816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.7101449275362319"/>
    <n v="112.6023334953816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130.57894736842104"/>
    <n v="112.60233349538163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3.6349942062572422"/>
    <n v="112.6023334953816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2.60233349538163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2.60233349538163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97.039215686274517"/>
    <n v="112.6023334953816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7.4085002293227333"/>
    <n v="112.6023334953816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4.6737588652482271"/>
    <n v="112.6023334953816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33.843205574912893"/>
    <n v="112.6023334953816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12.6023334953816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2.60233349538163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43.837657110131474"/>
    <n v="112.6023334953816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2.60233349538163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2.60233349538163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2.0712530712530715"/>
    <n v="112.6023334953816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4.1519835136527563"/>
    <n v="112.60233349538163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15.39344262295082"/>
    <n v="112.6023334953816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"/>
    <n v="112.6023334953816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0.99203187250996017"/>
    <n v="112.6023334953816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535.91275167785238"/>
    <n v="112.6023334953816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3.5647569876644765"/>
    <n v="112.6023334953816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10999"/>
    <n v="112.6023334953816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2.60233349538163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2.60233349538163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347.82325581395349"/>
    <n v="112.60233349538163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2.60233349538163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2.60233349538163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2.60233349538163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2.60233349538163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644.16129032258061"/>
    <n v="112.6023334953816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2.60233349538163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12.6023334953816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148.33333333333334"/>
    <n v="112.6023334953816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20.74615898463594"/>
    <n v="112.6023334953816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4712041884816749"/>
    <n v="112.6023334953816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29.232558139534884"/>
    <n v="112.6023334953816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.60233349538163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85.956521739130437"/>
    <n v="112.60233349538163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56.017543859649123"/>
    <n v="112.6023334953816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72.134328358208961"/>
    <n v="112.60233349538163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229.76923076923077"/>
    <n v="112.6023334953816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799"/>
    <n v="112.6023334953816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0.25"/>
    <n v="112.6023334953816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124"/>
    <n v="112.6023334953816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"/>
    <n v="112.6023334953816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.60233349538163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2.333333333333336"/>
    <n v="112.6023334953816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26.27272727272725"/>
    <n v="112.6023334953816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6.181844297615628"/>
    <n v="112.6023334953816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29"/>
    <n v="112.6023334953816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.9349316457750194"/>
    <n v="112.6023334953816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.6023334953816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72.170731707317074"/>
    <n v="112.6023334953816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.60233349538163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3.3703568827385286"/>
    <n v="112.6023334953816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0568070519098921E-2"/>
    <n v="112.6023334953816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4342507645259939E-2"/>
    <n v="112.6023334953816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12790697674418605"/>
    <n v="112.6023334953816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17081260364842454"/>
    <n v="112.60233349538163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7.9807022386980633E-2"/>
    <n v="112.6023334953816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12.6023334953816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12280701754385964"/>
    <n v="112.60233349538163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.4283589489340602E-3"/>
    <n v="112.6023334953816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3533834586466165"/>
    <n v="112.6023334953816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23322683706070288"/>
    <n v="112.6023334953816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2207084468664848E-2"/>
    <n v="112.6023334953816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12.6023334953816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18864097363083165"/>
    <n v="112.6023334953816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996007984031936E-3"/>
    <n v="112.6023334953816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4585987261146494E-2"/>
    <n v="112.6023334953816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4390243902439025E-2"/>
    <n v="112.6023334953816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15438821268417682"/>
    <n v="112.6023334953816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17012448132780084"/>
    <n v="112.6023334953816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66933403875405062"/>
    <n v="112.6023334953816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6.3987917809308591E-3"/>
    <n v="112.60233349538163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12.6023334953816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179"/>
    <n v="112.6023334953816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12.6023334953816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313.28571428571428"/>
    <n v="112.6023334953816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82.333333333333329"/>
    <n v="112.6023334953816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.6517674554484372"/>
    <n v="112.602333495381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1152.8461538461538"/>
    <n v="112.6023334953816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2.60233349538163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1110.1111111111111"/>
    <n v="112.6023334953816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35.764705882352942"/>
    <n v="112.6023334953816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141.85714285714286"/>
    <n v="112.60233349538163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18.836022216344883"/>
    <n v="112.6023334953816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2.60233349538163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02.2520325203252"/>
    <n v="112.6023334953816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1.7330508474576272"/>
    <n v="112.6023334953816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2.60233349538163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39"/>
    <n v="112.6023334953816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08.80966325036603"/>
    <n v="112.6023334953816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2.60233349538163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4799"/>
    <n v="112.6023334953816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8332.3333333333339"/>
    <n v="112.6023334953816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271.72727272727275"/>
    <n v="112.6023334953816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2.60233349538163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1101.9411764705883"/>
    <n v="112.6023334953816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12.6023334953816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2.60233349538163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12.6023334953816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2.60233349538163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99"/>
    <n v="112.6023334953816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124"/>
    <n v="112.6023334953816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597.5915492957746"/>
    <n v="112.6023334953816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34.84905660377359"/>
    <n v="112.6023334953816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12.60233349538163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255.90173410404626"/>
    <n v="112.6023334953816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38.75"/>
    <n v="112.6023334953816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230.66023166023166"/>
    <n v="112.6023334953816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12.6023334953816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"/>
    <n v="112.6023334953816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8927.5714285714294"/>
    <n v="112.6023334953816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67.571428571428569"/>
    <n v="112.6023334953816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12.6023334953816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12.60233349538163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12.60233349538163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12.6023334953816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"/>
    <n v="112.60233349538163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2.60233349538163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177.57142857142858"/>
    <n v="112.60233349538163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10.009174311926605"/>
    <n v="112.6023334953816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28.900332225913623"/>
    <n v="112.6023334953816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12.6023334953816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21.421524663677129"/>
    <n v="112.60233349538163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1638.344262295082"/>
    <n v="112.6023334953816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29"/>
    <n v="112.6023334953816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.347826086956522"/>
    <n v="112.6023334953816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960.53846153846155"/>
    <n v="112.6023334953816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233.74178403755869"/>
    <n v="112.602333495381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3332.3333333333335"/>
    <n v="112.6023334953816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374"/>
    <n v="112.6023334953816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.9411764705882353"/>
    <n v="112.6023334953816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1611.9032258064517"/>
    <n v="112.60233349538163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"/>
    <n v="112.6023334953816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70.428571428571431"/>
    <n v="112.602333495381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112.60233349538163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24.422867021456899"/>
    <n v="112.602333495381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12.60233349538163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37.167938931297712"/>
    <n v="112.6023334953816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"/>
    <n v="112.6023334953816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12.60233349538163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01.6694045174538"/>
    <n v="112.6023334953816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155"/>
    <n v="112.6023334953816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12.60233349538163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12.60233349538163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12.60233349538163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3.6809174598221253"/>
    <n v="112.6023334953816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12.60233349538163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12.60233349538163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2.60233349538163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2.333333333333336"/>
    <n v="112.602333495381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12.60233349538163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12.6023334953816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99"/>
    <n v="112.6023334953816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94.785440613026822"/>
    <n v="112.6023334953816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16.595307917888562"/>
    <n v="112.602333495381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12.60233349538163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12.60233349538163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2.60233349538163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4.7537399309551205"/>
    <n v="112.6023334953816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999"/>
    <n v="112.6023334953816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2.60233349538163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570.42857142857144"/>
    <n v="112.6023334953816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.9000000000001"/>
    <n v="112.6023334953816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71.463768115942031"/>
    <n v="112.60233349538163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12.60233349538163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7.0321285140562253"/>
    <n v="112.60233349538163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12.6023334953816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12499"/>
    <n v="112.6023334953816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499"/>
    <n v="112.6023334953816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12.60233349538163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1110.111111111111"/>
    <n v="112.6023334953816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12.6023334953816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30693069306930693"/>
    <n v="112.6023334953816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16080981852512324"/>
    <n v="112.6023334953816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93152959462096496"/>
    <n v="112.6023334953816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4891879631029789E-2"/>
    <n v="112.602333495381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66679763740865594"/>
    <n v="112.602333495381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64119124506637959"/>
    <n v="112.6023334953816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241713348688638"/>
    <n v="112.602333495381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6.5857076132648296E-2"/>
    <n v="112.6023334953816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21149860322609715"/>
    <n v="112.602333495381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28551014575593026"/>
    <n v="112.6023334953816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103202846975089"/>
    <n v="112.6023334953816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5.2522680248289037E-3"/>
    <n v="112.6023334953816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.6449900464499002E-3"/>
    <n v="112.6023334953816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29301641615881679"/>
    <n v="112.6023334953816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62587685113016367"/>
    <n v="112.6023334953816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31920687601055231"/>
    <n v="112.6023334953816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53174751826184674"/>
    <n v="112.6023334953816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20445505171042164"/>
    <n v="112.6023334953816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2714650230307849E-2"/>
    <n v="112.6023334953816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.6347364932051707E-3"/>
    <n v="112.6023334953816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1.701111837802486"/>
    <n v="112.6023334953816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104.26315789473684"/>
    <n v="112.60233349538163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249"/>
    <n v="112.60233349538163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284.71428571428572"/>
    <n v="112.6023334953816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2.274336283185841"/>
    <n v="112.6023334953816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4.3648068669527893"/>
    <n v="112.6023334953816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24999"/>
    <n v="112.6023334953816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8.9800399201596814"/>
    <n v="112.6023334953816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20.92982456140351"/>
    <n v="112.60233349538163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3.6495408578402881"/>
    <n v="112.6023334953816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.4156893999772286"/>
    <n v="112.6023334953816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.5363544132566791"/>
    <n v="112.6023334953816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.6236360273719255"/>
    <n v="112.602333495381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486.80487804878049"/>
    <n v="112.6023334953816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3332.3333333333335"/>
    <n v="112.6023334953816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.7340067340067344"/>
    <n v="112.6023334953816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66.980965329707686"/>
    <n v="112.6023334953816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.9086929330831768"/>
    <n v="112.6023334953816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5.173285198555956"/>
    <n v="112.6023334953816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5.4574600657074885"/>
    <n v="112.6023334953816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.859215807347947"/>
    <n v="112.6023334953816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12.6023334953816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942.39622641509436"/>
    <n v="112.6023334953816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116.4496644295302"/>
    <n v="112.6023334953816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12.362284950726574"/>
    <n v="112.6023334953816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.6166365280289332"/>
    <n v="112.6023334953816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2.60233349538163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27.169014084507044"/>
    <n v="112.602333495381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0.37005069187559941"/>
    <n v="112.6023334953816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0.73464298878986967"/>
    <n v="112.6023334953816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7.1037277147487847"/>
    <n v="112.6023334953816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191.30769230769232"/>
    <n v="112.6023334953816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4.313935681470138"/>
    <n v="112.60233349538163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1.8298149301035713"/>
    <n v="112.6023334953816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253.23728813559322"/>
    <n v="112.6023334953816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93.339622641509436"/>
    <n v="112.6023334953816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12.6023334953816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1.1561017680034498"/>
    <n v="112.6023334953816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5.4977257959714096"/>
    <n v="112.6023334953816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0.21326671690213056"/>
    <n v="112.6023334953816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36.220843672456574"/>
    <n v="112.6023334953816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.7593984962406015"/>
    <n v="112.6023334953816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2.2453413125458401"/>
    <n v="112.6023334953816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6.921146953405017"/>
    <n v="112.6023334953816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113.34511434511434"/>
    <n v="112.6023334953816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101.35414534288638"/>
    <n v="112.6023334953816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2.60233349538163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0.26698788535995505"/>
    <n v="112.6023334953816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.5264229942288106"/>
    <n v="112.6023334953816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244.90163934426229"/>
    <n v="112.6023334953816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2.60233349538163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1.9593678790210411"/>
    <n v="112.60233349538163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60.90476190476193"/>
    <n v="112.60233349538163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124.62814070351759"/>
    <n v="112.6023334953816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5.6696309470875947"/>
    <n v="112.6023334953816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18.798416126709864"/>
    <n v="112.6023334953816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8.79020979020979"/>
    <n v="112.60233349538163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326.86885245901641"/>
    <n v="112.60233349538163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32.33333333333334"/>
    <n v="112.6023334953816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76.319587628865975"/>
    <n v="112.6023334953816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30530164533820842"/>
    <n v="112.6023334953816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18106461599920104"/>
    <n v="112.6023334953816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24256195843180028"/>
    <n v="112.602333495381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8.5756079722069847E-2"/>
    <n v="112.6023334953816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1877215390470854E-2"/>
    <n v="112.602333495381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3.4877927254608871E-3"/>
    <n v="112.6023334953816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3806706114398421E-2"/>
    <n v="112.6023334953816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35697225794598569"/>
    <n v="112.6023334953816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2725309285186497E-2"/>
    <n v="112.6023334953816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23459624952162267"/>
    <n v="112.6023334953816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24351312504728043"/>
    <n v="112.60233349538163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20634920634920634"/>
    <n v="112.6023334953816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375"/>
    <n v="112.6023334953816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16998671978751659"/>
    <n v="112.60233349538163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20337394564198688"/>
    <n v="112.6023334953816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12592289524092912"/>
    <n v="112.6023334953816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68267959453503746"/>
    <n v="112.602333495381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18300653594771241"/>
    <n v="112.60233349538163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3085571517801378E-2"/>
    <n v="112.6023334953816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36842105263157893"/>
    <n v="112.6023334953816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6.8901303538175043E-2"/>
    <n v="112.602333495381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100528065714792E-2"/>
    <n v="112.6023334953816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.6774193548387094E-2"/>
    <n v="112.6023334953816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32432432432432434"/>
    <n v="112.6023334953816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2673964034401875E-2"/>
    <n v="112.6023334953816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44164989939637828"/>
    <n v="112.6023334953816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.9758890898131405E-2"/>
    <n v="112.6023334953816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38783378552052E-4"/>
    <n v="112.6023334953816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.4937655860349127E-3"/>
    <n v="112.6023334953816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267146646456991E-2"/>
    <n v="112.6023334953816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224830006580389E-2"/>
    <n v="112.6023334953816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5611814345991562"/>
    <n v="112.6023334953816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10474485228290063"/>
    <n v="112.6023334953816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21875"/>
    <n v="112.6023334953816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614457831325301E-2"/>
    <n v="112.6023334953816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8718917921725191E-2"/>
    <n v="112.6023334953816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15048543689320387"/>
    <n v="112.6023334953816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57983193277310929"/>
    <n v="112.6023334953816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9607843137254902E-2"/>
    <n v="112.6023334953816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8838304552590265E-2"/>
    <n v="112.60233349538163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2.60233349538163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20.276595744680851"/>
    <n v="112.6023334953816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2.60233349538163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857"/>
    <n v="112.6023334953816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2.60233349538163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1.7766759222530741"/>
    <n v="112.6023334953816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2.60233349538163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27.248587570621471"/>
    <n v="112.60233349538163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2.60233349538163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1.4154589371980677"/>
    <n v="112.6023334953816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2.60233349538163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"/>
    <n v="112.6023334953816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29"/>
    <n v="112.6023334953816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116.46875"/>
    <n v="112.6023334953816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0.42450142450142453"/>
    <n v="112.6023334953816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57.823529411764703"/>
    <n v="112.60233349538163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0.94552529182879375"/>
    <n v="112.602333495381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141.85714285714286"/>
    <n v="112.60233349538163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249"/>
    <n v="112.6023334953816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36.5"/>
    <n v="112.6023334953816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.8461538461538464E-2"/>
    <n v="112.6023334953816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24898848136083288"/>
    <n v="112.6023334953816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112.6023334953816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32493249324932494"/>
    <n v="112.602333495381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4390243902439025E-2"/>
    <n v="112.6023334953816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44637597714640032"/>
    <n v="112.6023334953816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29971988795518206"/>
    <n v="112.6023334953816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2408759124087591"/>
    <n v="112.60233349538163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50861158202501167"/>
    <n v="112.6023334953816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8.6021505376344093E-2"/>
    <n v="112.6023334953816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30735738834947418"/>
    <n v="112.6023334953816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7227214377406934E-2"/>
    <n v="112.60233349538163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.4243382408576792E-3"/>
    <n v="112.6023334953816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041179155330167E-2"/>
    <n v="112.6023334953816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0445103857566766E-2"/>
    <n v="112.6023334953816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10543130990415335"/>
    <n v="112.6023334953816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320177602368031E-2"/>
    <n v="112.6023334953816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0055796652200866E-2"/>
    <n v="112.6023334953816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129569758766476"/>
    <n v="112.6023334953816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9996000799840031E-4"/>
    <n v="112.6023334953816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3426818580192813"/>
    <n v="112.6023334953816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10331191743296129"/>
    <n v="112.6023334953816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157894736842105E-2"/>
    <n v="112.602333495381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18871252204585537"/>
    <n v="112.6023334953816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112.6023334953816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4.7619047619047616E-2"/>
    <n v="112.6023334953816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2489527229204072E-2"/>
    <n v="112.6023334953816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4.8751486325802618E-2"/>
    <n v="112.602333495381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12.6023334953816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6376776680317996E-2"/>
    <n v="112.6023334953816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.7619047619047616E-2"/>
    <n v="112.6023334953816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3.8461538461538464E-2"/>
    <n v="112.6023334953816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34138309549945117"/>
    <n v="112.6023334953816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37498437460936523"/>
    <n v="112.6023334953816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21445404556166536"/>
    <n v="112.6023334953816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6.5420560747663545E-2"/>
    <n v="112.6023334953816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13135737818838378"/>
    <n v="112.60233349538163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27066214153044249"/>
    <n v="112.6023334953816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3577981651376147"/>
    <n v="112.6023334953816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0459770114942528E-2"/>
    <n v="112.6023334953816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25400969787392763"/>
    <n v="112.6023334953816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112.6023334953816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16083916083916083"/>
    <n v="112.6023334953816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44289693593314761"/>
    <n v="112.6023334953816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25584856518301469"/>
    <n v="112.602333495381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.3014178747809466E-3"/>
    <n v="112.6023334953816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336917562724014E-2"/>
    <n v="112.6023334953816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2258064516129031E-2"/>
    <n v="112.6023334953816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6.5420560747663545E-2"/>
    <n v="112.6023334953816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.8461538461538464E-2"/>
    <n v="112.6023334953816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2642967542503864E-2"/>
    <n v="112.602333495381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5714285714285714"/>
    <n v="112.6023334953816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6.0340360451816835E-3"/>
    <n v="112.6023334953816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393442622950821E-2"/>
    <n v="112.6023334953816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23674715514848738"/>
    <n v="112.6023334953816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14712153518123666"/>
    <n v="112.602333495381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.2182335550043265E-3"/>
    <n v="112.6023334953816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17898193760262726"/>
    <n v="112.6023334953816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31224209078404402"/>
    <n v="112.60233349538163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14248914820017047"/>
    <n v="112.6023334953816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16954971324551599"/>
    <n v="112.602333495381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028030003947888E-2"/>
    <n v="112.6023334953816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1411042944785273E-2"/>
    <n v="112.6023334953816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62565510356875464"/>
    <n v="112.602333495381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48489010989010989"/>
    <n v="112.602333495381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16929860558463936"/>
    <n v="112.6023334953816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18033397664696985"/>
    <n v="112.6023334953816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12.6023334953816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12.60233349538163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16597164303586323"/>
    <n v="112.6023334953816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35556629611728696"/>
    <n v="112.60233349538163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2334227673438099"/>
    <n v="112.6023334953816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7359825802939577E-2"/>
    <n v="112.6023334953816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112.6023334953816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15412304162749169"/>
    <n v="112.6023334953816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3333333333333333E-2"/>
    <n v="112.6023334953816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54128440366972475"/>
    <n v="112.6023334953816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112.6023334953816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30558368584605944"/>
    <n v="112.6023334953816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4662049199904463E-2"/>
    <n v="112.602333495381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4.5118110236220472"/>
    <n v="112.6023334953816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.554455445544555"/>
    <n v="112.6023334953816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293.11764705882354"/>
    <n v="112.6023334953816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21.222222222222221"/>
    <n v="112.60233349538163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1.4074074074074074"/>
    <n v="112.6023334953816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47.888888888888886"/>
    <n v="112.6023334953816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4.46875"/>
    <n v="112.6023334953816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.1631973355537051"/>
    <n v="112.6023334953816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899"/>
    <n v="112.6023334953816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.4615384615384617"/>
    <n v="112.6023334953816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321.58064516129031"/>
    <n v="112.6023334953816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17.46153846153846"/>
    <n v="112.6023334953816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122.07692307692308"/>
    <n v="112.6023334953816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76.777777777777771"/>
    <n v="112.6023334953816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3.1095890410958904"/>
    <n v="112.6023334953816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2.60233349538163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.4510108864696734"/>
    <n v="112.6023334953816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0.48038490007401924"/>
    <n v="112.6023334953816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75.92307692307692"/>
    <n v="112.6023334953816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2.2608695652173911"/>
    <n v="112.6023334953816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2.451327433628322"/>
    <n v="112.6023334953816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124"/>
    <n v="112.6023334953816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3.9668874172185431"/>
    <n v="112.6023334953816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1.4987506246876561"/>
    <n v="112.6023334953816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99"/>
    <n v="112.6023334953816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0.33333333333333331"/>
    <n v="112.6023334953816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1.4390243902439024"/>
    <n v="112.6023334953816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2.60233349538163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12.888888888888889"/>
    <n v="112.60233349538163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5917841648590016"/>
    <n v="112.60233349538163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3"/>
    <n v="112.6023334953816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29.76923076923077"/>
    <n v="112.6023334953816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1.4539877300613497"/>
    <n v="112.6023334953816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9"/>
    <n v="112.6023334953816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.5529742149604289"/>
    <n v="112.6023334953816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40.025641025641029"/>
    <n v="112.6023334953816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1.5"/>
    <n v="112.6023334953816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2.60233349538163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34.714285714285715"/>
    <n v="112.6023334953816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1.6785714285714286"/>
    <n v="112.6023334953816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237.0952380952381"/>
    <n v="112.6023334953816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2.60233349538163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332.33333333333331"/>
    <n v="112.6023334953816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0.25"/>
    <n v="112.6023334953816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330.12582781456956"/>
    <n v="112.6023334953816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2.163265306122447"/>
    <n v="112.6023334953816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2.60233349538163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2.60233349538163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2.60233349538163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29.76923076923077"/>
    <n v="112.6023334953816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3.4715447154471546"/>
    <n v="112.6023334953816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2.60233349538163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115.66666666666667"/>
    <n v="112.6023334953816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14.136226034308779"/>
    <n v="112.6023334953816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2.60233349538163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16.333333333333332"/>
    <n v="112.6023334953816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2.60233349538163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165.66666666666666"/>
    <n v="112.6023334953816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18.897959183673468"/>
    <n v="112.6023334953816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"/>
    <n v="112.6023334953816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2.60233349538163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2.2362459546925568"/>
    <n v="112.6023334953816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3.7535211267605635"/>
    <n v="112.6023334953816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44.454545454545453"/>
    <n v="112.6023334953816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8.1743119266055047"/>
    <n v="112.6023334953816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36.5"/>
    <n v="112.6023334953816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2.60233349538163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2.60233349538163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8.2063492063492056"/>
    <n v="112.60233349538163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2.60233349538163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1.6086956521739131"/>
    <n v="112.60233349538163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4.267175572519085"/>
    <n v="112.6023334953816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5.8790731354091239"/>
    <n v="112.6023334953816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5.666666666666666"/>
    <n v="112.6023334953816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2.2894736842105261"/>
    <n v="112.6023334953816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69"/>
    <n v="112.60233349538163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12.60233349538163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86.5"/>
    <n v="112.6023334953816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279"/>
    <n v="112.6023334953816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67.75"/>
    <n v="112.6023334953816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4.8290155440414511"/>
    <n v="112.6023334953816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2.066322136089575"/>
    <n v="112.6023334953816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10.22754491017964"/>
    <n v="112.6023334953816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3806228373702414"/>
    <n v="112.6023334953816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6.5041272699984995"/>
    <n v="112.602333495381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39.257648953301128"/>
    <n v="112.6023334953816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51.447552447552447"/>
    <n v="112.60233349538163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12.60233349538163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7.333333333333333"/>
    <n v="112.6023334953816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72.260073260073256"/>
    <n v="112.6023334953816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.566333808844508"/>
    <n v="112.6023334953816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1.6048450117218025"/>
    <n v="112.602333495381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1.503576537911302"/>
    <n v="112.6023334953816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18.04761904761905"/>
    <n v="112.6023334953816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1.3037935800952234"/>
    <n v="112.6023334953816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16.663683466792275"/>
    <n v="112.602333495381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57.072009291521489"/>
    <n v="112.6023334953816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50.502145922746784"/>
    <n v="112.6023334953816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7.8274687854710558"/>
    <n v="112.6023334953816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1.5733401955738548"/>
    <n v="112.602333495381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1.169167803547067"/>
    <n v="112.6023334953816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1.3703186207240701"/>
    <n v="112.602333495381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.5112359550561796"/>
    <n v="112.6023334953816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91.838196286472154"/>
    <n v="112.6023334953816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24.14220705346985"/>
    <n v="112.6023334953816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82.892617449664428"/>
    <n v="112.60233349538163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5.756756756756757"/>
    <n v="112.6023334953816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4.6148231330713081"/>
    <n v="112.6023334953816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4.471698113207552"/>
    <n v="112.60233349538163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.1428571428571428"/>
    <n v="112.6023334953816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1.1777003484320558"/>
    <n v="112.6023334953816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441.47787610619469"/>
    <n v="112.6023334953816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.8880866425992779"/>
    <n v="112.6023334953816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47.661800486618006"/>
    <n v="112.6023334953816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177.57142857142858"/>
    <n v="112.6023334953816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37.358266206367475"/>
    <n v="112.602333495381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50.921079958463139"/>
    <n v="112.6023334953816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.9702970297029703"/>
    <n v="112.6023334953816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0.7773585681535472"/>
    <n v="112.6023334953816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0.20747280771237031"/>
    <n v="112.6023334953816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5.7294751009421265"/>
    <n v="112.6023334953816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079.727272727273"/>
    <n v="112.6023334953816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5832.333333333333"/>
    <n v="112.6023334953816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.3891255568924588"/>
    <n v="112.6023334953816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3.339622641509436"/>
    <n v="112.6023334953816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14.889830508474576"/>
    <n v="112.6023334953816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6.8431372549019605"/>
    <n v="112.6023334953816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6.5642965204236008"/>
    <n v="112.6023334953816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12.60233349538163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4.9630292188431726"/>
    <n v="112.602333495381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960.53846153846155"/>
    <n v="112.6023334953816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22.584905660377359"/>
    <n v="112.6023334953816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213.13276231263384"/>
    <n v="112.6023334953816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.9861055748533682"/>
    <n v="112.60233349538163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41.835724994645531"/>
    <n v="112.6023334953816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12.774104683195592"/>
    <n v="112.60233349538163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60.53846153846154"/>
    <n v="112.6023334953816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75.92307692307692"/>
    <n v="112.6023334953816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0.70769887576490675"/>
    <n v="112.6023334953816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1.83916802191218"/>
    <n v="112.6023334953816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44.132163034705407"/>
    <n v="112.6023334953816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3.8461538461538464E-2"/>
    <n v="112.60233349538163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.3780405405405407"/>
    <n v="112.6023334953816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5.2285892245406416"/>
    <n v="112.6023334953816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0.21642662514597119"/>
    <n v="112.6023334953816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0.33242728278104222"/>
    <n v="112.602333495381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16.094017094017094"/>
    <n v="112.6023334953816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.256317689530686"/>
    <n v="112.602333495381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373"/>
    <n v="112.6023334953816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6.6161462300076161"/>
    <n v="112.6023334953816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522.86363636363637"/>
    <n v="112.60233349538163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265.66666666666669"/>
    <n v="112.6023334953816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9953564010919701"/>
    <n v="112.60233349538163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.8962001853568118"/>
    <n v="112.60233349538163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2.2679738562091503"/>
    <n v="112.6023334953816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36.5"/>
    <n v="112.6023334953816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34.186488388458834"/>
    <n v="112.6023334953816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3.3708586114656365"/>
    <n v="112.6023334953816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1.206119162640903"/>
    <n v="112.6023334953816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1.1126760563380282"/>
    <n v="112.6023334953816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51349654739485251"/>
    <n v="112.6023334953816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71575054646957448"/>
    <n v="112.6023334953816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12967798085291557"/>
    <n v="112.6023334953816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57832595403752896"/>
    <n v="112.6023334953816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15709797260989861"/>
    <n v="112.6023334953816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0316260648822907E-2"/>
    <n v="112.6023334953816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0278119802533E-5"/>
    <n v="112.6023334953816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001293159187897E-2"/>
    <n v="112.6023334953816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14726699070521021"/>
    <n v="112.60233349538163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10522548317823908"/>
    <n v="112.60233349538163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70768781058170127"/>
    <n v="112.6023334953816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6.8901303538175043E-2"/>
    <n v="112.6023334953816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7.831584409200458E-2"/>
    <n v="112.6023334953816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7818448023426062E-2"/>
    <n v="112.6023334953816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23077988150933296"/>
    <n v="112.6023334953816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1082390953150248E-2"/>
    <n v="112.6023334953816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11000708038811607"/>
    <n v="112.6023334953816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0568070519098921E-2"/>
    <n v="112.6023334953816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31192660550458717"/>
    <n v="112.6023334953816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21996879875195008"/>
    <n v="112.6023334953816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339"/>
    <n v="112.6023334953816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12.60233349538163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"/>
    <n v="112.6023334953816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10.713716762328687"/>
    <n v="112.602333495381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1165.6666666666667"/>
    <n v="112.6023334953816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36.593984962406012"/>
    <n v="112.6023334953816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12.60233349538163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12.6023334953816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69.754716981132077"/>
    <n v="112.6023334953816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12.60233349538163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12.60233349538163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12.60233349538163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12.60233349538163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99"/>
    <n v="112.6023334953816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2.60233349538163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12.60233349538163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2.60233349538163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2.60233349538163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2.60233349538163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2.60233349538163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99"/>
    <n v="112.6023334953816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12.60233349538163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736842105263158E-2"/>
    <n v="112.60233349538163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12.60233349538163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10.142751021418844"/>
    <n v="112.60233349538163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36.037037037037038"/>
    <n v="112.6023334953816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28.697089685210848"/>
    <n v="112.6023334953816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.8461538461538463"/>
    <n v="112.6023334953816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665.66666666666663"/>
    <n v="112.6023334953816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.588235294117647"/>
    <n v="112.6023334953816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141.85714285714286"/>
    <n v="112.6023334953816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12.60233349538163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1469.5882352941176"/>
    <n v="112.6023334953816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"/>
    <n v="112.60233349538163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14.849721162312886"/>
    <n v="112.6023334953816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21.222222222222221"/>
    <n v="112.6023334953816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0.59323618133152056"/>
    <n v="112.602333495381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.4041394335511983"/>
    <n v="112.6023334953816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12.333333333333334"/>
    <n v="112.60233349538163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37.34808259587021"/>
    <n v="112.6023334953816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9829763866007681"/>
    <n v="112.6023334953816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5665.666666666667"/>
    <n v="112.6023334953816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177.57142857142858"/>
    <n v="112.6023334953816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120.95121951219512"/>
    <n v="112.6023334953816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2.60233349538163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.239766081871345"/>
    <n v="112.6023334953816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199"/>
    <n v="112.6023334953816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2.60233349538163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6.050705540601097"/>
    <n v="112.602333495381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1.776831345826235"/>
    <n v="112.6023334953816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2598.8000000000002"/>
    <n v="112.6023334953816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7"/>
    <n v="112.6023334953816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94.238095238095241"/>
    <n v="112.6023334953816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6.1005917159763312"/>
    <n v="112.60233349538163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4.4644642851721761"/>
    <n v="112.602333495381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18.861762135536665"/>
    <n v="112.6023334953816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4.5762081784386615"/>
    <n v="112.60233349538163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2126.6595744680849"/>
    <n v="112.6023334953816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12.865779256794232"/>
    <n v="112.602333495381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199"/>
    <n v="112.6023334953816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"/>
    <n v="112.6023334953816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2438.0243902439024"/>
    <n v="112.6023334953816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17.823529411764707"/>
    <n v="112.6023334953816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60.728395061728392"/>
    <n v="112.60233349538163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19.19522046449007"/>
    <n v="112.6023334953816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627.93081761006295"/>
    <n v="112.6023334953816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1.4242424242424243"/>
    <n v="112.6023334953816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12.60233349538163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33.129692832764505"/>
    <n v="112.6023334953816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221.22222222222223"/>
    <n v="112.6023334953816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195.07843137254903"/>
    <n v="112.6023334953816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12.6023334953816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1.8139361466725845"/>
    <n v="112.6023334953816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199"/>
    <n v="112.6023334953816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"/>
    <n v="112.6023334953816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753.71698113207549"/>
    <n v="112.6023334953816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2799.8066323101052"/>
    <n v="112.6023334953816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11.048192771084338"/>
    <n v="112.6023334953816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0.284403669724767"/>
    <n v="112.6023334953816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419"/>
    <n v="112.6023334953816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12.60233349538163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8619.689655172413"/>
    <n v="112.6023334953816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2.60233349538163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53.54545454545456"/>
    <n v="112.6023334953816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210.76470588235293"/>
    <n v="112.6023334953816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12.60233349538163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"/>
    <n v="112.6023334953816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58.82905982905983"/>
    <n v="112.6023334953816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12.6023334953816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951.38095238095241"/>
    <n v="112.60233349538163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53.54545454545456"/>
    <n v="112.6023334953816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2.60233349538163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5.9541029207232263"/>
    <n v="112.6023334953816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149"/>
    <n v="112.6023334953816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12.6023334953816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19"/>
    <n v="112.6023334953816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14.518518518518519"/>
    <n v="112.6023334953816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.5316455696202531"/>
    <n v="112.6023334953816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279"/>
    <n v="112.6023334953816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1599"/>
    <n v="112.6023334953816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12.60233349538163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12.60233349538163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2.60233349538163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240.93548387096774"/>
    <n v="112.6023334953816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12.60233349538163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"/>
    <n v="112.6023334953816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10.320754716981131"/>
    <n v="112.60233349538163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12.60233349538163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204.47945205479451"/>
    <n v="112.6023334953816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665.66666666666663"/>
    <n v="112.6023334953816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8.9206349206349209"/>
    <n v="112.6023334953816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12.60233349538163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6.563117453347971"/>
    <n v="112.602333495381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159"/>
    <n v="112.6023334953816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14.384615384615385"/>
    <n v="112.6023334953816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131.97872340425531"/>
    <n v="112.6023334953816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12.60233349538163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65.225165562913901"/>
    <n v="112.6023334953816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213.28571428571428"/>
    <n v="112.6023334953816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2.60233349538163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4.974025974025974"/>
    <n v="112.602333495381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2.60233349538163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1713.2857142857142"/>
    <n v="112.6023334953816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12.60233349538163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2.60233349538163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3.8297512678097076"/>
    <n v="112.6023334953816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4.2246603970741905"/>
    <n v="112.6023334953816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60.287027579162412"/>
    <n v="112.602333495381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.647058823529413"/>
    <n v="112.6023334953816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587.23529411764707"/>
    <n v="112.6023334953816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"/>
    <n v="112.6023334953816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999"/>
    <n v="112.6023334953816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12.60233349538163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4165.666666666667"/>
    <n v="112.6023334953816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5.930022573363431"/>
    <n v="112.602333495381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33.188034188034187"/>
    <n v="112.6023334953816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"/>
    <n v="112.6023334953816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12.60233349538163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14999"/>
    <n v="112.6023334953816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17.75"/>
    <n v="112.6023334953816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7.5106382978723403"/>
    <n v="112.60233349538163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12499"/>
    <n v="112.6023334953816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22.80952380952381"/>
    <n v="112.6023334953816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"/>
    <n v="112.6023334953816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7041497011175604E-2"/>
    <n v="112.6023334953816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1593323216995446E-2"/>
    <n v="112.6023334953816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3085571517801378E-2"/>
    <n v="112.6023334953816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.9622434419931948E-2"/>
    <n v="112.6023334953816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37714107754593584"/>
    <n v="112.6023334953816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2164948453608241E-2"/>
    <n v="112.6023334953816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25925925925925924"/>
    <n v="112.6023334953816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.3191850594227498E-2"/>
    <n v="112.6023334953816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65517241379310343"/>
    <n v="112.6023334953816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8065136732169852E-2"/>
    <n v="112.602333495381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68967229394240315"/>
    <n v="112.60233349538163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25925925925925924"/>
    <n v="112.6023334953816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62950660500293842"/>
    <n v="112.6023334953816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6052008211822919"/>
    <n v="112.6023334953816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61627014581734463"/>
    <n v="112.6023334953816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2996658002227999E-2"/>
    <n v="112.6023334953816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20384806767291425"/>
    <n v="112.6023334953816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3798173526382738E-2"/>
    <n v="112.60233349538163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49810282869245748"/>
    <n v="112.6023334953816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3952095808383235E-2"/>
    <n v="112.6023334953816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8618396473137561E-2"/>
    <n v="112.6023334953816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.5417937766931063E-3"/>
    <n v="112.6023334953816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3043478260869565"/>
    <n v="112.6023334953816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0009197516670501E-2"/>
    <n v="112.6023334953816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35608499678042499"/>
    <n v="112.6023334953816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5.6603773584905662E-2"/>
    <n v="112.6023334953816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60678685881682171"/>
    <n v="112.6023334953816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880316518298714E-2"/>
    <n v="112.6023334953816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2250464972101674"/>
    <n v="112.6023334953816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1820917983446202E-2"/>
    <n v="112.6023334953816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24127465857359637"/>
    <n v="112.6023334953816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87278651720269762"/>
    <n v="112.6023334953816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31365820178448867"/>
    <n v="112.60233349538163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341130604288498E-2"/>
    <n v="112.6023334953816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41954208319896807"/>
    <n v="112.6023334953816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37173378419920072"/>
    <n v="112.6023334953816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6299389656280115E-2"/>
    <n v="112.6023334953816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10241084287701813"/>
    <n v="112.6023334953816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64333481943825233"/>
    <n v="112.60233349538163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10798756588728206"/>
    <n v="112.6023334953816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.150943396226415"/>
    <n v="112.6023334953816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1.727272727272727"/>
    <n v="112.60233349538163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24.81311306143521"/>
    <n v="112.6023334953816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12.60233349538163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.4129692832764507"/>
    <n v="112.6023334953816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109"/>
    <n v="112.6023334953816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12.60233349538163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12.60233349538163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124"/>
    <n v="112.6023334953816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7.6206896551724137"/>
    <n v="112.6023334953816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12.60233349538163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34.876190476190473"/>
    <n v="112.6023334953816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60233349538163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2.60233349538163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4.617977528089888"/>
    <n v="112.6023334953816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12.60233349538163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2.19502074688797"/>
    <n v="112.6023334953816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0.9708316909735909"/>
    <n v="112.60233349538163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181.2"/>
    <n v="112.6023334953816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6.0963926670609103"/>
    <n v="112.60233349538163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6608863198458574E-2"/>
    <n v="112.6023334953816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16839916839916841"/>
    <n v="112.6023334953816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14529914529914531"/>
    <n v="112.60233349538163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18128654970760233"/>
    <n v="112.60233349538163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3405433922447903"/>
    <n v="112.60233349538163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25124473381846E-2"/>
    <n v="112.60233349538163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50038303966958664"/>
    <n v="112.6023334953816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68172888015717E-2"/>
    <n v="112.6023334953816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27355749273557495"/>
    <n v="112.6023334953816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.99967087204426641"/>
    <n v="112.6023334953816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49711026045185019"/>
    <n v="112.6023334953816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50584747158622967"/>
    <n v="112.6023334953816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15228207079405451"/>
    <n v="112.6023334953816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66070326958667491"/>
    <n v="112.6023334953816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5308387508425354"/>
    <n v="112.6023334953816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0675364543361472E-2"/>
    <n v="112.6023334953816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12023460410557185"/>
    <n v="112.6023334953816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345679012345678E-2"/>
    <n v="112.6023334953816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20264965652600589"/>
    <n v="112.6023334953816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15966386554621848"/>
    <n v="112.6023334953816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39926062846580407"/>
    <n v="112.60233349538163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16070567866537816"/>
    <n v="112.602333495381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.7145102147721323E-3"/>
    <n v="112.6023334953816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68172888015717E-2"/>
    <n v="112.6023334953816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14285714285714285"/>
    <n v="112.6023334953816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7.9604425731910317E-2"/>
    <n v="112.6023334953816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12831241283124128"/>
    <n v="112.6023334953816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68172888015717E-2"/>
    <n v="112.6023334953816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5.6603773584905662E-2"/>
    <n v="112.6023334953816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3816425120772944E-2"/>
    <n v="112.6023334953816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35473613353761524"/>
    <n v="112.6023334953816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38325157990386943"/>
    <n v="112.602333495381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2338226984993475E-2"/>
    <n v="112.6023334953816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5.7709039397185039E-2"/>
    <n v="112.6023334953816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35458246450203557"/>
    <n v="112.6023334953816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.7241306187099558E-2"/>
    <n v="112.6023334953816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.8383220791523299E-2"/>
    <n v="112.6023334953816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.6774193548387094E-2"/>
    <n v="112.6023334953816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19102577931183259"/>
    <n v="112.6023334953816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5261786306562426"/>
    <n v="112.6023334953816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.9009900990099011E-3"/>
    <n v="112.6023334953816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232169208066895E-2"/>
    <n v="112.6023334953816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7.6923076923076927E-2"/>
    <n v="112.6023334953816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58677685950413228"/>
    <n v="112.6023334953816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.4798407167745144E-3"/>
    <n v="112.6023334953816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0042643923240938"/>
    <n v="112.60233349538163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7.8947368421052627E-2"/>
    <n v="112.6023334953816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31365820178448867"/>
    <n v="112.6023334953816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.0909090909090912E-2"/>
    <n v="112.6023334953816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1845451581349852E-2"/>
    <n v="112.6023334953816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18032786885245902"/>
    <n v="112.6023334953816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223224794036878E-2"/>
    <n v="112.6023334953816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29166666666666669"/>
    <n v="112.6023334953816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8.6966446016891116E-2"/>
    <n v="112.6023334953816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4433827042522696E-2"/>
    <n v="112.602333495381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19354838709677419"/>
    <n v="112.602333495381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25925925925925924"/>
    <n v="112.6023334953816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6763990267639901E-2"/>
    <n v="112.6023334953816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112.6023334953816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23230967311745884"/>
    <n v="112.6023334953816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1.5235000946312536"/>
    <n v="112.6023334953816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.849608623123316"/>
    <n v="112.6023334953816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0.53265246408716616"/>
    <n v="112.6023334953816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7.6850790342192115"/>
    <n v="112.602333495381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7.802816901408451"/>
    <n v="112.6023334953816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1070735305536144"/>
    <n v="112.6023334953816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5.4516129032258061"/>
    <n v="112.6023334953816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2.1222680154864495"/>
    <n v="112.6023334953816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163.28571428571428"/>
    <n v="112.6023334953816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.213883978788366"/>
    <n v="112.6023334953816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87.757396449704146"/>
    <n v="112.6023334953816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1.4750024750024751"/>
    <n v="112.60233349538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12.6023334953816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6.441353449027645"/>
    <n v="112.602333495381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5.5252854812398047"/>
    <n v="112.602333495381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5.6210045662100461"/>
    <n v="112.6023334953816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197.80715705765408"/>
    <n v="112.6023334953816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75.756936368167473"/>
    <n v="112.6023334953816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29.18867924528303"/>
    <n v="112.6023334953816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0.261261261261261"/>
    <n v="112.6023334953816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1626016260162597"/>
    <n v="112.60233349538163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40.152263374485599"/>
    <n v="112.6023334953816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87.495575221238937"/>
    <n v="112.6023334953816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27.152492668621701"/>
    <n v="112.6023334953816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41.906178489702519"/>
    <n v="112.6023334953816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121.54901960784314"/>
    <n v="112.6023334953816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3.4455734789787882"/>
    <n v="112.6023334953816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72.163593795727252"/>
    <n v="112.6023334953816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12.60233349538163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12.60233349538163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8.2987485142976993"/>
    <n v="112.6023334953816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4.0607287449392713"/>
    <n v="112.6023334953816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0.17720460993325249"/>
    <n v="112.6023334953816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1.0250293629257625"/>
    <n v="112.6023334953816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.272452068617557"/>
    <n v="112.602333495381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14.073861923424781"/>
    <n v="112.60233349538163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2.60233349538163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0.42126208072768617"/>
    <n v="112.6023334953816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"/>
    <n v="112.6023334953816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463782283133591E-2"/>
    <n v="112.6023334953816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73526297211436642"/>
    <n v="112.6023334953816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2"/>
    <n v="112.6023334953816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32123562820335227"/>
    <n v="112.6023334953816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526418786692758E-2"/>
    <n v="112.6023334953816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379281537176273E-2"/>
    <n v="112.6023334953816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51028403525954946"/>
    <n v="112.602333495381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3.8923594425756845E-2"/>
    <n v="112.6023334953816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491976497309041E-2"/>
    <n v="112.6023334953816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26546202438666078"/>
    <n v="112.60233349538163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25149700598802394"/>
    <n v="112.6023334953816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23224568138195778"/>
    <n v="112.6023334953816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18487120965112488"/>
    <n v="112.6023334953816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45298573258081337"/>
    <n v="112.6023334953816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0191540303272146"/>
    <n v="112.6023334953816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1044776119402985"/>
    <n v="112.6023334953816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13612565445026178"/>
    <n v="112.6023334953816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42263279445727481"/>
    <n v="112.6023334953816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20624421219738059"/>
    <n v="112.602333495381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8.3409715857011915E-2"/>
    <n v="112.60233349538163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112.60233349538163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15713425647200482"/>
    <n v="112.6023334953816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.6595744680851063E-3"/>
    <n v="112.6023334953816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20941866973623049"/>
    <n v="112.6023334953816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12480308069315596"/>
    <n v="112.602333495381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.66576332429991E-2"/>
    <n v="112.6023334953816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0765562267403024E-2"/>
    <n v="112.6023334953816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5369774919614148E-2"/>
    <n v="112.60233349538163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6.6177451634422943E-2"/>
    <n v="112.6023334953816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19354838709677419"/>
    <n v="112.60233349538163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4.7709741929340063E-2"/>
    <n v="112.6023334953816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47220267417311751"/>
    <n v="112.6023334953816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41631402305559612"/>
    <n v="112.602333495381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6039391993149219"/>
    <n v="112.6023334953816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3907284768211919"/>
    <n v="112.60233349538163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50823702975165974"/>
    <n v="112.6023334953816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1039426523297491"/>
    <n v="112.6023334953816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76415094339622647"/>
    <n v="112.60233349538163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6.6293183940242764E-2"/>
    <n v="112.6023334953816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1801413342915317E-2"/>
    <n v="112.60233349538163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52921035737213784"/>
    <n v="112.6023334953816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19410545705733365"/>
    <n v="112.6023334953816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.4253149451626869E-2"/>
    <n v="112.6023334953816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54285714285714282"/>
    <n v="112.602333495381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26806953339432754"/>
    <n v="112.60233349538163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25820095929451942"/>
    <n v="112.60233349538163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31224209078404402"/>
    <n v="112.60233349538163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8.346972176759411E-2"/>
    <n v="112.6023334953816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.2558983666061703E-2"/>
    <n v="112.6023334953816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12002815909890883"/>
    <n v="112.6023334953816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2960429897410845E-2"/>
    <n v="112.6023334953816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18122270742358079"/>
    <n v="112.60233349538163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0623084780388151"/>
    <n v="112.60233349538163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6.8033550792171479E-2"/>
    <n v="112.6023334953816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12165129556433904"/>
    <n v="112.6023334953816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8.8271860754247825E-2"/>
    <n v="112.6023334953816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20725799348189905"/>
    <n v="112.6023334953816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40273037542662116"/>
    <n v="112.6023334953816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79859824377668576"/>
    <n v="112.6023334953816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8.3913521436423597E-2"/>
    <n v="112.6023334953816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103582744333414E-2"/>
    <n v="112.6023334953816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59.165975103734439"/>
    <n v="112.6023334953816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37.0952380952381"/>
    <n v="112.6023334953816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799"/>
    <n v="112.60233349538163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199"/>
    <n v="112.6023334953816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12.888888888888889"/>
    <n v="112.6023334953816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12.60233349538163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12.6023334953816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427.57142857142856"/>
    <n v="112.6023334953816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20.875"/>
    <n v="112.6023334953816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"/>
    <n v="112.6023334953816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12.6023334953816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4.5"/>
    <n v="112.60233349538163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12.60233349538163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80.818181818181813"/>
    <n v="112.6023334953816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499"/>
    <n v="112.6023334953816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13.157303370786517"/>
    <n v="112.6023334953816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35.666666666666664"/>
    <n v="112.6023334953816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999"/>
    <n v="112.6023334953816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960.53846153846155"/>
    <n v="112.6023334953816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"/>
    <n v="112.6023334953816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3.9115913555992141"/>
    <n v="112.6023334953816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12.60233349538163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12.60233349538163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10.933174224343675"/>
    <n v="112.6023334953816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21.222222222222221"/>
    <n v="112.6023334953816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12.60233349538163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11.406947890818859"/>
    <n v="112.60233349538163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2.1301786043085986"/>
    <n v="112.6023334953816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2.60233349538163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3.906832298136646"/>
    <n v="112.60233349538163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0122100122100122"/>
    <n v="112.6023334953816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999"/>
    <n v="112.6023334953816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128.87012987012986"/>
    <n v="112.602333495381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.7174721189591078"/>
    <n v="112.6023334953816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2.333333333333336"/>
    <n v="112.6023334953816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14.138888888888889"/>
    <n v="112.6023334953816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12.602333495381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88.10891089108911"/>
    <n v="112.6023334953816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12.60233349538163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2.60233349538163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12.60233349538163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12.60233349538163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2.60233349538163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6665.666666666667"/>
    <n v="112.60233349538163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12.60233349538163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12.60233349538163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12.6023334953816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9474"/>
    <n v="112.6023334953816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12.60233349538163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2.60233349538163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15.66666666666667"/>
    <n v="112.6023334953816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8.5238095238095237"/>
    <n v="112.6023334953816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33.482758620689658"/>
    <n v="112.6023334953816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12.60233349538163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12.60233349538163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12.60233349538163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2.60233349538163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293001305748685E-2"/>
    <n v="112.6023334953816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7.8489644527380331E-2"/>
    <n v="112.6023334953816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32279909706546278"/>
    <n v="112.60233349538163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38725490196078433"/>
    <n v="112.60233349538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78090091353364099"/>
    <n v="112.6023334953816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3021030256014155E-2"/>
    <n v="112.6023334953816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13103927702467849"/>
    <n v="112.6023334953816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13624678663239E-2"/>
    <n v="112.6023334953816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7.770228021176373E-2"/>
    <n v="112.602333495381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0085242408098028"/>
    <n v="112.6023334953816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6985765445845496E-2"/>
    <n v="112.6023334953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27904025839197139"/>
    <n v="112.6023334953816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17023465763881976"/>
    <n v="112.602333495381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10926365795724466"/>
    <n v="112.6023334953816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46997309230065248"/>
    <n v="112.6023334953816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84884091211409085"/>
    <n v="112.6023334953816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10160812146258198"/>
    <n v="112.6023334953816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9153700096804861"/>
    <n v="112.6023334953816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27206551410373064"/>
    <n v="112.6023334953816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14559417090167151"/>
    <n v="112.602333495381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6.61904761904762"/>
    <n v="112.6023334953816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999"/>
    <n v="112.6023334953816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139"/>
    <n v="112.60233349538163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2.60233349538163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43.666666666666664"/>
    <n v="112.6023334953816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415.66666666666669"/>
    <n v="112.60233349538163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12.60233349538163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40.666666666666664"/>
    <n v="112.6023334953816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12.60233349538163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.2402234636871508"/>
    <n v="112.602333495381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"/>
    <n v="112.6023334953816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132.33333333333334"/>
    <n v="112.6023334953816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12.60233349538163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10.235955056179776"/>
    <n v="112.6023334953816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12.60233349538163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12.60233349538163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12.6023334953816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51.631578947368418"/>
    <n v="112.60233349538163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399"/>
    <n v="112.6023334953816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.9942938659058487"/>
    <n v="112.6023334953816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39878832724413821"/>
    <n v="112.6023334953816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24858858320638E-2"/>
    <n v="112.6023334953816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3142639640329868E-2"/>
    <n v="112.6023334953816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6402081257610982"/>
    <n v="112.6023334953816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4574307608761241E-2"/>
    <n v="112.6023334953816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0233393177737882"/>
    <n v="112.6023334953816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53488372093023251"/>
    <n v="112.60233349538163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.716460885266702E-2"/>
    <n v="112.6023334953816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19120848242056979"/>
    <n v="112.6023334953816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243974860196984E-2"/>
    <n v="112.6023334953816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10548846719059485"/>
    <n v="112.6023334953816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82103594620851872"/>
    <n v="112.6023334953816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3334166562513019"/>
    <n v="112.6023334953816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0821217927044591E-2"/>
    <n v="112.6023334953816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36382316828785727"/>
    <n v="112.6023334953816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7.9688176699870078E-2"/>
    <n v="112.6023334953816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38263983207803431"/>
    <n v="112.6023334953816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51306606070443106"/>
    <n v="112.6023334953816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2544140173604581E-2"/>
    <n v="112.6023334953816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3557046979865772E-2"/>
    <n v="112.6023334953816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3787292472849838E-2"/>
    <n v="112.6023334953816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28039821274075638"/>
    <n v="112.6023334953816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19899549705576725"/>
    <n v="112.6023334953816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51690821256038644"/>
    <n v="112.6023334953816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4253064111490556"/>
    <n v="112.6023334953816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16892502258355918"/>
    <n v="112.6023334953816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.4566103141855665E-2"/>
    <n v="112.602333495381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64484432342843612"/>
    <n v="112.6023334953816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6.7436875947514243E-3"/>
    <n v="112.6023334953816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25830172285914088"/>
    <n v="112.60233349538163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43168077388149939"/>
    <n v="112.60233349538163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79339696706747653"/>
    <n v="112.6023334953816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31101005925313491"/>
    <n v="112.6023334953816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7606128311522502"/>
    <n v="112.6023334953816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24485557862941287"/>
    <n v="112.60233349538163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60049285864338697"/>
    <n v="112.60233349538163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4441356309060589"/>
    <n v="112.60233349538163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5612472160356347E-2"/>
    <n v="112.6023334953816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26463072328715953"/>
    <n v="112.60233349538163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15158371040723981"/>
    <n v="112.6023334953816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2999"/>
    <n v="112.6023334953816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24"/>
    <n v="112.6023334953816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"/>
    <n v="112.6023334953816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2.60233349538163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12.6023334953816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.4602076124567476"/>
    <n v="112.6023334953816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12.60233349538163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10.666666666666666"/>
    <n v="112.6023334953816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1.9411764705882353"/>
    <n v="112.6023334953816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.4257425742574261"/>
    <n v="112.6023334953816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12.60233349538163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1.033096926713948"/>
    <n v="112.6023334953816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2.60233349538163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12.60233349538163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12.60233349538163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1.2156573116691285"/>
    <n v="112.6023334953816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"/>
    <n v="112.6023334953816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20.428571428571427"/>
    <n v="112.6023334953816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299"/>
    <n v="112.6023334953816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5.595744680851062"/>
    <n v="112.60233349538163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148.25373134328359"/>
    <n v="112.6023334953816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12.60233349538163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69.588235294117652"/>
    <n v="112.6023334953816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"/>
    <n v="112.6023334953816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"/>
    <n v="112.6023334953816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3.7058823529411766"/>
    <n v="112.6023334953816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23.285714285714285"/>
    <n v="112.6023334953816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6.3313782991202343"/>
    <n v="112.602333495381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12.60233349538163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1.4154589371980677"/>
    <n v="112.6023334953816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50.25"/>
    <n v="112.60233349538163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19"/>
    <n v="112.6023334953816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39.358744394618832"/>
    <n v="112.6023334953816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18.762845849802371"/>
    <n v="112.6023334953816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3.3649061545176777"/>
    <n v="112.60233349538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6.6923076923076925"/>
    <n v="112.6023334953816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180.81818181818181"/>
    <n v="112.6023334953816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8.2536585365853661"/>
    <n v="112.60233349538163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118.03571428571429"/>
    <n v="112.6023334953816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2.60233349538163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199"/>
    <n v="112.6023334953816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7526881720430101"/>
    <n v="112.602333495381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332.3333333333333"/>
    <n v="112.6023334953816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12.60233349538163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0.26582278481012656"/>
    <n v="112.6023334953816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12.60233349538163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12.6023334953816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12.60233349538163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2.60233349538163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7.823529411764703"/>
    <n v="112.6023334953816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.4213098729227762"/>
    <n v="112.6023334953816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2.60233349538163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7332.333333333333"/>
    <n v="112.6023334953816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3.8780487804878048"/>
    <n v="112.60233349538163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356.14285714285717"/>
    <n v="112.6023334953816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42.333333333333336"/>
    <n v="112.6023334953816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2.60233349538163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12.6023334953816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12.60233349538163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12.623978201634877"/>
    <n v="112.60233349538163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7.6205644013997334E-2"/>
    <n v="112.6023334953816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6638935108153079E-3"/>
    <n v="112.602333495381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2989113592518562E-4"/>
    <n v="112.602333495381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18104708979233694"/>
    <n v="112.60233349538163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.8855932203390428E-3"/>
    <n v="112.6023334953816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.9414256595955763E-3"/>
    <n v="112.6023334953816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31086761766935428"/>
    <n v="112.6023334953816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345679012345678E-2"/>
    <n v="112.6023334953816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15492957746478872"/>
    <n v="112.6023334953816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63215008276623141"/>
    <n v="112.6023334953816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2007992007992008"/>
    <n v="112.602333495381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.0909090909090912E-2"/>
    <n v="112.6023334953816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778325123152709E-2"/>
    <n v="112.6023334953816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6290165530671861E-2"/>
    <n v="112.6023334953816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12376779846659365"/>
    <n v="112.6023334953816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0307101727447218E-2"/>
    <n v="112.60233349538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31439764936336922"/>
    <n v="112.6023334953816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4.8223350253807105E-2"/>
    <n v="112.6023334953816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25"/>
    <n v="112.6023334953816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1504424778761062"/>
    <n v="112.6023334953816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17491749174917492"/>
    <n v="112.6023334953816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6953982048724888E-2"/>
    <n v="112.602333495381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554089709762533E-2"/>
    <n v="112.6023334953816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5254237288135594"/>
    <n v="112.60233349538163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35622317596566522"/>
    <n v="112.6023334953816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735639283508339E-2"/>
    <n v="112.6023334953816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14529914529914531"/>
    <n v="112.60233349538163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.1652216992816442E-3"/>
    <n v="112.6023334953816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5369774919614148E-2"/>
    <n v="112.6023334953816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6229971724787936"/>
    <n v="112.60233349538163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35860432300686296"/>
    <n v="112.6023334953816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5990159901599015E-2"/>
    <n v="112.6023334953816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12.6023334953816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4.9751243781094526E-3"/>
    <n v="112.602333495381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0191540303272146"/>
    <n v="112.6023334953816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4334763948497854E-2"/>
    <n v="112.6023334953816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6608863198458574E-2"/>
    <n v="112.6023334953816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.7619047619047616E-2"/>
    <n v="112.6023334953816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112.60233349538163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41127987754621459"/>
    <n v="112.6023334953816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3806706114398421E-2"/>
    <n v="112.60233349538163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112.6023334953816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19807538091419408"/>
    <n v="112.6023334953816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.6757990867579904E-2"/>
    <n v="112.6023334953816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.7472924187725629E-2"/>
    <n v="112.6023334953816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.2558983666061703E-2"/>
    <n v="112.60233349538163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5072574484339191E-2"/>
    <n v="112.602333495381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201666088163832"/>
    <n v="112.6023334953816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5.8419864323593015E-3"/>
    <n v="112.6023334953816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29353585305545743"/>
    <n v="112.60233349538163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7.4441687344913151E-3"/>
    <n v="112.6023334953816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.6225165562913907E-3"/>
    <n v="112.6023334953816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42604734879791362"/>
    <n v="112.602333495381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6603487490523122"/>
    <n v="112.6023334953816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30004666355576293"/>
    <n v="112.6023334953816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.3381527470658129E-3"/>
    <n v="112.6023334953816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7018215293832898E-2"/>
    <n v="112.6023334953816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24376102848500125"/>
    <n v="112.6023334953816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11347517730496454"/>
    <n v="112.6023334953816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92023928215353934"/>
    <n v="112.6023334953816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445048160039516E-2"/>
    <n v="112.6023334953816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5697235415905493E-2"/>
    <n v="112.6023334953816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7.407407407407407E-2"/>
    <n v="112.6023334953816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18306526981720264"/>
    <n v="112.6023334953816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16287969385314519"/>
    <n v="112.6023334953816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37841869716558924"/>
    <n v="112.6023334953816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21168560166937167"/>
    <n v="112.6023334953816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5697235415905493E-2"/>
    <n v="112.6023334953816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2844364937388193"/>
    <n v="112.6023334953816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341130604288498E-2"/>
    <n v="112.6023334953816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6.689943232330269E-3"/>
    <n v="112.60233349538163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11458333333333333"/>
    <n v="112.6023334953816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21933085501858737"/>
    <n v="112.6023334953816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50421417947446701"/>
    <n v="112.6023334953816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27228270361529955"/>
    <n v="112.60233349538163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13294797687861271"/>
    <n v="112.6023334953816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1044776119402985"/>
    <n v="112.6023334953816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1554054054054054"/>
    <n v="112.6023334953816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42857142857142855"/>
    <n v="112.602333495381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4893617021276595"/>
    <n v="112.60233349538163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021823185898822E-2"/>
    <n v="112.602333495381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12.60233349538163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3.6052631578947367"/>
    <n v="112.60233349538163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.3619702176403202E-2"/>
    <n v="112.6023334953816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7777777777777776E-2"/>
    <n v="112.6023334953816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276.77777777777777"/>
    <n v="112.6023334953816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2.2000000000000002"/>
    <n v="112.6023334953816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1.2573363431151241"/>
    <n v="112.6023334953816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12.6023334953816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.9370078740157481"/>
    <n v="112.6023334953816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.9874526986656045"/>
    <n v="112.6023334953816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1.0920502092050208"/>
    <n v="112.6023334953816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7142857142857135"/>
    <n v="112.6023334953816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1999"/>
    <n v="112.6023334953816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7.5409252669039146"/>
    <n v="112.6023334953816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2.60233349538163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3.9485352335708632"/>
    <n v="112.6023334953816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2.60233349538163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22.63425925925926"/>
    <n v="112.60233349538163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.8372985418265539"/>
    <n v="112.6023334953816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"/>
    <n v="112.6023334953816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12.6023334953816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97.039215686274517"/>
    <n v="112.6023334953816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0.53609831029185873"/>
    <n v="112.6023334953816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2.60233349538163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12.60233349538163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2669404517453806"/>
    <n v="112.60233349538163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12.60233349538163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9.588235294117649"/>
    <n v="112.60233349538163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146.05882352941177"/>
    <n v="112.6023334953816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.5238095238095237"/>
    <n v="112.6023334953816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12.60233349538163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59"/>
    <n v="112.6023334953816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11.709710218607016"/>
    <n v="112.6023334953816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53.54545454545456"/>
    <n v="112.6023334953816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2.333333333333334"/>
    <n v="112.602333495381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.3405017921146953"/>
    <n v="112.6023334953816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465.66666666666669"/>
    <n v="112.6023334953816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113.28571428571429"/>
    <n v="112.6023334953816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16.777777777777779"/>
    <n v="112.602333495381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12.60233349538163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12.6023334953816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14.384615384615385"/>
    <n v="112.6023334953816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170.42857142857142"/>
    <n v="112.60233349538163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8.8214285714285712"/>
    <n v="112.6023334953816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1.9599271402550091"/>
    <n v="112.6023334953816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12.6023334953816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0.46198830409356723"/>
    <n v="112.6023334953816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12.60233349538163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12.60233349538163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12.60233349538163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12.60233349538163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12.60233349538163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12.6023334953816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.0909090909090917"/>
    <n v="112.60233349538163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135.36363636363637"/>
    <n v="112.6023334953816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.7058823529411766"/>
    <n v="112.6023334953816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249"/>
    <n v="112.6023334953816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12.6023334953816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12.60233349538163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.7744360902255634E-2"/>
    <n v="112.6023334953816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0459770114942528E-2"/>
    <n v="112.6023334953816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.1493775933609959E-3"/>
    <n v="112.6023334953816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15579432079815811"/>
    <n v="112.6023334953816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12291692770329532"/>
    <n v="112.6023334953816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32478055367994596"/>
    <n v="112.6023334953816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7215752699555365E-2"/>
    <n v="112.60233349538163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23046141533536491"/>
    <n v="112.6023334953816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19020184521171588"/>
    <n v="112.6023334953816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50401745858545777"/>
    <n v="112.6023334953816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8182701652089408E-2"/>
    <n v="112.6023334953816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61563100576553487"/>
    <n v="112.6023334953816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7.407407407407407E-2"/>
    <n v="112.602333495381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.5263437998935607E-2"/>
    <n v="112.6023334953816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16666666666666666"/>
    <n v="112.6023334953816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7512553928849343E-2"/>
    <n v="112.6023334953816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13793103448275862"/>
    <n v="112.6023334953816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2816041848299914"/>
    <n v="112.60233349538163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1913696060037521E-2"/>
    <n v="112.6023334953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39555125725338491"/>
    <n v="112.6023334953816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35483870967741937"/>
    <n v="112.60233349538163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88700564971751417"/>
    <n v="112.60233349538163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8725979229699895E-2"/>
    <n v="112.6023334953816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4.1020408163265305"/>
    <n v="112.6023334953816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0.6815811705957372"/>
    <n v="112.6023334953816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2.60233349538163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1.1872265966754156"/>
    <n v="112.6023334953816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25.737967914438503"/>
    <n v="112.6023334953816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6.002775208140612"/>
    <n v="112.6023334953816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0.76946410515672392"/>
    <n v="112.6023334953816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.6927374301675977"/>
    <n v="112.6023334953816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5.4102564102564106"/>
    <n v="112.602333495381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14.982951518380395"/>
    <n v="112.60233349538163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.1777003484320558"/>
    <n v="112.6023334953816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0.53606200964174311"/>
    <n v="112.602333495381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13.925373134328359"/>
    <n v="112.6023334953816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6.3732718894009217"/>
    <n v="112.6023334953816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.251256281407038"/>
    <n v="112.6023334953816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1.7596588058203713"/>
    <n v="112.602333495381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.5161452654533254"/>
    <n v="112.6023334953816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.881439661256175"/>
    <n v="112.6023334953816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5.4551825894503869"/>
    <n v="112.6023334953816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.2207449614857024"/>
    <n v="112.6023334953816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1.5150905432595574"/>
    <n v="112.60233349538163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3.9453946012775605"/>
    <n v="112.6023334953816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1.0994475138121547"/>
    <n v="112.6023334953816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5.5231572080887146"/>
    <n v="112.6023334953816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71.368421052631575"/>
    <n v="112.60233349538163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199"/>
    <n v="112.60233349538163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19.171149144254279"/>
    <n v="112.6023334953816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7.037383177570092"/>
    <n v="112.6023334953816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0.63601858517112753"/>
    <n v="112.6023334953816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74"/>
    <n v="112.6023334953816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.0270812437311942"/>
    <n v="112.6023334953816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.5815969020837175"/>
    <n v="112.6023334953816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3.5346062052505967"/>
    <n v="112.6023334953816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0.48038490007401924"/>
    <n v="112.60233349538163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6.3327222731439043"/>
    <n v="112.6023334953816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56.281970499785196"/>
    <n v="112.602333495381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.890063424947146"/>
    <n v="112.6023334953816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6.2186836518046711"/>
    <n v="112.60233349538163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.0624631703005303"/>
    <n v="112.6023334953816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2.2467532467532467"/>
    <n v="112.6023334953816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.8429933969185619"/>
    <n v="112.6023334953816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.7469173483091198"/>
    <n v="112.6023334953816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32.840947546531304"/>
    <n v="112.6023334953816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8.0415913200723335"/>
    <n v="112.6023334953816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.4150422632396067"/>
    <n v="112.6023334953816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8.2105263157894743"/>
    <n v="112.6023334953816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29"/>
    <n v="112.6023334953816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1349"/>
    <n v="112.6023334953816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6.5144508670520231"/>
    <n v="112.6023334953816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12.60233349538163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1.0332090816672315"/>
    <n v="112.6023334953816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12.60233349538163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48.115913555992144"/>
    <n v="112.6023334953816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0.91103089499946921"/>
    <n v="112.6023334953816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12.60233349538163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47"/>
    <n v="112.6023334953816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14.231400117164617"/>
    <n v="112.6023334953816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25865520053376828"/>
    <n v="112.6023334953816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112.6023334953816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13686806411837238"/>
    <n v="112.60233349538163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22251832111927E-4"/>
    <n v="112.6023334953816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.807234650166587E-2"/>
    <n v="112.6023334953816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.9009900990099011E-3"/>
    <n v="112.6023334953816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.5813982366819818E-3"/>
    <n v="112.6023334953816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5974440894568689E-3"/>
    <n v="112.6023334953816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40005999400059994"/>
    <n v="112.6023334953816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101772816808929E-2"/>
    <n v="112.6023334953816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2.9126213592233011E-2"/>
    <n v="112.6023334953816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3"/>
    <n v="112.6023334953816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61904761904761907"/>
    <n v="112.602333495381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15290131300296483"/>
    <n v="112.6023334953816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3.8461538461538464E-2"/>
    <n v="112.6023334953816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50084855745233103"/>
    <n v="112.6023334953816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67409016838674629"/>
    <n v="112.6023334953816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877832030274981E-3"/>
    <n v="112.6023334953816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51290793960058456"/>
    <n v="112.6023334953816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1632653061224483E-2"/>
    <n v="112.6023334953816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199017199017199E-2"/>
    <n v="112.6023334953816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0159680638722555"/>
    <n v="112.602333495381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19358805736169435"/>
    <n v="112.6023334953816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3806706114398421E-2"/>
    <n v="112.60233349538163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112.602333495381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27497704093962977"/>
    <n v="112.60233349538163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1727332892124421"/>
    <n v="112.602333495381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6.861223222601677E-2"/>
    <n v="112.6023334953816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3222591362126247E-3"/>
    <n v="112.602333495381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4993980518769837E-2"/>
    <n v="112.6023334953816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863950807071484E-4"/>
    <n v="112.6023334953816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14505557138785979"/>
    <n v="112.6023334953816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404907975460124E-2"/>
    <n v="112.6023334953816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0795049139768405E-2"/>
    <n v="112.60233349538163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35089791219095323"/>
    <n v="112.6023334953816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345679012345678E-2"/>
    <n v="112.6023334953816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12.6023334953816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0442932691114036E-2"/>
    <n v="112.6023334953816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24146649810366624"/>
    <n v="112.602333495381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25074925074925075"/>
    <n v="112.6023334953816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2.60233349538163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1.371134020618557"/>
    <n v="112.6023334953816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"/>
    <n v="112.6023334953816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1.3314203730272596"/>
    <n v="112.6023334953816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27499"/>
    <n v="112.6023334953816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199"/>
    <n v="112.602333495381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"/>
    <n v="112.60233349538163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19.542317173377157"/>
    <n v="112.6023334953816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12.60233349538163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8.6952908587257625"/>
    <n v="112.6023334953816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0.39305615087869694"/>
    <n v="112.60233349538163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93.339622641509436"/>
    <n v="112.6023334953816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221.22222222222223"/>
    <n v="112.6023334953816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6152.8461538461543"/>
    <n v="112.6023334953816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195.07843137254903"/>
    <n v="112.602333495381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12.60233349538163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12.60233349538163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12.60233349538163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832.33333333333337"/>
    <n v="112.6023334953816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.9800796812749004"/>
    <n v="112.6023334953816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42090923041732176"/>
    <n v="112.6023334953816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8.8757396449704144E-3"/>
    <n v="112.6023334953816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5845272206303724E-2"/>
    <n v="112.6023334953816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25980754996299038"/>
    <n v="112.60233349538163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14036076662908681"/>
    <n v="112.6023334953816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408163265306121E-2"/>
    <n v="112.6023334953816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10044977511244378"/>
    <n v="112.6023334953816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39788053949903662"/>
    <n v="112.60233349538163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1913696060037521E-2"/>
    <n v="112.6023334953816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3083625310012087"/>
    <n v="112.6023334953816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2581714827096164E-2"/>
    <n v="112.6023334953816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2679355783308931"/>
    <n v="112.6023334953816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3.8461538461538464E-2"/>
    <n v="112.60233349538163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2663755458515283"/>
    <n v="112.60233349538163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6905071521456438E-2"/>
    <n v="112.6023334953816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19320214669051877"/>
    <n v="112.6023334953816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3977866584691053E-2"/>
    <n v="112.6023334953816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30795847750865052"/>
    <n v="112.6023334953816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25"/>
    <n v="112.6023334953816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8.5625669779196931E-2"/>
    <n v="112.602333495381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36.078651685393261"/>
    <n v="112.6023334953816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82.333333333333329"/>
    <n v="112.6023334953816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.1459227467811159"/>
    <n v="112.6023334953816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999"/>
    <n v="112.6023334953816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594.23809523809518"/>
    <n v="112.6023334953816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1.3386342376052385"/>
    <n v="112.6023334953816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351.94117647058823"/>
    <n v="112.6023334953816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56.736720554272516"/>
    <n v="112.6023334953816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6.0864547479246811"/>
    <n v="112.602333495381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1.5383742459535328"/>
    <n v="112.6023334953816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"/>
    <n v="112.6023334953816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0.68634064080944346"/>
    <n v="112.60233349538163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74.353218210361064"/>
    <n v="112.60233349538163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10.1"/>
    <n v="112.6023334953816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61.5"/>
    <n v="112.6023334953816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5.07843137254903"/>
    <n v="112.602333495381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0.90220704792098527"/>
    <n v="112.6023334953816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95.15384615384616"/>
    <n v="112.6023334953816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1.109704641350211"/>
    <n v="112.602333495381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1.3239600278875203"/>
    <n v="112.6023334953816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26900584795321636"/>
    <n v="112.60233349538163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13457377758546085"/>
    <n v="112.6023334953816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58471760797342198"/>
    <n v="112.6023334953816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12587412587412589"/>
    <n v="112.6023334953816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.3655589123867067E-2"/>
    <n v="112.6023334953816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48817513964288273"/>
    <n v="112.6023334953816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2258064516129031E-2"/>
    <n v="112.6023334953816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0418250950570342E-2"/>
    <n v="112.6023334953816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.1152647975077881E-3"/>
    <n v="112.6023334953816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2125984251968504"/>
    <n v="112.6023334953816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17081947910879677"/>
    <n v="112.60233349538163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5337368702154175E-2"/>
    <n v="112.6023334953816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42006572588439978"/>
    <n v="112.6023334953816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19106940624494417"/>
    <n v="112.6023334953816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7.7490774907749083E-2"/>
    <n v="112.60233349538163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14177921755439118"/>
    <n v="112.6023334953816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46594034553659647"/>
    <n v="112.6023334953816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1374353076480736"/>
    <n v="112.6023334953816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.66576332429991E-2"/>
    <n v="112.6023334953816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41494149414941495"/>
    <n v="112.6023334953816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20709400937639882"/>
    <n v="112.6023334953816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27766715384004181"/>
    <n v="112.6023334953816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94135757220348926"/>
    <n v="112.6023334953816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87310538407510641"/>
    <n v="112.6023334953816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71265854065019629"/>
    <n v="112.6023334953816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33220550262665838"/>
    <n v="112.6023334953816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6.2975890295254447E-3"/>
    <n v="112.6023334953816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87503296005678499"/>
    <n v="112.6023334953816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.6626912924777367E-2"/>
    <n v="112.6023334953816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50129331267579413"/>
    <n v="112.6023334953816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52928771817514264"/>
    <n v="112.6023334953816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49615153343401669"/>
    <n v="112.6023334953816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55741767968842204"/>
    <n v="112.6023334953816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85692784012544565"/>
    <n v="112.6023334953816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74911895954614904"/>
    <n v="112.6023334953816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65990250538487705"/>
    <n v="112.6023334953816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40300182621741365"/>
    <n v="112.6023334953816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93034134135907232"/>
    <n v="112.6023334953816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36197797037536117"/>
    <n v="112.6023334953816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15184413318470411"/>
    <n v="112.6023334953816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90953347134906948"/>
    <n v="112.60233349538163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48166385901256964"/>
    <n v="112.602333495381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21187987390077984"/>
    <n v="112.6023334953816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61475858146854023"/>
    <n v="112.602333495381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61872807686441966"/>
    <n v="112.6023334953816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51630789691689327"/>
    <n v="112.6023334953816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72982465620187498"/>
    <n v="112.6023334953816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64908094298968999"/>
    <n v="112.6023334953816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82731228845755334"/>
    <n v="112.6023334953816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91164516699063436"/>
    <n v="112.6023334953816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61981193103726795"/>
    <n v="112.602333495381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85173763491875221"/>
    <n v="112.6023334953816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61063861932769048"/>
    <n v="112.6023334953816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73368557854144911"/>
    <n v="112.6023334953816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52086254324964198"/>
    <n v="112.6023334953816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71148297749567224"/>
    <n v="112.6023334953816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75144781646906766"/>
    <n v="112.6023334953816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9026143318942913"/>
    <n v="112.6023334953816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12968672943278942"/>
    <n v="112.6023334953816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71817015093848491"/>
    <n v="112.6023334953816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18.685039370078741"/>
    <n v="112.6023334953816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2.60233349538163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22.255813953488371"/>
    <n v="112.6023334953816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3.728877679697352"/>
    <n v="112.6023334953816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0.372549019607842"/>
    <n v="112.6023334953816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12.6023334953816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1.3544520547945205"/>
    <n v="112.6023334953816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239"/>
    <n v="112.6023334953816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99"/>
    <n v="112.6023334953816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4.8939096267190569"/>
    <n v="112.6023334953816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3.285714285714286"/>
    <n v="112.602333495381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749"/>
    <n v="112.6023334953816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2.60233349538163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2.60233349538163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11.820512820512821"/>
    <n v="112.6023334953816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2.60233349538163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2.60233349538163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.8167938931297711"/>
    <n v="112.6023334953816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130.35593220338984"/>
    <n v="112.6023334953816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7"/>
    <n v="112.6023334953816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73830832988376127"/>
    <n v="112.602333495381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53873308983975676"/>
    <n v="112.6023334953816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67948717948717952"/>
    <n v="112.6023334953816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57341611108380974"/>
    <n v="112.6023334953816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19146249073213878"/>
    <n v="112.6023334953816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59651387992253069"/>
    <n v="112.6023334953816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13576448545145936"/>
    <n v="112.6023334953816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14584556824361067"/>
    <n v="112.6023334953816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67230090641569284"/>
    <n v="112.6023334953816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68755174924153184"/>
    <n v="112.6023334953816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87798390363656775"/>
    <n v="112.6023334953816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57428693060876967"/>
    <n v="112.6023334953816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7979445913555645"/>
    <n v="112.6023334953816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.98720210046635248"/>
    <n v="112.6023334953816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11504533549000065"/>
    <n v="112.6023334953816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89148624989718317"/>
    <n v="112.6023334953816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20065482356853262"/>
    <n v="112.6023334953816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1942052925574395E-2"/>
    <n v="112.6023334953816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79377605832837961"/>
    <n v="112.6023334953816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48006932409012132"/>
    <n v="112.6023334953816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6442547136250445"/>
    <n v="112.602333495381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20087584007927312"/>
    <n v="112.6023334953816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38064771861587154"/>
    <n v="112.6023334953816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82916203980524472"/>
    <n v="112.6023334953816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50285856326124778"/>
    <n v="112.6023334953816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25084138004607021"/>
    <n v="112.6023334953816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16839225274222655"/>
    <n v="112.6023334953816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20739762219286659"/>
    <n v="112.6023334953816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72314507198228128"/>
    <n v="112.6023334953816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55798958642458252"/>
    <n v="112.6023334953816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16909015371832156"/>
    <n v="112.6023334953816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67125593383039439"/>
    <n v="112.6023334953816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44032774407307079"/>
    <n v="112.6023334953816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74148181760421994"/>
    <n v="112.6023334953816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52614815191263786"/>
    <n v="112.6023334953816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24051594283616662"/>
    <n v="112.6023334953816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6671951607513934"/>
    <n v="112.6023334953816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76219494069736338"/>
    <n v="112.6023334953816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26587616211803539"/>
    <n v="112.6023334953816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59705257389384214"/>
    <n v="112.6023334953816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45013601898477745"/>
    <n v="112.6023334953816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19048004533311746"/>
    <n v="112.6023334953816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80245328769077162"/>
    <n v="112.6023334953816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7.5899457861015276E-2"/>
    <n v="112.6023334953816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87792728502060657"/>
    <n v="112.602333495381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17423616845582163"/>
    <n v="112.6023334953816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116595171341107E-2"/>
    <n v="112.6023334953816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32583797348481092"/>
    <n v="112.6023334953816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16798887101913873"/>
    <n v="112.6023334953816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78870412238257237"/>
    <n v="112.6023334953816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23290823664780899"/>
    <n v="112.6023334953816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71675239627472753"/>
    <n v="112.6023334953816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09701049297169E-2"/>
    <n v="112.60233349538163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11965188520260583"/>
    <n v="112.6023334953816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40268790443006469"/>
    <n v="112.6023334953816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34833042254255403"/>
    <n v="112.6023334953816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50551890351783746"/>
    <n v="112.6023334953816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40575673166202414"/>
    <n v="112.6023334953816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30292538978088623"/>
    <n v="112.6023334953816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49083503054989819"/>
    <n v="112.6023334953816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3387694588584143E-2"/>
    <n v="112.6023334953816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13026083477565079"/>
    <n v="112.602333495381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32455251604187774"/>
    <n v="112.602333495381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47689650875016504"/>
    <n v="112.6023334953816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49803008180227282"/>
    <n v="112.6023334953816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54254345837145468"/>
    <n v="112.6023334953816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21178343949044587"/>
    <n v="112.602333495381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4.9645384678839104E-2"/>
    <n v="112.6023334953816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22122419506900967"/>
    <n v="112.602333495381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68486785879054801"/>
    <n v="112.6023334953816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6437858440494425"/>
    <n v="112.6023334953816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.6914352114988694E-2"/>
    <n v="112.6023334953816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34471047015057893"/>
    <n v="112.6023334953816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4390243902439025E-2"/>
    <n v="112.6023334953816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94041851834637702"/>
    <n v="112.6023334953816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81595628001332809"/>
    <n v="112.6023334953816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13425909893687019"/>
    <n v="112.6023334953816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23783392401204223"/>
    <n v="112.6023334953816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65298261442898287"/>
    <n v="112.60233349538163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80307207562032301"/>
    <n v="112.6023334953816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12718204488778054"/>
    <n v="112.6023334953816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.692956050571945E-2"/>
    <n v="112.6023334953816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1764705882352941"/>
    <n v="112.6023334953816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.6923076923076927E-2"/>
    <n v="112.6023334953816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19050188882892607"/>
    <n v="112.6023334953816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6.9513406156901684E-3"/>
    <n v="112.6023334953816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4127495170637477E-2"/>
    <n v="112.6023334953816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13427908533699634"/>
    <n v="112.6023334953816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16943797528911869"/>
    <n v="112.60233349538163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13073996846759231"/>
    <n v="112.6023334953816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16990250966141249"/>
    <n v="112.6023334953816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67072568701662E-2"/>
    <n v="112.6023334953816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072869225764477E-2"/>
    <n v="112.6023334953816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17041953069447738"/>
    <n v="112.60233349538163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2.6023334953816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393442622950821E-2"/>
    <n v="112.6023334953816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112.602333495381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.3222591362126247E-3"/>
    <n v="112.6023334953816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24452279022916143"/>
    <n v="112.602333495381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26829268292682928"/>
    <n v="112.6023334953816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11699779249448124"/>
    <n v="112.6023334953816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26470588235294118"/>
    <n v="112.60233349538163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31564589933122139"/>
    <n v="112.602333495381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22779922779922779"/>
    <n v="112.6023334953816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60629921259842523"/>
    <n v="112.6023334953816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6.5817409766454352E-2"/>
    <n v="112.6023334953816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1779306247853433E-2"/>
    <n v="112.6023334953816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6.8142108328479903E-2"/>
    <n v="112.60233349538163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1253226942032384E-2"/>
    <n v="112.6023334953816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.4877927254608871E-3"/>
    <n v="112.6023334953816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1032863849765258E-2"/>
    <n v="112.6023334953816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112.6023334953816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632152588555858E-2"/>
    <n v="112.60233349538163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4890162368672396E-2"/>
    <n v="112.6023334953816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55686853766617428"/>
    <n v="112.6023334953816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8.9606474790436472E-3"/>
    <n v="112.602333495381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32318104906937395"/>
    <n v="112.60233349538163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25711866043636844"/>
    <n v="112.6023334953816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7.4441687344913151E-3"/>
    <n v="112.6023334953816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.7269203747508232E-3"/>
    <n v="112.6023334953816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175.05633802816902"/>
    <n v="112.60233349538163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257.06451612903226"/>
    <n v="112.6023334953816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9"/>
    <n v="112.6023334953816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8.5652173913043477"/>
    <n v="112.6023334953816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69.422535211267601"/>
    <n v="112.60233349538163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"/>
    <n v="112.60233349538163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.4670629024269441"/>
    <n v="112.6023334953816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599"/>
    <n v="112.6023334953816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7.4745762711864403"/>
    <n v="112.60233349538163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93.11764705882354"/>
    <n v="112.60233349538163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19"/>
    <n v="112.6023334953816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46.326300645057479"/>
    <n v="112.6023334953816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61.5"/>
    <n v="112.6023334953816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6.692307692307693"/>
    <n v="112.6023334953816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460251046025105"/>
    <n v="112.6023334953816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1676.5005242189138"/>
    <n v="112.6023334953816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.5203830176723225"/>
    <n v="112.6023334953816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6.8125"/>
    <n v="112.6023334953816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17.450184501845019"/>
    <n v="112.6023334953816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891.85714285714289"/>
    <n v="112.60233349538163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12.60233349538163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16.470881863560731"/>
    <n v="112.6023334953816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7.8888888888888893"/>
    <n v="112.60233349538163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57.484349258649097"/>
    <n v="112.6023334953816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2.285870755750274"/>
    <n v="112.602333495381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12.60233349538163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142.59351988217966"/>
    <n v="112.6023334953816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49"/>
    <n v="112.60233349538163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12.60233349538163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122.45679012345678"/>
    <n v="112.6023334953816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380.35593220338984"/>
    <n v="112.6023334953816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599"/>
    <n v="112.6023334953816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10958.558823529413"/>
    <n v="112.6023334953816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124"/>
    <n v="112.6023334953816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2.478260869565219"/>
    <n v="112.6023334953816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36.508372404554585"/>
    <n v="112.6023334953816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.547105561861521"/>
    <n v="112.6023334953816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14.174422398256763"/>
    <n v="112.6023334953816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137.46153846153845"/>
    <n v="112.6023334953816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116.64705882352941"/>
    <n v="112.6023334953816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13606911447084233"/>
    <n v="112.6023334953816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10926365795724466"/>
    <n v="112.6023334953816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24357034795763993"/>
    <n v="112.60233349538163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5686448184233834E-2"/>
    <n v="112.6023334953816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2787074437391806"/>
    <n v="112.6023334953816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31787175989085947"/>
    <n v="112.602333495381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16666666666666666"/>
    <n v="112.6023334953816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17750719795436895"/>
    <n v="112.6023334953816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112.6023334953816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44707740916271721"/>
    <n v="112.6023334953816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5.7270798962997881E-2"/>
    <n v="112.6023334953816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112.6023334953816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21215531795160383"/>
    <n v="112.6023334953816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8890507404709879E-2"/>
    <n v="112.6023334953816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6"/>
    <n v="112.6023334953816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20647516267259164"/>
    <n v="112.60233349538163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1985617259288853E-3"/>
    <n v="112.60233349538163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2787074437391806"/>
    <n v="112.6023334953816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38042131350681535"/>
    <n v="112.6023334953816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.7026669975612088E-2"/>
    <n v="112.602333495381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34683213585891576"/>
    <n v="112.6023334953816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80922098569157397"/>
    <n v="112.6023334953816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79561712274327234"/>
    <n v="112.602333495381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64880241623937629"/>
    <n v="112.6023334953816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94614883385299708"/>
    <n v="112.6023334953816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8.8215181217232735E-2"/>
    <n v="112.6023334953816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90144311912816588"/>
    <n v="112.60233349538163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75738573636564366"/>
    <n v="112.6023334953816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80129160457029314"/>
    <n v="112.602333495381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45831907857224313"/>
    <n v="112.6023334953816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6481069042316257"/>
    <n v="112.6023334953816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90751360975768414"/>
    <n v="112.6023334953816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77894364536665883"/>
    <n v="112.6023334953816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81390848019055773"/>
    <n v="112.60233349538163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16892502258355918"/>
    <n v="112.6023334953816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12154106795507311"/>
    <n v="112.6023334953816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89485096754459448"/>
    <n v="112.6023334953816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24751208683710518"/>
    <n v="112.6023334953816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31962503779860901"/>
    <n v="112.6023334953816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8155492022502997"/>
    <n v="112.6023334953816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73871113328107552"/>
    <n v="112.6023334953816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85799110669305667"/>
    <n v="112.6023334953816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8.7174806024646279E-2"/>
    <n v="112.6023334953816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24736578023080782"/>
    <n v="112.6023334953816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34210526315789475"/>
    <n v="112.6023334953816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6548672566371681E-2"/>
    <n v="112.6023334953816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112.6023334953816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5748031496062992E-2"/>
    <n v="112.6023334953816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33687002652519893"/>
    <n v="112.6023334953816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1025353376710792"/>
    <n v="112.60233349538163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4887525562372188"/>
    <n v="112.6023334953816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12574675797756082"/>
    <n v="112.6023334953816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12.6023334953816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65812160614469428"/>
    <n v="112.6023334953816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36046511627906974"/>
    <n v="112.6023334953816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362776025236593E-2"/>
    <n v="112.6023334953816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764705882352941E-2"/>
    <n v="112.6023334953816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18588652886439308"/>
    <n v="112.6023334953816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778325123152709E-2"/>
    <n v="112.6023334953816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299435028248588E-2"/>
    <n v="112.6023334953816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7.5101738808731042E-2"/>
    <n v="112.6023334953816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38499384993849939"/>
    <n v="112.60233349538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4820415879017016E-2"/>
    <n v="112.6023334953816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5887312358626362"/>
    <n v="112.6023334953816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89416123306397033"/>
    <n v="112.602333495381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7.8025191425019694E-2"/>
    <n v="112.6023334953816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3645828241849553"/>
    <n v="112.6023334953816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91485666118911191"/>
    <n v="112.6023334953816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41536725983685446"/>
    <n v="112.6023334953816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20605268073977209"/>
    <n v="112.6023334953816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91750057089604942"/>
    <n v="112.6023334953816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79830576845502221"/>
    <n v="112.6023334953816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69883146608842306"/>
    <n v="112.6023334953816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91416309012875541"/>
    <n v="112.6023334953816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34774973659123976"/>
    <n v="112.6023334953816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81381740807234526"/>
    <n v="112.6023334953816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71665591008547547"/>
    <n v="112.602333495381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27219796215429404"/>
    <n v="112.602333495381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2189128078616113"/>
    <n v="112.6023334953816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63056007093246635"/>
    <n v="112.6023334953816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87599206349206349"/>
    <n v="112.6023334953816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92647586467324106"/>
    <n v="112.6023334953816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.99989250201558721"/>
    <n v="112.6023334953816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7347620815871837"/>
    <n v="112.60233349538163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96222173950000467"/>
    <n v="112.6023334953816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1985617259288853E-3"/>
    <n v="112.6023334953816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2641275098323328E-2"/>
    <n v="112.6023334953816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6.7288474350433045E-2"/>
    <n v="112.602333495381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40748264770611137"/>
    <n v="112.6023334953816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89744767780521617"/>
    <n v="112.6023334953816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25622517651526622"/>
    <n v="112.6023334953816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63272801469087936"/>
    <n v="112.6023334953816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11259012756516916"/>
    <n v="112.602333495381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78251413658112223"/>
    <n v="112.6023334953816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65115252141658575"/>
    <n v="112.6023334953816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55098222637979422"/>
    <n v="112.6023334953816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84280189895306068"/>
    <n v="112.60233349538163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3174061433447099"/>
    <n v="112.6023334953816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94644100476675053"/>
    <n v="112.60233349538163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6941147681389942"/>
    <n v="112.602333495381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87171263630532392"/>
    <n v="112.6023334953816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35128759583251423"/>
    <n v="112.6023334953816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1345488114470344"/>
    <n v="112.602333495381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44454730605443438"/>
    <n v="112.6023334953816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6649916247906198"/>
    <n v="112.6023334953816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68776019983347214"/>
    <n v="112.6023334953816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73720517705801192"/>
    <n v="112.6023334953816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341130604288498E-2"/>
    <n v="112.6023334953816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94449501565240557"/>
    <n v="112.6023334953816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86115893414490563"/>
    <n v="112.6023334953816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64675544879720226"/>
    <n v="112.602333495381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92628630399528233"/>
    <n v="112.60233349538163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54619713196587405"/>
    <n v="112.6023334953816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16387959866220736"/>
    <n v="112.6023334953816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75476325221656293"/>
    <n v="112.6023334953816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4983525535420096E-2"/>
    <n v="112.6023334953816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29119412941961309"/>
    <n v="112.6023334953816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63058736608792021"/>
    <n v="112.6023334953816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34980494148244473"/>
    <n v="112.6023334953816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75221552192766206"/>
    <n v="112.6023334953816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45945945945945948"/>
    <n v="112.6023334953816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46043165467625902"/>
    <n v="112.6023334953816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8.4807942729850198E-3"/>
    <n v="112.602333495381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5.8568050623934088E-2"/>
    <n v="112.6023334953816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17605053556715189"/>
    <n v="112.6023334953816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22251832111927E-4"/>
    <n v="112.6023334953816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16651077331130448"/>
    <n v="112.6023334953816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.99000999000999E-4"/>
    <n v="112.6023334953816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.8901303538175043E-2"/>
    <n v="112.60233349538163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.9077514413837285E-2"/>
    <n v="112.6023334953816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42129629629629628"/>
    <n v="112.6023334953816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6.760341443629643E-2"/>
    <n v="112.602333495381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.6086956521739135E-2"/>
    <n v="112.6023334953816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31544734147129533"/>
    <n v="112.602333495381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20159680638722555"/>
    <n v="112.6023334953816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3291806420699569"/>
    <n v="112.60233349538163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.9642147117296221E-3"/>
    <n v="112.602333495381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.8283738341475792E-2"/>
    <n v="112.6023334953816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71442170395049975"/>
    <n v="112.6023334953816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345679012345678E-2"/>
    <n v="112.6023334953816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25152165647239166"/>
    <n v="112.6023334953816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4140127388535032"/>
    <n v="112.6023334953816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8.5574620655238909E-2"/>
    <n v="112.60233349538163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6.9546277569422863E-3"/>
    <n v="112.6023334953816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12886230173975E-2"/>
    <n v="112.6023334953816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3307061326624878E-2"/>
    <n v="112.60233349538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2421847407959002E-2"/>
    <n v="112.6023334953816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2893778881494159E-2"/>
    <n v="112.6023334953816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2568842600621552E-2"/>
    <n v="112.6023334953816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76681267974330736"/>
    <n v="112.6023334953816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.9487726787620067E-2"/>
    <n v="112.6023334953816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2929542645241041E-2"/>
    <n v="112.6023334953816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43130247656397508"/>
    <n v="112.6023334953816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36293559278843096"/>
    <n v="112.6023334953816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341130604288498E-2"/>
    <n v="112.6023334953816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3.8855854008611829E-2"/>
    <n v="112.6023334953816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3.8461538461538464E-2"/>
    <n v="112.6023334953816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17396332397158434"/>
    <n v="112.6023334953816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1494893221912714E-2"/>
    <n v="112.60233349538163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7.9698140990244803E-2"/>
    <n v="112.6023334953816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1.5561743341404359"/>
    <n v="112.6023334953816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0.764705882352942"/>
    <n v="112.6023334953816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.0833333333333333"/>
    <n v="112.6023334953816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3.8231511254019295"/>
    <n v="112.6023334953816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11.5"/>
    <n v="112.6023334953816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37.88888888888889"/>
    <n v="112.6023334953816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80992001379872081"/>
    <n v="112.602333495381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6069954804480252"/>
    <n v="112.6023334953816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5891238670694864E-2"/>
    <n v="112.6023334953816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365543405489846E-2"/>
    <n v="112.6023334953816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30706533507721895"/>
    <n v="112.602333495381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5.9337020732212066E-2"/>
    <n v="112.6023334953816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52867242733699926"/>
    <n v="112.6023334953816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127023050514957E-2"/>
    <n v="112.6023334953816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215269086357948E-2"/>
    <n v="112.6023334953816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8079628400413994"/>
    <n v="112.6023334953816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.6317493787182767E-2"/>
    <n v="112.6023334953816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304089905414759E-2"/>
    <n v="112.6023334953816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66010441592342828"/>
    <n v="112.6023334953816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4619366122284983E-2"/>
    <n v="112.6023334953816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12.60233349538163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12.60233349538163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2.333333333333336"/>
    <n v="112.6023334953816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12.6023334953816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2.60233349538163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1537.4615384615386"/>
    <n v="112.6023334953816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65.666666666666671"/>
    <n v="112.6023334953816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258.25925925925924"/>
    <n v="112.60233349538163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12.60233349538163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12.60233349538163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74"/>
    <n v="112.6023334953816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12.60233349538163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2.60233349538163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1399"/>
    <n v="112.6023334953816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144.45454545454547"/>
    <n v="112.6023334953816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2.60233349538163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12.60233349538163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12.60233349538163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5.8119891008174385"/>
    <n v="112.6023334953816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2499"/>
    <n v="112.6023334953816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12.60233349538163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.5"/>
    <n v="112.6023334953816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12.60233349538163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12.60233349538163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12.60233349538163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8.5057034220532319"/>
    <n v="112.60233349538163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73.626865671641795"/>
    <n v="112.6023334953816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"/>
    <n v="112.6023334953816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12.60233349538163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303.8780487804878"/>
    <n v="112.6023334953816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12.60233349538163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29.555555555555557"/>
    <n v="112.602333495381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16999"/>
    <n v="112.6023334953816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"/>
    <n v="112.60233349538163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.60233349538163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8.1931480403272765"/>
    <n v="112.6023334953816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12.60233349538163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2.60233349538163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12.60233349538163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271.72727272727275"/>
    <n v="112.6023334953816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53.964990451941439"/>
    <n v="112.6023334953816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39"/>
    <n v="112.6023334953816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21.988505747126435"/>
    <n v="112.6023334953816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124"/>
    <n v="112.6023334953816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81.487309644670049"/>
    <n v="112.6023334953816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.60233349538163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5.19883040935673"/>
    <n v="112.6023334953816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78.91360691144709"/>
    <n v="112.6023334953816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532.33333333333337"/>
    <n v="112.6023334953816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12.60233349538163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799"/>
    <n v="112.6023334953816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12.60233349538163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1999"/>
    <n v="112.6023334953816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1665.6666666666667"/>
    <n v="112.602333495381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12.60233349538163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"/>
    <n v="112.6023334953816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12.60233349538163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12.60233349538163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2.60233349538163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112.60233349538163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138.30348258706468"/>
    <n v="112.6023334953816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229.76923076923077"/>
    <n v="112.6023334953816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4.9405940594059405"/>
    <n v="112.6023334953816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2.60233349538163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.4404973357015987"/>
    <n v="112.6023334953816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.4163568773234201"/>
    <n v="112.6023334953816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.9589706676264171"/>
    <n v="112.602333495381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499"/>
    <n v="112.6023334953816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53.347826086956523"/>
    <n v="112.6023334953816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12.60233349538163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164.56291390728478"/>
    <n v="112.6023334953816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12.60233349538163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119"/>
    <n v="112.6023334953816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1.608695652173914"/>
    <n v="112.6023334953816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178.1044776119403"/>
    <n v="112.6023334953816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3999"/>
    <n v="112.6023334953816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12.60233349538163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4999"/>
    <n v="112.60233349538163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12.60233349538163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5.7453018792483004"/>
    <n v="112.60233349538163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12.6023334953816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12.6023334953816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7499"/>
    <n v="112.6023334953816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79.645161290322577"/>
    <n v="112.6023334953816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12.6023334953816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12.60233349538163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12.6023334953816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12.6023334953816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68.825436408977552"/>
    <n v="112.6023334953816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141.85714285714286"/>
    <n v="112.60233349538163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49999"/>
    <n v="112.6023334953816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6999"/>
    <n v="112.60233349538163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12.60233349538163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768.23076923076928"/>
    <n v="112.6023334953816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03.24836601307189"/>
    <n v="112.6023334953816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2599"/>
    <n v="112.6023334953816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112.60233349538163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299"/>
    <n v="112.6023334953816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12.60233349538163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"/>
    <n v="112.6023334953816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3044123099740454E-2"/>
    <n v="112.6023334953816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20598160524052139"/>
    <n v="112.6023334953816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5062092946718254"/>
    <n v="112.6023334953816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7.918968692449356E-2"/>
    <n v="112.6023334953816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42129629629629628"/>
    <n v="112.6023334953816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40469103464698181"/>
    <n v="112.6023334953816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76591760299625467"/>
    <n v="112.6023334953816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6.9767441860465115E-2"/>
    <n v="112.6023334953816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7.407407407407407E-2"/>
    <n v="112.6023334953816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103712862023295E-2"/>
    <n v="112.6023334953816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13382416630576008"/>
    <n v="112.6023334953816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25093632958801498"/>
    <n v="112.6023334953816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35358758888170655"/>
    <n v="112.6023334953816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8.3862194016319138E-3"/>
    <n v="112.6023334953816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45054945054945056"/>
    <n v="112.6023334953816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4471065241430151"/>
    <n v="112.6023334953816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2524436889077772E-2"/>
    <n v="112.6023334953816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.2394263931748044E-2"/>
    <n v="112.6023334953816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004889975550123E-2"/>
    <n v="112.6023334953816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7.8207073654721609E-3"/>
    <n v="112.6023334953816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6608863198458574E-2"/>
    <n v="112.6023334953816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.6725630410237115E-2"/>
    <n v="112.6023334953816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13978494623655913"/>
    <n v="112.6023334953816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.9909990999099904E-2"/>
    <n v="112.60233349538163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44488501189532115"/>
    <n v="112.6023334953816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112.60233349538163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5611814345991562"/>
    <n v="112.6023334953816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6.7312086702668486E-2"/>
    <n v="112.6023334953816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2023460410557185"/>
    <n v="112.6023334953816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066961343104193E-2"/>
    <n v="112.6023334953816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21875"/>
    <n v="112.6023334953816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26340745745932537"/>
    <n v="112.6023334953816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112.6023334953816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5998704046712521E-5"/>
    <n v="112.6023334953816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5072574484339191E-2"/>
    <n v="112.6023334953816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.7823085529291286E-2"/>
    <n v="112.60233349538163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41634241245136189"/>
    <n v="112.602333495381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21568627450980393"/>
    <n v="112.6023334953816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25061823995203952"/>
    <n v="112.6023334953816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112.602333495381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11434669784166282"/>
    <n v="112.6023334953816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.99000999000999E-4"/>
    <n v="112.6023334953816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2070343725019984"/>
    <n v="112.60233349538163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16189947103883751"/>
    <n v="112.6023334953816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1476997578692496E-2"/>
    <n v="112.6023334953816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62358845671267249"/>
    <n v="112.6023334953816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41008555664521E-4"/>
    <n v="112.6023334953816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2792877225866919E-2"/>
    <n v="112.6023334953816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25189697552634394"/>
    <n v="112.6023334953816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17627677100494235"/>
    <n v="112.6023334953816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1007751937984496E-2"/>
    <n v="112.602333495381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2"/>
    <n v="112.60233349538163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22299922299922301"/>
    <n v="112.6023334953816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.9532697943342449E-3"/>
    <n v="112.6023334953816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1591176393716838"/>
    <n v="112.60233349538163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112.6023334953816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11325113171324308"/>
    <n v="112.6023334953816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3030303030303032E-2"/>
    <n v="112.6023334953816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50647748303516349"/>
    <n v="112.6023334953816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11764705882352941"/>
    <n v="112.6023334953816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38.145907473309606"/>
    <n v="112.6023334953816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278.0697674418604"/>
    <n v="112.60233349538163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12.60233349538163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12.60233349538163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12.60233349538163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165.66666666666666"/>
    <n v="112.60233349538163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60233349538163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12.60233349538163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"/>
    <n v="112.6023334953816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665.66666666666663"/>
    <n v="112.6023334953816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12.60233349538163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2.60233349538163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12.60233349538163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56.142857142857146"/>
    <n v="112.6023334953816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.376344086021505"/>
    <n v="112.6023334953816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2.60233349538163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1867572156196946"/>
    <n v="112.6023334953816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12.60233349538163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2306.6923076923076"/>
    <n v="112.6023334953816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12.60233349538163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8.6657231226970041E-2"/>
    <n v="112.602333495381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12.6023334953816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36079545454545453"/>
    <n v="112.6023334953816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5748031496062992E-2"/>
    <n v="112.6023334953816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3.2394717169200102E-3"/>
    <n v="112.6023334953816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11465250110668437"/>
    <n v="112.6023334953816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0807833537331701E-2"/>
    <n v="112.6023334953816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6.7596894165254412E-2"/>
    <n v="112.6023334953816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1073997123221989E-2"/>
    <n v="112.602333495381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12.6023334953816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3.9840637450199202E-3"/>
    <n v="112.6023334953816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20713577799801783"/>
    <n v="112.6023334953816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.6385542168674704E-2"/>
    <n v="112.6023334953816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4.7619047619047616E-2"/>
    <n v="112.6023334953816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6376776680317996E-2"/>
    <n v="112.6023334953816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13793103448275862"/>
    <n v="112.6023334953816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.0909090909090912E-2"/>
    <n v="112.60233349538163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11518214712849563"/>
    <n v="112.6023334953816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.4937655860349127E-3"/>
    <n v="112.6023334953816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2882011605415859E-2"/>
    <n v="112.6023334953816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6.5670048051254676E-2"/>
    <n v="112.6023334953816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4482758620689655E-2"/>
    <n v="112.6023334953816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36061381074168797"/>
    <n v="112.6023334953816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.1333068835548507E-3"/>
    <n v="112.6023334953816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48796722990271379"/>
    <n v="112.6023334953816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10485933503836317"/>
    <n v="112.6023334953816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16565533980582525"/>
    <n v="112.602333495381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163966617574866E-2"/>
    <n v="112.6023334953816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7261462205700124E-2"/>
    <n v="112.6023334953816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8.3905415713196041E-3"/>
    <n v="112.6023334953816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6618990862137464E-2"/>
    <n v="112.6023334953816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1032863849765258E-2"/>
    <n v="112.6023334953816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35705100728675526"/>
    <n v="112.6023334953816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18566775244299674"/>
    <n v="112.6023334953816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.8467629250116444E-2"/>
    <n v="112.60233349538163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2162849872773538E-2"/>
    <n v="112.6023334953816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5572232645403378"/>
    <n v="112.6023334953816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1557678177810428E-2"/>
    <n v="112.6023334953816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0112359550561797"/>
    <n v="112.6023334953816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.99000999000999E-4"/>
    <n v="112.6023334953816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2.60233349538163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132.33333333333334"/>
    <n v="112.6023334953816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12.60233349538163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12.60233349538163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"/>
    <n v="112.6023334953816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12.60233349538163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374"/>
    <n v="112.6023334953816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199"/>
    <n v="112.6023334953816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43.827586206896555"/>
    <n v="112.6023334953816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117.64406779661017"/>
    <n v="112.6023334953816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399"/>
    <n v="112.602333495381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12.60233349538163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12.60233349538163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12.60233349538163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12.60233349538163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12.60233349538163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12.60233349538163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12.60233349538163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721.02166064981952"/>
    <n v="112.6023334953816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165.66666666666666"/>
    <n v="112.6023334953816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8.433962264150944"/>
    <n v="112.6023334953816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12.6023334953816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199"/>
    <n v="112.60233349538163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12.60233349538163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599"/>
    <n v="112.6023334953816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599"/>
    <n v="112.6023334953816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0.084634346754314"/>
    <n v="112.6023334953816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24.751072961373392"/>
    <n v="112.6023334953816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9999"/>
    <n v="112.6023334953816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2.60233349538163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56.692307692307693"/>
    <n v="112.6023334953816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599"/>
    <n v="112.6023334953816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12.60233349538163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12.6023334953816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7.2191780821917808"/>
    <n v="112.602333495381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3.239341085271318"/>
    <n v="112.602333495381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6.647058823529413"/>
    <n v="112.6023334953816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.5641025641025641"/>
    <n v="112.6023334953816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99.455555555555549"/>
    <n v="112.6023334953816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13.425851125216388"/>
    <n v="112.6023334953816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84880556395524642"/>
    <n v="112.6023334953816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6933377628989803"/>
    <n v="112.6023334953816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639639639639639E-2"/>
    <n v="112.6023334953816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0472854977067235E-2"/>
    <n v="112.6023334953816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.9088265978611244E-2"/>
    <n v="112.6023334953816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.135965636874277E-2"/>
    <n v="112.6023334953816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75472160902624474"/>
    <n v="112.6023334953816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55342190465557661"/>
    <n v="112.6023334953816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67083728367778961"/>
    <n v="112.6023334953816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29241163149083726"/>
    <n v="112.6023334953816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96416587940189591"/>
    <n v="112.6023334953816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41779667480392851"/>
    <n v="112.6023334953816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031678986272439E-2"/>
    <n v="112.6023334953816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9607843137254902E-2"/>
    <n v="112.6023334953816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41095083897556667"/>
    <n v="112.60233349538163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12689681666579355"/>
    <n v="112.6023334953816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886052871467639"/>
    <n v="112.60233349538163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1113360323886636E-2"/>
    <n v="112.6023334953816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46921443736730362"/>
    <n v="112.6023334953816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30387474029173001"/>
    <n v="112.6023334953816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3145050726624623"/>
    <n v="112.6023334953816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23771191608732772"/>
    <n v="112.6023334953816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12280701754385964"/>
    <n v="112.6023334953816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9275057961381431"/>
    <n v="112.6023334953816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89539748953974896"/>
    <n v="112.6023334953816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10714285714285714"/>
    <n v="112.60233349538163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84536082474226804"/>
    <n v="112.6023334953816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.3952483801295894E-2"/>
    <n v="112.60233349538163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21715985595741349"/>
    <n v="112.6023334953816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36668777707409755"/>
    <n v="112.6023334953816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12789620220598652"/>
    <n v="112.6023334953816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27012278308321963"/>
    <n v="112.6023334953816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71800800857255653"/>
    <n v="112.6023334953816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.6795131845841784E-2"/>
    <n v="112.6023334953816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12.6023334953816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4660971703150027"/>
    <n v="112.6023334953816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3983152827918171"/>
    <n v="112.6023334953816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69971671388102E-2"/>
    <n v="112.6023334953816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3902439024390244"/>
    <n v="112.6023334953816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362776025236593E-2"/>
    <n v="112.60233349538163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99"/>
    <n v="112.6023334953816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12.60233349538163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1.9797616673387517"/>
    <n v="112.6023334953816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47.709206039941549"/>
    <n v="112.6023334953816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8.5238095238095237"/>
    <n v="112.6023334953816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10.88031673874851"/>
    <n v="112.6023334953816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68.444444444444443"/>
    <n v="112.6023334953816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2.20754716981132"/>
    <n v="112.60233349538163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007.0645161290323"/>
    <n v="112.6023334953816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166.5977653631285"/>
    <n v="112.6023334953816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52.506592776609978"/>
    <n v="112.6023334953816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111.99435028248588"/>
    <n v="112.6023334953816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7.6793737236215112"/>
    <n v="112.6023334953816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1959.7843137254902"/>
    <n v="112.60233349538163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3.7543581616481774"/>
    <n v="112.6023334953816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7.7438064704167884"/>
    <n v="112.602333495381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4.336767839925427"/>
    <n v="112.60233349538163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1075.9230769230769"/>
    <n v="112.6023334953816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35.759189797449359"/>
    <n v="112.6023334953816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051.6315789473683"/>
    <n v="112.60233349538163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8182701652089408E-2"/>
    <n v="112.6023334953816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3670411985018729E-2"/>
    <n v="112.6023334953816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3942779975381527E-2"/>
    <n v="112.6023334953816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3149171270718231E-2"/>
    <n v="112.6023334953816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18793503480278423"/>
    <n v="112.6023334953816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37223429973677785"/>
    <n v="112.6023334953816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.6385542168674704E-2"/>
    <n v="112.6023334953816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41417691857059169"/>
    <n v="112.6023334953816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2007992007992008"/>
    <n v="112.60233349538163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14.586372745490982"/>
    <n v="112.6023334953816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7.8152327221438647"/>
    <n v="112.6023334953816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2.0129557095510697"/>
    <n v="112.6023334953816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.6258158085569252"/>
    <n v="112.6023334953816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0.59134309357097392"/>
    <n v="112.602333495381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12.178703215603585"/>
    <n v="112.602333495381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0.98487712665406424"/>
    <n v="112.6023334953816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4.7101024890190333"/>
    <n v="112.6023334953816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271.727272727273"/>
    <n v="112.6023334953816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02.030303030303"/>
    <n v="112.6023334953816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114.94202898550725"/>
    <n v="112.60233349538163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144.45454545454547"/>
    <n v="112.6023334953816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.5335689045936394"/>
    <n v="112.6023334953816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415.66666666666669"/>
    <n v="112.6023334953816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86.5"/>
    <n v="112.6023334953816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"/>
    <n v="112.60233349538163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12.60233349538163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2.60233349538163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674.67567567567562"/>
    <n v="112.6023334953816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12.6023334953816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8.3174935942231532"/>
    <n v="112.6023334953816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1856.1428571428571"/>
    <n v="112.6023334953816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139"/>
    <n v="112.6023334953816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124"/>
    <n v="112.6023334953816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12.6023334953816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210.26760563380282"/>
    <n v="112.6023334953816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16.699115044247787"/>
    <n v="112.602333495381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.7947533410328327"/>
    <n v="112.6023334953816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306.57400999615533"/>
    <n v="112.6023334953816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12.60233349538163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141.84285714285716"/>
    <n v="112.60233349538163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.1656050955414012"/>
    <n v="112.6023334953816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1.9061319383900028"/>
    <n v="112.6023334953816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614457831325301E-2"/>
    <n v="112.6023334953816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5.593886462882097"/>
    <n v="112.6023334953816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8.4882116158711902"/>
    <n v="112.6023334953816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10950539385304295"/>
    <n v="112.6023334953816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71497354420065573"/>
    <n v="112.602333495381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57121175771663402"/>
    <n v="112.6023334953816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5806153179930321E-2"/>
    <n v="112.6023334953816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35022889811491659"/>
    <n v="112.6023334953816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7.1102082275266631E-3"/>
    <n v="112.6023334953816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23885967340160533"/>
    <n v="112.6023334953816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1921988497802584E-2"/>
    <n v="112.6023334953816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14056859981436282"/>
    <n v="112.6023334953816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62210306572037077"/>
    <n v="112.602333495381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1665284493011758"/>
    <n v="112.6023334953816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16738826350496236"/>
    <n v="112.6023334953816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4593724859211583E-2"/>
    <n v="112.60233349538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1163859111791734E-2"/>
    <n v="112.60233349538163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15343198672581354"/>
    <n v="112.6023334953816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93160054719562246"/>
    <n v="112.6023334953816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60402312504949707"/>
    <n v="112.6023334953816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28596929667975723"/>
    <n v="112.6023334953816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66315812460419721"/>
    <n v="112.6023334953816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3081619592853313"/>
    <n v="112.6023334953816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4328809872807228E-2"/>
    <n v="112.6023334953816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7972466089495347"/>
    <n v="112.6023334953816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50452533527118981"/>
    <n v="112.6023334953816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25124473381846E-2"/>
    <n v="112.6023334953816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41277552517985927"/>
    <n v="112.602333495381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1257869674986417E-2"/>
    <n v="112.6023334953816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15433403805496829"/>
    <n v="112.6023334953816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0096152057877212E-2"/>
    <n v="112.6023334953816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.99995575808520998"/>
    <n v="112.6023334953816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8977645886524146"/>
    <n v="112.6023334953816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18633034987794955"/>
    <n v="112.602333495381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59359637943142507"/>
    <n v="112.6023334953816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32405029065837504"/>
    <n v="112.6023334953816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73964497041420119"/>
    <n v="112.6023334953816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2258064516129031E-2"/>
    <n v="112.6023334953816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227.57142857142858"/>
    <n v="112.60233349538163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.4199726402188784"/>
    <n v="112.6023334953816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2.60233349538163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8.161676646706585"/>
    <n v="112.6023334953816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3.5688178183894919"/>
    <n v="112.6023334953816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.7453183520599249"/>
    <n v="112.6023334953816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.5714285714285716"/>
    <n v="112.6023334953816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93.339622641509436"/>
    <n v="112.6023334953816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89.909090909090907"/>
    <n v="112.6023334953816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12.60233349538163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12.60233349538163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7.7272727272727275"/>
    <n v="112.6023334953816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4.2631578947368425"/>
    <n v="112.60233349538163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2.60233349538163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0.92307692307692313"/>
    <n v="112.6023334953816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.5419847328244281"/>
    <n v="112.6023334953816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"/>
    <n v="112.6023334953816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7.5470085470085468"/>
    <n v="112.6023334953816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.5238095238095237"/>
    <n v="112.6023334953816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12.60233349538163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137.88888888888889"/>
    <n v="112.6023334953816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129"/>
    <n v="112.6023334953816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436.77777777777777"/>
    <n v="112.6023334953816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87.888888888888886"/>
    <n v="112.6023334953816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2.60233349538163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"/>
    <n v="112.60233349538163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116.64705882352941"/>
    <n v="112.6023334953816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.9860279441117763"/>
    <n v="112.6023334953816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399"/>
    <n v="112.6023334953816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8.6049945971905384"/>
    <n v="112.602333495381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12.60233349538163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12.60233349538163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12.6023334953816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6.0175438596491224"/>
    <n v="112.6023334953816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2.333333333333336"/>
    <n v="112.6023334953816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1.688821752265861"/>
    <n v="112.60233349538163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"/>
    <n v="112.6023334953816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.9145907473309607"/>
    <n v="112.6023334953816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46.169811320754718"/>
    <n v="112.6023334953816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12.60233349538163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0151975683890578E-2"/>
    <n v="112.60233349538163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16666666666666666"/>
    <n v="112.6023334953816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2663755458515283"/>
    <n v="112.6023334953816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15966386554621848"/>
    <n v="112.6023334953816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4707680550248374E-2"/>
    <n v="112.6023334953816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15139171758316361"/>
    <n v="112.6023334953816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6457811194653299"/>
    <n v="112.60233349538163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4390243902439025E-2"/>
    <n v="112.6023334953816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532125205930808E-2"/>
    <n v="112.6023334953816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0632911392405063E-2"/>
    <n v="112.6023334953816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4390243902439025E-2"/>
    <n v="112.6023334953816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0631970260223054E-2"/>
    <n v="112.6023334953816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.5575101182535552E-2"/>
    <n v="112.6023334953816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33333333333333331"/>
    <n v="112.6023334953816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1095890410958902E-2"/>
    <n v="112.60233349538163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3419913419913421"/>
    <n v="112.6023334953816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5769611562166318E-2"/>
    <n v="112.6023334953816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3806706114398421E-2"/>
    <n v="112.6023334953816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14262295644181663"/>
    <n v="112.602333495381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24812030075187969"/>
    <n v="112.6023334953816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24924924924924924"/>
    <n v="112.6023334953816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003273322422259E-2"/>
    <n v="112.6023334953816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21844470496287613"/>
    <n v="112.602333495381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3043478260869565"/>
    <n v="112.6023334953816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.0909090909090912E-2"/>
    <n v="112.6023334953816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10793933987511151"/>
    <n v="112.60233349538163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20634920634920634"/>
    <n v="112.6023334953816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.4384837064952338E-3"/>
    <n v="112.6023334953816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34375E-2"/>
    <n v="112.6023334953816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7.5785582255083181E-2"/>
    <n v="112.6023334953816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.6927296299990027E-3"/>
    <n v="112.6023334953816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11738746690203"/>
    <n v="112.6023334953816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21615175302061518"/>
    <n v="112.6023334953816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1782178217821777E-2"/>
    <n v="112.6023334953816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58677685950413228"/>
    <n v="112.6023334953816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29361902519425476"/>
    <n v="112.6023334953816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23076923076923078"/>
    <n v="112.6023334953816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5.6870696972554938E-2"/>
    <n v="112.6023334953816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5801526717557252E-2"/>
    <n v="112.6023334953816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26470588235294118"/>
    <n v="112.6023334953816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112.6023334953816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112.6023334953816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19354838709677419"/>
    <n v="112.6023334953816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14473684210526316"/>
    <n v="112.6023334953816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2258064516129031E-2"/>
    <n v="112.6023334953816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1925754060324823E-2"/>
    <n v="112.6023334953816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16839916839916841"/>
    <n v="112.6023334953816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.7751677852348995E-3"/>
    <n v="112.6023334953816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1209162598573036E-2"/>
    <n v="112.6023334953816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112.6023334953816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.6385542168674704E-2"/>
    <n v="112.6023334953816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12830937346364521"/>
    <n v="112.6023334953816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7.6291481354772497E-2"/>
    <n v="112.6023334953816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41176470588235292"/>
    <n v="112.6023334953816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46552359980545061"/>
    <n v="112.60233349538163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2164948453608241E-2"/>
    <n v="112.6023334953816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112.6023334953816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16839916839916841"/>
    <n v="112.6023334953816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10256410256410256"/>
    <n v="112.6023334953816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3.8461538461538464E-2"/>
    <n v="112.6023334953816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"/>
    <n v="112.6023334953816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12.60233349538163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2.60233349538163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17.333333333333332"/>
    <n v="112.6023334953816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2.1699070160608622"/>
    <n v="112.6023334953816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12.60233349538163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2.60233349538163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499"/>
    <n v="112.602333495381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99"/>
    <n v="112.6023334953816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24.723472668810288"/>
    <n v="112.6023334953816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12.60233349538163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51.631578947368418"/>
    <n v="112.6023334953816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12.60233349538163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1.3980815347721822"/>
    <n v="112.6023334953816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1"/>
    <n v="112.60233349538163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19.547945205479451"/>
    <n v="112.6023334953816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4.0666666666666664"/>
    <n v="112.6023334953816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12.60233349538163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56.142857142857146"/>
    <n v="112.6023334953816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14.037593984962406"/>
    <n v="112.6023334953816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2.125"/>
    <n v="112.6023334953816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229.90909090909091"/>
    <n v="112.6023334953816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2499"/>
    <n v="112.6023334953816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61.5"/>
    <n v="112.6023334953816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12.60233349538163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110.11111111111111"/>
    <n v="112.6023334953816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3.9603174603174605"/>
    <n v="112.6023334953816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1.3802874117706798"/>
    <n v="112.6023334953816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11.99435028248588"/>
    <n v="112.6023334953816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5.666666666666667"/>
    <n v="112.6023334953816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20.413276231263382"/>
    <n v="112.6023334953816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2.60233349538163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.6232948583420777"/>
    <n v="112.6023334953816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17.450184501845019"/>
    <n v="112.6023334953816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2856.1428571428573"/>
    <n v="112.6023334953816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12.60233349538163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8.2307692307692299"/>
    <n v="112.6023334953816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46.61904761904762"/>
    <n v="112.60233349538163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385.20689655172413"/>
    <n v="112.6023334953816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3.2857142857142856"/>
    <n v="112.6023334953816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2.60233349538163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1.9761904761904763"/>
    <n v="112.602333495381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4.2410901467505244"/>
    <n v="112.6023334953816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242.24324324324326"/>
    <n v="112.6023334953816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.0769230769230771"/>
    <n v="112.6023334953816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"/>
    <n v="112.6023334953816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599"/>
    <n v="112.6023334953816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12.60233349538163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.6269702276707532"/>
    <n v="112.602333495381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94.238095238095241"/>
    <n v="112.602333495381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35.630036630036628"/>
    <n v="112.6023334953816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10"/>
    <n v="112.6023334953816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199"/>
    <n v="112.6023334953816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12.60233349538163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20.739130434782609"/>
    <n v="112.6023334953816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3.8"/>
    <n v="112.6023334953816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20.818181818181817"/>
    <n v="112.6023334953816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22.734177215189874"/>
    <n v="112.6023334953816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12.60233349538163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0.61527165932452277"/>
    <n v="112.6023334953816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124"/>
    <n v="112.6023334953816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5999"/>
    <n v="112.6023334953816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127.2051282051282"/>
    <n v="112.60233349538163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9"/>
    <n v="112.60233349538163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4.627009646302251"/>
    <n v="112.6023334953816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6194690265486731"/>
    <n v="112.6023334953816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1249"/>
    <n v="112.6023334953816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35.363636363636367"/>
    <n v="112.6023334953816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8999"/>
    <n v="112.6023334953816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12.6023334953816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.7397260273972603"/>
    <n v="112.6023334953816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6.1133004926108372"/>
    <n v="112.6023334953816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4999"/>
    <n v="112.6023334953816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12.6023334953816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0.63666121112929619"/>
    <n v="112.6023334953816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1.758620689655173"/>
    <n v="112.6023334953816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3.5766590389016018"/>
    <n v="112.6023334953816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.6710719530102791"/>
    <n v="112.60233349538163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10.764705882352942"/>
    <n v="112.6023334953816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.7257824143070044"/>
    <n v="112.6023334953816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2480620155038761"/>
    <n v="112.6023334953816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112.6023334953816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112.6023334953816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1007751937984496E-2"/>
    <n v="112.6023334953816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3875781468780669E-2"/>
    <n v="112.6023334953816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2"/>
    <n v="112.6023334953816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2356687898089172"/>
    <n v="112.6023334953816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112.6023334953816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274200758062858E-2"/>
    <n v="112.6023334953816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.116131589377725E-3"/>
    <n v="112.60233349538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5.6603773584905662E-2"/>
    <n v="112.6023334953816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4.8496009821976674E-2"/>
    <n v="112.60233349538163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6858699883223043E-2"/>
    <n v="112.6023334953816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.407407407407407E-2"/>
    <n v="112.6023334953816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8.779382611158312E-3"/>
    <n v="112.6023334953816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21875"/>
    <n v="112.6023334953816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25"/>
    <n v="112.6023334953816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563501849568433E-2"/>
    <n v="112.6023334953816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7946537059538274E-2"/>
    <n v="112.6023334953816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6.7512122342409553E-2"/>
    <n v="112.60233349538163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12.6023334953816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3.8959608323133414"/>
    <n v="112.6023334953816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12.60233349538163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"/>
    <n v="112.6023334953816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12.60233349538163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999"/>
    <n v="112.6023334953816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2.32089552238806"/>
    <n v="112.6023334953816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20832.333333333332"/>
    <n v="112.6023334953816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39"/>
    <n v="112.6023334953816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12.60233349538163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4.620437956204377"/>
    <n v="112.60233349538163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1.461059190031152"/>
    <n v="112.602333495381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660.15702479338847"/>
    <n v="112.6023334953816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2.60233349538163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0.67832167832167833"/>
    <n v="112.602333495381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4.9757942511346442"/>
    <n v="112.60233349538163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52.571428571428569"/>
    <n v="112.6023334953816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2.60233349538163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2.60233349538163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12.60233349538163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8.7757708447363622E-2"/>
    <n v="112.6023334953816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17898193760262726"/>
    <n v="112.60233349538163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4108563406644822E-2"/>
    <n v="112.6023334953816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7.0874100669420879E-3"/>
    <n v="112.6023334953816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8.2568807339449546E-2"/>
    <n v="112.6023334953816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11995071724016546"/>
    <n v="112.6023334953816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12219101123595505"/>
    <n v="112.602333495381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5.6603773584905662E-2"/>
    <n v="112.6023334953816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38461538461538464"/>
    <n v="112.60233349538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.6603773584905662E-2"/>
    <n v="112.6023334953816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5600624024960999E-3"/>
    <n v="112.60233349538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0783103939250118E-2"/>
    <n v="112.6023334953816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42791762013729978"/>
    <n v="112.6023334953816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9607843137254902E-2"/>
    <n v="112.6023334953816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2484394506866417E-3"/>
    <n v="112.6023334953816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41666666666666669"/>
    <n v="112.60233349538163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11945993542706193"/>
    <n v="112.602333495381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22760041194644695"/>
    <n v="112.6023334953816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3806706114398421E-2"/>
    <n v="112.6023334953816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8.3969465648854963E-2"/>
    <n v="112.6023334953816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22435524529765369"/>
    <n v="112.6023334953816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184205369390553E-2"/>
    <n v="112.6023334953816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31759049911842696"/>
    <n v="112.6023334953816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.5076530612244898E-3"/>
    <n v="112.6023334953816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17796958487464037"/>
    <n v="112.6023334953816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2132701421800945E-2"/>
    <n v="112.6023334953816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.4209462250273573E-2"/>
    <n v="112.6023334953816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112.6023334953816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43354009120004533"/>
    <n v="112.6023334953816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112.6023334953816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1890660592255128E-2"/>
    <n v="112.6023334953816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3062200956937802E-2"/>
    <n v="112.60233349538163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2.9910269192422734E-3"/>
    <n v="112.6023334953816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78153855116367132"/>
    <n v="112.6023334953816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725609756097561E-2"/>
    <n v="112.602333495381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41841143236955797"/>
    <n v="112.6023334953816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5958739034030657E-2"/>
    <n v="112.6023334953816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2.939948946413146E-2"/>
    <n v="112.6023334953816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5887850467289719"/>
    <n v="112.6023334953816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112.602333495381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68622518105990127"/>
    <n v="112.6023334953816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.8393191695532743E-2"/>
    <n v="112.6023334953816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532125205930808E-2"/>
    <n v="112.6023334953816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11359305056951646"/>
    <n v="112.60233349538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17009849208461866"/>
    <n v="112.6023334953816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1925754060324823E-2"/>
    <n v="112.6023334953816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44444444444444442"/>
    <n v="112.60233349538163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532125205930808E-2"/>
    <n v="112.6023334953816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16496876983199171"/>
    <n v="112.6023334953816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36708860759493672"/>
    <n v="112.6023334953816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19137466307277629"/>
    <n v="112.60233349538163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14621131270010673"/>
    <n v="112.6023334953816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36289500509683997"/>
    <n v="112.6023334953816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11585797142452964"/>
    <n v="112.6023334953816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0786773090079819E-2"/>
    <n v="112.6023334953816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5452877780325612E-2"/>
    <n v="112.6023334953816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5185741893923126E-2"/>
    <n v="112.6023334953816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7.0921985815602835E-3"/>
    <n v="112.6023334953816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17514434973879572"/>
    <n v="112.6023334953816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5.681818181818182E-3"/>
    <n v="112.6023334953816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13809615016280405"/>
    <n v="112.6023334953816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.7232355273592389E-3"/>
    <n v="112.60233349538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.9126213592233011E-2"/>
    <n v="112.6023334953816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59418878337797254"/>
    <n v="112.6023334953816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66909331568497687"/>
    <n v="112.6023334953816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30232558139534882"/>
    <n v="112.6023334953816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23919659160073037"/>
    <n v="112.6023334953816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4048327580049994"/>
    <n v="112.60233349538163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8.8229036865939275E-2"/>
    <n v="112.6023334953816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2667380824852709E-2"/>
    <n v="112.602333495381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112.6023334953816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21383647798742139"/>
    <n v="112.60233349538163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31756141947224747"/>
    <n v="112.6023334953816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11139546456245113"/>
    <n v="112.6023334953816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0771166806573272E-2"/>
    <n v="112.6023334953816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1093330808319918"/>
    <n v="112.6023334953816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53095684803001875"/>
    <n v="112.6023334953816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4.9751243781094526E-3"/>
    <n v="112.60233349538163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0154423675353331E-2"/>
    <n v="112.6023334953816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6.9767441860465115E-2"/>
    <n v="112.6023334953816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.4874591057797164E-2"/>
    <n v="112.6023334953816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1875"/>
    <n v="112.6023334953816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.0964183988849159E-2"/>
    <n v="112.6023334953816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.5435561313924241E-2"/>
    <n v="112.60233349538163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24645740788883744"/>
    <n v="112.6023334953816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47602308151489026"/>
    <n v="112.6023334953816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32885906040268459"/>
    <n v="112.60233349538163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39903846153846156"/>
    <n v="112.6023334953816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25E-2"/>
    <n v="112.6023334953816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5.6603773584905662E-2"/>
    <n v="112.60233349538163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3.2321644498186215"/>
    <n v="112.602333495381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665.66666666666663"/>
    <n v="112.6023334953816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249"/>
    <n v="112.6023334953816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2.60233349538163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12.6023334953816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2.60233349538163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12.60233349538163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5999"/>
    <n v="112.6023334953816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2.259423503325941"/>
    <n v="112.6023334953816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655.71641791044772"/>
    <n v="112.6023334953816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2.60233349538163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0.49611011370436864"/>
    <n v="112.6023334953816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4.1107325383304945"/>
    <n v="112.6023334953816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7.8537362767087711"/>
    <n v="112.6023334953816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"/>
    <n v="112.602333495381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7.34326579261025"/>
    <n v="112.6023334953816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39"/>
    <n v="112.6023334953816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1427.5714285714287"/>
    <n v="112.6023334953816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6.0921985815602833"/>
    <n v="112.6023334953816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28.940119760479043"/>
    <n v="112.6023334953816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0.67294019238812208"/>
    <n v="112.6023334953816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5999"/>
    <n v="112.6023334953816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4340.0852713178292"/>
    <n v="112.6023334953816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1135.3636363636363"/>
    <n v="112.6023334953816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0.574074074074074"/>
    <n v="112.60233349538163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5.6401062416998675"/>
    <n v="112.6023334953816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08.52380952380952"/>
    <n v="112.6023334953816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844.07042253521126"/>
    <n v="112.6023334953816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17.80153215749154"/>
    <n v="112.6023334953816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5318.1489361702124"/>
    <n v="112.6023334953816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474.51117451260103"/>
    <n v="112.6023334953816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2.60233349538163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356.14285714285717"/>
    <n v="112.6023334953816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7.6361702127659576"/>
    <n v="112.6023334953816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39.983606557377051"/>
    <n v="112.60233349538163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399"/>
    <n v="112.6023334953816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59"/>
    <n v="112.602333495381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514.8730158730159"/>
    <n v="112.6023334953816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3.2705842159207381"/>
    <n v="112.6023334953816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18.681595521343596"/>
    <n v="112.6023334953816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5.2814070351758797"/>
    <n v="112.6023334953816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83.517279557805594"/>
    <n v="112.6023334953816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.3956043956043955"/>
    <n v="112.6023334953816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3999"/>
    <n v="112.6023334953816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297.39999999999998"/>
    <n v="112.6023334953816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24.157232704402517"/>
    <n v="112.6023334953816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4.8309037900874632"/>
    <n v="112.602333495381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26.716154721274176"/>
    <n v="112.6023334953816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6.1942446043165464"/>
    <n v="112.60233349538163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5.5681444991789819"/>
    <n v="112.6023334953816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7.333333333333333"/>
    <n v="112.60233349538163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1.556727388942154"/>
    <n v="112.6023334953816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371.72727272727275"/>
    <n v="112.6023334953816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.3755274261603376"/>
    <n v="112.6023334953816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1.3606623586429725"/>
    <n v="112.60233349538163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23.390243902439025"/>
    <n v="112.60233349538163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4.0600885515496525"/>
    <n v="112.602333495381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1922.0769230769231"/>
    <n v="112.6023334953816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.9951756369666818"/>
    <n v="112.6023334953816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"/>
    <n v="112.60233349538163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.7537537537537538"/>
    <n v="112.6023334953816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20.113243761996163"/>
    <n v="112.6023334953816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22.565264293419634"/>
    <n v="112.6023334953816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12.60233349538163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2.333333333333336"/>
    <n v="112.6023334953816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0.7441860465116279"/>
    <n v="112.6023334953816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12.6023334953816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321.58064516129031"/>
    <n v="112.6023334953816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1999"/>
    <n v="112.6023334953816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0155.25"/>
    <n v="112.6023334953816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"/>
    <n v="112.6023334953816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0.71551724137931039"/>
    <n v="112.60233349538163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0.46727392243403137"/>
    <n v="112.6023334953816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0768.23076923077"/>
    <n v="112.6023334953816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2.60233349538163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.03846153846154"/>
    <n v="112.6023334953816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12.60233349538163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7.9246209563562708E-2"/>
    <n v="112.6023334953816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"/>
    <n v="112.6023334953816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25.666666666666668"/>
    <n v="112.6023334953816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5.3565891472868215"/>
    <n v="112.6023334953816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"/>
    <n v="112.6023334953816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7.407407407407407E-2"/>
    <n v="112.6023334953816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3.4444444444444446"/>
    <n v="112.6023334953816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3.7962962962962963"/>
    <n v="112.6023334953816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21752738654147105"/>
    <n v="112.6023334953816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29"/>
    <n v="112.6023334953816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12.60233349538163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17.518518518518519"/>
    <n v="112.6023334953816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103.16666666666667"/>
    <n v="112.6023334953816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0.93798449612403101"/>
    <n v="112.6023334953816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60.111111111111114"/>
    <n v="112.602333495381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12.60233349538163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0.32625994694960214"/>
    <n v="112.6023334953816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12.60233349538163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8.5238095238095237"/>
    <n v="112.6023334953816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14911720910444587"/>
    <n v="112.6023334953816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23761118170266837"/>
    <n v="112.6023334953816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3.8461538461538464E-2"/>
    <n v="112.6023334953816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.9009900990099011E-3"/>
    <n v="112.6023334953816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3.9840637450199202E-3"/>
    <n v="112.6023334953816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6199056199056199E-2"/>
    <n v="112.6023334953816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70201142289545571"/>
    <n v="112.6023334953816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1448450347881088"/>
    <n v="112.6023334953816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46950896688993266"/>
    <n v="112.6023334953816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7857142857142856E-2"/>
    <n v="112.602333495381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.9009900990099011E-3"/>
    <n v="112.6023334953816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12280701754385964"/>
    <n v="112.6023334953816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25083157694958597"/>
    <n v="112.6023334953816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101772816808929E-2"/>
    <n v="112.602333495381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4.8525214081826834E-2"/>
    <n v="112.6023334953816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21352732992528509"/>
    <n v="112.6023334953816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10034602076124567"/>
    <n v="112.6023334953816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3319595354065186E-2"/>
    <n v="112.6023334953816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38524590163934425"/>
    <n v="112.60233349538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37588969153437163"/>
    <n v="112.6023334953816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13916786226685796"/>
    <n v="112.602333495381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19484702093397746"/>
    <n v="112.6023334953816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.9244023783521419E-2"/>
    <n v="112.6023334953816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10913140311804009"/>
    <n v="112.6023334953816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1003019561507156E-2"/>
    <n v="112.6023334953816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13043478260869565"/>
    <n v="112.6023334953816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2.9126213592233011E-2"/>
    <n v="112.6023334953816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206328279499011E-2"/>
    <n v="112.6023334953816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8.7258123402701712E-2"/>
    <n v="112.6023334953816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12923923006416133"/>
    <n v="112.6023334953816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14821124361158433"/>
    <n v="112.6023334953816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41770186335403725"/>
    <n v="112.6023334953816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12405470904017246"/>
    <n v="112.60233349538163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649269311064718"/>
    <n v="112.6023334953816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8.2568807339449546E-2"/>
    <n v="112.6023334953816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8.779382611158312E-3"/>
    <n v="112.6023334953816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8.2568807339449546E-2"/>
    <n v="112.6023334953816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6.7245119305856832E-2"/>
    <n v="112.6023334953816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112.6023334953816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406727828746176E-2"/>
    <n v="112.6023334953816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14010548039440496"/>
    <n v="112.6023334953816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0.53846153846153844"/>
    <n v="112.60233349538163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7.112094395280236"/>
    <n v="112.6023334953816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12.60233349538163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23.834437086092716"/>
    <n v="112.6023334953816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7.039215686274517"/>
    <n v="112.6023334953816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7.5178875638841571"/>
    <n v="112.6023334953816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2.60233349538163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0.6908212560386473"/>
    <n v="112.6023334953816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1665.6666666666667"/>
    <n v="112.6023334953816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7.7336244541484715"/>
    <n v="112.6023334953816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71.72727272727275"/>
    <n v="112.6023334953816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0.91717791411042948"/>
    <n v="112.6023334953816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12.6023334953816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79"/>
    <n v="112.6023334953816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0.83418928833455608"/>
    <n v="112.6023334953816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3"/>
    <n v="112.6023334953816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12.60233349538163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28.304029304029303"/>
    <n v="112.602333495381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12.60233349538163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1.1568627450980393"/>
    <n v="112.6023334953816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3816425120772944E-2"/>
    <n v="112.602333495381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16193971258942991"/>
    <n v="112.6023334953816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20487675589716406"/>
    <n v="112.602333495381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16488144947532771"/>
    <n v="112.6023334953816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20792079207920791"/>
    <n v="112.6023334953816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165307141668054E-3"/>
    <n v="112.6023334953816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0887728459530026E-2"/>
    <n v="112.6023334953816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.5019787603564616E-3"/>
    <n v="112.6023334953816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4.9975012493753122E-4"/>
    <n v="112.6023334953816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13809615016280405"/>
    <n v="112.6023334953816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0568070519098921E-2"/>
    <n v="112.6023334953816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987913295375088E-3"/>
    <n v="112.602333495381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8.3300277667592224E-3"/>
    <n v="112.6023334953816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3115784384819921E-2"/>
    <n v="112.6023334953816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19871794871794871"/>
    <n v="112.602333495381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8.6892488954344621E-2"/>
    <n v="112.60233349538163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99281280627246E-2"/>
    <n v="112.6023334953816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2960429897410845E-2"/>
    <n v="112.6023334953816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4"/>
    <n v="112.6023334953816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2"/>
    <n v="112.6023334953816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2892238972640984E-2"/>
    <n v="112.602333495381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2915218096694948E-2"/>
    <n v="112.6023334953816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8.9954497724886243E-2"/>
    <n v="112.6023334953816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37888198757763975"/>
    <n v="112.60233349538163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23780487804878048"/>
    <n v="112.60233349538163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15824915824915825"/>
    <n v="112.6023334953816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.9121350894362481E-3"/>
    <n v="112.6023334953816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1070344293004329E-2"/>
    <n v="112.6023334953816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5.9642147117296221E-3"/>
    <n v="112.602333495381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7.813890832313727E-3"/>
    <n v="112.6023334953816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10969793322734499"/>
    <n v="112.6023334953816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5883575079964762E-2"/>
    <n v="112.6023334953816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.6347364932051707E-3"/>
    <n v="112.60233349538163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13274155698398121"/>
    <n v="112.60233349538163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21447996216935497"/>
    <n v="112.6023334953816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7592074875410235E-2"/>
    <n v="112.6023334953816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853673345476624E-2"/>
    <n v="112.6023334953816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1271000730460188E-2"/>
    <n v="112.6023334953816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10088113648624349"/>
    <n v="112.602333495381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5356130738711505E-2"/>
    <n v="112.6023334953816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.8544853245142623E-3"/>
    <n v="112.6023334953816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6958932594004507E-2"/>
    <n v="112.6023334953816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282810776744919E-2"/>
    <n v="112.6023334953816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.692956050571945E-2"/>
    <n v="112.6023334953816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21766342141863698"/>
    <n v="112.602333495381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7922906948195434E-2"/>
    <n v="112.6023334953816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420708778060546E-2"/>
    <n v="112.6023334953816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42857142857142855"/>
    <n v="112.6023334953816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21911603935655161"/>
    <n v="112.6023334953816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.9261802736607319E-2"/>
    <n v="112.6023334953816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4.9558723693143243E-2"/>
    <n v="112.6023334953816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5.8095058684773028E-2"/>
    <n v="112.6023334953816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8.4584401318198457E-2"/>
    <n v="112.6023334953816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.5248868778280547E-3"/>
    <n v="112.6023334953816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2.9512369739877496E-2"/>
    <n v="112.6023334953816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10846741983339034"/>
    <n v="112.6023334953816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.9126213592233011E-2"/>
    <n v="112.6023334953816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3902439024390244"/>
    <n v="112.6023334953816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23828868858702551"/>
    <n v="112.6023334953816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0568070519098921E-2"/>
    <n v="112.6023334953816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21875"/>
    <n v="112.60233349538163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778325123152709E-2"/>
    <n v="112.6023334953816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393442622950821E-2"/>
    <n v="112.60233349538163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23076923076923078"/>
    <n v="112.6023334953816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35245742407563296"/>
    <n v="112.6023334953816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6.8901303538175043E-2"/>
    <n v="112.6023334953816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053167780961477E-2"/>
    <n v="112.6023334953816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.7700831024930748E-3"/>
    <n v="112.6023334953816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14416127805249143"/>
    <n v="112.6023334953816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7.918968692449356E-2"/>
    <n v="112.6023334953816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2882011605415859E-2"/>
    <n v="112.6023334953816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12492456246228123"/>
    <n v="112.602333495381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.9126213592233011E-2"/>
    <n v="112.6023334953816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17763157894736842"/>
    <n v="112.6023334953816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5785264216464231E-2"/>
    <n v="112.6023334953816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5346062052505964E-2"/>
    <n v="112.6023334953816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5748031496062992E-2"/>
    <n v="112.6023334953816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10795860099928622"/>
    <n v="112.6023334953816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359973796265967E-2"/>
    <n v="112.6023334953816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112.6023334953816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.6420013384544127E-3"/>
    <n v="112.6023334953816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24835766149035646"/>
    <n v="112.6023334953816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17491749174917492"/>
    <n v="112.6023334953816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12280701754385964"/>
    <n v="112.6023334953816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65051903114186849"/>
    <n v="112.6023334953816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41329856584093871"/>
    <n v="112.6023334953816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15492957746478872"/>
    <n v="112.6023334953816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7791280676657256E-2"/>
    <n v="112.6023334953816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30587690883850072"/>
    <n v="112.6023334953816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674418604651162E-4"/>
    <n v="112.6023334953816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005799665781973E-2"/>
    <n v="112.6023334953816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13941480206540446"/>
    <n v="112.6023334953816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26560587515299877"/>
    <n v="112.6023334953816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25074925074925075"/>
    <n v="112.6023334953816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281519861830743E-2"/>
    <n v="112.6023334953816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137104506232023"/>
    <n v="112.6023334953816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321479827778664E-2"/>
    <n v="112.6023334953816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9848076451850036E-2"/>
    <n v="112.6023334953816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42965779467680609"/>
    <n v="112.6023334953816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2617172853393285E-2"/>
    <n v="112.6023334953816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1822429906542056"/>
    <n v="112.6023334953816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37275985663082439"/>
    <n v="112.60233349538163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863950807071484E-4"/>
    <n v="112.6023334953816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8.9584850691915519E-2"/>
    <n v="112.6023334953816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3.9984006397441024E-4"/>
    <n v="112.60233349538163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13830245583800085"/>
    <n v="112.6023334953816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52550415183867139"/>
    <n v="112.6023334953816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.0909090909090912E-2"/>
    <n v="112.60233349538163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659096055396198E-4"/>
    <n v="112.6023334953816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5.829596412556054E-2"/>
    <n v="112.6023334953816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0382165605095542"/>
    <n v="112.6023334953816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7.407407407407407E-2"/>
    <n v="112.6023334953816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.9009900990099011E-3"/>
    <n v="112.602333495381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.8901303538175043E-2"/>
    <n v="112.6023334953816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4925373134328358E-2"/>
    <n v="112.6023334953816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20571882446386019"/>
    <n v="112.6023334953816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393442622950821E-2"/>
    <n v="112.6023334953816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1111111111111111"/>
    <n v="112.6023334953816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563501849568433E-2"/>
    <n v="112.6023334953816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345679012345678E-2"/>
    <n v="112.6023334953816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31688804554079697"/>
    <n v="112.6023334953816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4383561643835616"/>
    <n v="112.6023334953816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5.8971141781681308E-2"/>
    <n v="112.6023334953816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3245311902028322E-2"/>
    <n v="112.602333495381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112.6023334953816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3715846994535519E-2"/>
    <n v="112.6023334953816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27860603801714501"/>
    <n v="112.6023334953816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3.189792663476874E-3"/>
    <n v="112.602333495381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112.6023334953816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.2558983666061703E-2"/>
    <n v="112.6023334953816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334899197494619E-2"/>
    <n v="112.6023334953816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1686631528509821E-2"/>
    <n v="112.6023334953816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27623642943305188"/>
    <n v="112.602333495381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2.6023334953816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393442622950821E-2"/>
    <n v="112.6023334953816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41666666666666669"/>
    <n v="112.6023334953816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238773274917854E-2"/>
    <n v="112.6023334953816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23076923076923078"/>
    <n v="112.6023334953816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.0909090909090912E-2"/>
    <n v="112.602333495381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16282963583089158"/>
    <n v="112.6023334953816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.9006526468455403E-3"/>
    <n v="112.6023334953816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34810951760104303"/>
    <n v="112.6023334953816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240766073871409E-2"/>
    <n v="112.6023334953816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880316518298714E-2"/>
    <n v="112.6023334953816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6.9940476190476192E-2"/>
    <n v="112.6023334953816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68253968253968256"/>
    <n v="112.602333495381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896664486592544E-2"/>
    <n v="112.6023334953816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0814479638009051"/>
    <n v="112.6023334953816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3806706114398421E-2"/>
    <n v="112.6023334953816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.9009900990099011E-3"/>
    <n v="112.6023334953816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031944849014467E-2"/>
    <n v="112.6023334953816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5.8823529411764705E-2"/>
    <n v="112.6023334953816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590530469092503E-2"/>
    <n v="112.6023334953816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11863211704565485"/>
    <n v="112.6023334953816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54128440366972475"/>
    <n v="112.6023334953816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3994910941475827E-2"/>
    <n v="112.6023334953816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6010069225928258E-2"/>
    <n v="112.6023334953816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3.8461538461538464E-2"/>
    <n v="112.602333495381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54751131221719462"/>
    <n v="112.6023334953816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5730337078651685"/>
    <n v="112.6023334953816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3977055449330782E-2"/>
    <n v="112.6023334953816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7536092396535131E-2"/>
    <n v="112.6023334953816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15062287655719139"/>
    <n v="112.6023334953816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27797833935018051"/>
    <n v="112.6023334953816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3816425120772944E-2"/>
    <n v="112.6023334953816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.4937655860349127E-3"/>
    <n v="112.6023334953816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1662198391420911E-2"/>
    <n v="112.6023334953816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12.6023334953816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498437695288088E-4"/>
    <n v="112.6023334953816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390895596239486E-2"/>
    <n v="112.6023334953816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0945945945945943E-2"/>
    <n v="112.6023334953816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5214664737095995E-2"/>
    <n v="112.6023334953816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2451324609000959E-2"/>
    <n v="112.6023334953816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004889975550123E-2"/>
    <n v="112.602333495381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.3737946681792397E-3"/>
    <n v="112.6023334953816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10485933503836317"/>
    <n v="112.6023334953816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8790133082935E-4"/>
    <n v="112.6023334953816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12.6023334953816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4.7619047619047616E-2"/>
    <n v="112.6023334953816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14432401597261837"/>
    <n v="112.6023334953816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6608863198458574E-2"/>
    <n v="112.6023334953816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12663755458515283"/>
    <n v="112.6023334953816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34375E-2"/>
    <n v="112.6023334953816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55156950672645744"/>
    <n v="112.6023334953816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112.6023334953816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4820415879017016E-2"/>
    <n v="112.6023334953816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29757343550446996"/>
    <n v="112.6023334953816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45652173913043476"/>
    <n v="112.6023334953816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1533546325878593E-2"/>
    <n v="112.6023334953816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10714285714285714"/>
    <n v="112.6023334953816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.9707404906594646E-2"/>
    <n v="112.6023334953816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614457831325301E-2"/>
    <n v="112.6023334953816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.0832586395777313E-3"/>
    <n v="112.602333495381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280297901150981E-2"/>
    <n v="112.6023334953816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8.8976617066504712E-2"/>
    <n v="112.6023334953816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2.6023334953816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18032786885245902"/>
    <n v="112.6023334953816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27310488058151611"/>
    <n v="112.6023334953816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.0904196989333067E-3"/>
    <n v="112.6023334953816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6.6293183940242764E-2"/>
    <n v="112.6023334953816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52606635071090047"/>
    <n v="112.6023334953816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19093851132686085"/>
    <n v="112.6023334953816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7.8341013824884786E-2"/>
    <n v="112.602333495381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4438364982298034E-2"/>
    <n v="112.6023334953816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2.6023334953816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23076923076923078"/>
    <n v="112.6023334953816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3816425120772944E-2"/>
    <n v="112.6023334953816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112.6023334953816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16387959866220736"/>
    <n v="112.6023334953816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183392985369E-6"/>
    <n v="112.6023334953816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8.6741016109045856E-3"/>
    <n v="112.6023334953816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1433447098976107E-2"/>
    <n v="112.6023334953816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27536231884057971"/>
    <n v="112.6023334953816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369253583786456E-2"/>
    <n v="112.6023334953816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8.3409715857011915E-2"/>
    <n v="112.6023334953816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2857142857142857"/>
    <n v="112.6023334953816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4593724859211583E-2"/>
    <n v="112.602333495381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8846496240017304E-2"/>
    <n v="112.6023334953816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7.52157829839704E-2"/>
    <n v="112.6023334953816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112.6023334953816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6763990267639901E-2"/>
    <n v="112.6023334953816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23076923076923078"/>
    <n v="112.6023334953816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7.8761302447270504E-2"/>
    <n v="112.6023334953816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112.6023334953816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8.8007295941632466E-2"/>
    <n v="112.6023334953816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.6246719160104987E-3"/>
    <n v="112.6023334953816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2581714827096164E-2"/>
    <n v="112.602333495381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0714285714285714"/>
    <n v="112.602333495381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5712936732766762E-2"/>
    <n v="112.6023334953816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.9009900990099011E-3"/>
    <n v="112.6023334953816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0307101727447218E-2"/>
    <n v="112.6023334953816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25749006892967197"/>
    <n v="112.6023334953816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4.9595888171650601E-2"/>
    <n v="112.6023334953816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341130604288498E-2"/>
    <n v="112.6023334953816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112.602333495381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46091644204851751"/>
    <n v="112.6023334953816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65397923875432529"/>
    <n v="112.6023334953816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112.60233349538163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7.5785582255083181E-2"/>
    <n v="112.6023334953816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2356215213358069E-2"/>
    <n v="112.6023334953816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8.8937093275488072E-2"/>
    <n v="112.6023334953816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41391941391941389"/>
    <n v="112.6023334953816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34210526315789475"/>
    <n v="112.6023334953816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158054711246201E-2"/>
    <n v="112.6023334953816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3472584856396867"/>
    <n v="112.6023334953816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22077922077922077"/>
    <n v="112.6023334953816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.0921985815602835E-3"/>
    <n v="112.602333495381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.4580228514654744E-3"/>
    <n v="112.6023334953816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47726084683742814"/>
    <n v="112.6023334953816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28673323823109842"/>
    <n v="112.60233349538163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19572368421052633"/>
    <n v="112.6023334953816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2076069730586371"/>
    <n v="112.6023334953816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47368421052631576"/>
    <n v="112.6023334953816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2805755395683453"/>
    <n v="112.602333495381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50495049504950495"/>
    <n v="112.6023334953816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2694911975236988E-2"/>
    <n v="112.6023334953816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2708348807117865E-2"/>
    <n v="112.6023334953816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.9126213592233011E-2"/>
    <n v="112.6023334953816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21348314606741572"/>
    <n v="112.6023334953816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.9009900990099011E-3"/>
    <n v="112.6023334953816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17884710133026768"/>
    <n v="112.6023334953816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11811023622047244"/>
    <n v="112.6023334953816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33333333333333331"/>
    <n v="112.6023334953816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53401677539608572"/>
    <n v="112.6023334953816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088192062714356E-2"/>
    <n v="112.6023334953816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12.6023334953816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.9009900990099011E-3"/>
    <n v="112.6023334953816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11764705882352941"/>
    <n v="112.6023334953816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.8461538461538464E-2"/>
    <n v="112.60233349538163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13294797687861271"/>
    <n v="112.6023334953816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11386796632698272"/>
    <n v="112.6023334953816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1793534932221065"/>
    <n v="112.6023334953816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29906542056074764"/>
    <n v="112.6023334953816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15824915824915825"/>
    <n v="112.6023334953816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27710843373493976"/>
    <n v="112.6023334953816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37476670399402762"/>
    <n v="112.6023334953816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12464985994397759"/>
    <n v="112.60233349538163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6.024096385542169E-3"/>
    <n v="112.6023334953816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35567010309278352"/>
    <n v="112.6023334953816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2172211350293542"/>
    <n v="112.6023334953816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17491749174917492"/>
    <n v="112.6023334953816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1126885536823425"/>
    <n v="112.6023334953816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21568627450980393"/>
    <n v="112.6023334953816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36788874841972186"/>
    <n v="112.6023334953816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0052247126408003E-2"/>
    <n v="112.6023334953816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112.6023334953816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112.6023334953816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4196144488115295E-2"/>
    <n v="112.6023334953816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19614147909967847"/>
    <n v="112.6023334953816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0071174377224205E-2"/>
    <n v="112.6023334953816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3668639053254437E-2"/>
    <n v="112.6023334953816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2132701421800945E-2"/>
    <n v="112.6023334953816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5.9266227657572904E-2"/>
    <n v="112.6023334953816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6.6225165562913907E-3"/>
    <n v="112.6023334953816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1233396584440226E-2"/>
    <n v="112.6023334953816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0286351803644481E-2"/>
    <n v="112.6023334953816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12.6023334953816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6237471087124135E-2"/>
    <n v="112.602333495381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778325123152709E-2"/>
    <n v="112.6023334953816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2145593869731802E-2"/>
    <n v="112.6023334953816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44444444444444442"/>
    <n v="112.6023334953816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5.9561128526645767E-2"/>
    <n v="112.6023334953816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.5248618784530384E-3"/>
    <n v="112.6023334953816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1857707509881422E-2"/>
    <n v="112.602333495381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112.6023334953816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15535444947209653"/>
    <n v="112.6023334953816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.0909090909090912E-2"/>
    <n v="112.60233349538163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5974025974025976E-2"/>
    <n v="112.602333495381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112.6023334953816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112.6023334953816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.128909728658928E-2"/>
    <n v="112.6023334953816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320177602368031E-2"/>
    <n v="112.6023334953816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7.4441687344913151E-3"/>
    <n v="112.6023334953816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40978077571669475"/>
    <n v="112.6023334953816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112.6023334953816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12010558732952045"/>
    <n v="112.6023334953816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36037810161481E-2"/>
    <n v="112.6023334953816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.6603773584905662E-2"/>
    <n v="112.6023334953816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9607843137254902E-2"/>
    <n v="112.6023334953816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14468995010691377"/>
    <n v="112.602333495381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384062312762133E-2"/>
    <n v="112.6023334953816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24242424242424243"/>
    <n v="112.6023334953816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12.6023334953816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21875"/>
    <n v="112.6023334953816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5936952714535901"/>
    <n v="112.602333495381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2076069730586371"/>
    <n v="112.6023334953816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35979513444302175"/>
    <n v="112.6023334953816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0538051381483276E-2"/>
    <n v="112.6023334953816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34782608695652173"/>
    <n v="112.6023334953816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44581280788177341"/>
    <n v="112.6023334953816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22148695990657843"/>
    <n v="112.6023334953816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16434540389972144"/>
    <n v="112.6023334953816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18699186991869918"/>
    <n v="112.6023334953816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.7619047619047616E-2"/>
    <n v="112.6023334953816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1874444246843323E-2"/>
    <n v="112.6023334953816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4585987261146494E-2"/>
    <n v="112.60233349538163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12.6023334953816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.9840637450199202E-3"/>
    <n v="112.6023334953816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222222222222223E-2"/>
    <n v="112.6023334953816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12594507189101783"/>
    <n v="112.602333495381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8691588785046728E-2"/>
    <n v="112.6023334953816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9607843137254902E-2"/>
    <n v="112.6023334953816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5801526717557252E-2"/>
    <n v="112.6023334953816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003273322422259E-2"/>
    <n v="112.6023334953816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112.6023334953816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.9024807527801537E-2"/>
    <n v="112.6023334953816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11833838525438578"/>
    <n v="112.6023334953816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12.6023334953816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.5248868778280547E-3"/>
    <n v="112.6023334953816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5987044663920986E-4"/>
    <n v="112.6023334953816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30555555555555558"/>
    <n v="112.602333495381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3816425120772944E-2"/>
    <n v="112.6023334953816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7.7809798270893377E-2"/>
    <n v="112.6023334953816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34375E-2"/>
    <n v="112.6023334953816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32835820895522388"/>
    <n v="112.6023334953816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20428476632857E-2"/>
    <n v="112.6023334953816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4.9751243781094526E-3"/>
    <n v="112.6023334953816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23404255319148937"/>
    <n v="112.60233349538163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5346062052505964E-2"/>
    <n v="112.6023334953816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0882352941176475E-2"/>
    <n v="112.6023334953816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.90990990990991E-2"/>
    <n v="112.6023334953816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.7770700636942673E-3"/>
    <n v="112.6023334953816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12549191080017491"/>
    <n v="112.6023334953816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18077553249590389"/>
    <n v="112.6023334953816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112.60233349538163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7237354085603113E-2"/>
    <n v="112.6023334953816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5.7676685621445976E-2"/>
    <n v="112.6023334953816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125431757623606E-2"/>
    <n v="112.6023334953816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112.60233349538163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23076923076923078"/>
    <n v="112.6023334953816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1555792564024E-4"/>
    <n v="112.6023334953816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112.6023334953816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2195121951219512"/>
    <n v="112.6023334953816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112.6023334953816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65156794425087106"/>
    <n v="112.602333495381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7.8341013824884786E-2"/>
    <n v="112.602333495381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13419913419913421"/>
    <n v="112.6023334953816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16049382716049382"/>
    <n v="112.6023334953816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.6145972949920796E-2"/>
    <n v="112.6023334953816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21011058451816747"/>
    <n v="112.6023334953816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4.9751243781094526E-3"/>
    <n v="112.6023334953816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21568627450980393"/>
    <n v="112.6023334953816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64021587047766E-4"/>
    <n v="112.6023334953816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42857142857142855"/>
    <n v="112.6023334953816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1414538310412573"/>
    <n v="112.6023334953816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.6113287134679121E-2"/>
    <n v="112.6023334953816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0595533498759305"/>
    <n v="112.6023334953816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15611814345991562"/>
    <n v="112.60233349538163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1729957805907171E-2"/>
    <n v="112.6023334953816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341130604288498E-2"/>
    <n v="112.6023334953816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.1734786557674836E-2"/>
    <n v="112.6023334953816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50495049504950495"/>
    <n v="112.60233349538163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23076923076923078"/>
    <n v="112.6023334953816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1686631528509821E-2"/>
    <n v="112.6023334953816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.9975012493753122E-4"/>
    <n v="112.6023334953816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4140625"/>
    <n v="112.6023334953816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1137370753323486"/>
    <n v="112.6023334953816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45652173913043476"/>
    <n v="112.6023334953816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2323439099283521"/>
    <n v="112.6023334953816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1724137931034482E-2"/>
    <n v="112.6023334953816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112.602333495381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34775374376039936"/>
    <n v="112.6023334953816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38385705483672211"/>
    <n v="112.6023334953816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26470588235294118"/>
    <n v="112.6023334953816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30747922437673131"/>
    <n v="112.6023334953816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112.602333495381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7.9365079365079361E-3"/>
    <n v="112.6023334953816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3670411985018729E-2"/>
    <n v="112.6023334953816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19871794871794871"/>
    <n v="112.6023334953816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5909090909090909"/>
    <n v="112.6023334953816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.9009900990099011E-3"/>
    <n v="112.6023334953816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1504424778761062"/>
    <n v="112.6023334953816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4.934359438660027E-2"/>
    <n v="112.6023334953816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8.8699878493317133E-2"/>
    <n v="112.6023334953816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8902086933936304E-4"/>
    <n v="112.6023334953816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16666666666666666"/>
    <n v="112.6023334953816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7013977128335452E-2"/>
    <n v="112.6023334953816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5974025974025976E-2"/>
    <n v="112.6023334953816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7922906948195434E-2"/>
    <n v="112.6023334953816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112.6023334953816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12.60233349538163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499999"/>
    <n v="112.60233349538163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12.6023334953816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0.95988538681948421"/>
    <n v="112.6023334953816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"/>
    <n v="112.6023334953816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1.8376844494892168"/>
    <n v="112.6023334953816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22.547880690737834"/>
    <n v="112.6023334953816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1.7429467084639498"/>
    <n v="112.6023334953816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12.60233349538163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.2397408207343412"/>
    <n v="112.6023334953816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14.277777777777779"/>
    <n v="112.6023334953816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12.6023334953816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17.181818181818183"/>
    <n v="112.6023334953816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2.60233349538163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45.666666666666664"/>
    <n v="112.6023334953816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12.60233349538163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5.0901339829476244"/>
    <n v="112.6023334953816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12.6023334953816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19.79002079002079"/>
    <n v="112.6023334953816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15.666666666666666"/>
    <n v="112.6023334953816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.8104251239010783E-3"/>
    <n v="112.6023334953816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.8461538461538464E-2"/>
    <n v="112.6023334953816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112.6023334953816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.8461538461538464E-2"/>
    <n v="112.60233349538163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60106382978723405"/>
    <n v="112.6023334953816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4.9751243781094526E-3"/>
    <n v="112.6023334953816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42660550458715596"/>
    <n v="112.6023334953816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13985893686564596"/>
    <n v="112.6023334953816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4999054999054997E-2"/>
    <n v="112.6023334953816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.7065462753950338E-2"/>
    <n v="112.6023334953816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6.6225165562913907E-3"/>
    <n v="112.60233349538163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99281280627246E-2"/>
    <n v="112.6023334953816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2.602333495381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.90990990990991E-2"/>
    <n v="112.6023334953816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049790485580478E-2"/>
    <n v="112.6023334953816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3.8461538461538464E-2"/>
    <n v="112.6023334953816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.5714285714285715E-2"/>
    <n v="112.6023334953816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13165266106442577"/>
    <n v="112.60233349538163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112.6023334953816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0729117866570212E-2"/>
    <n v="112.6023334953816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3816425120772944E-2"/>
    <n v="112.6023334953816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27641099855282197"/>
    <n v="112.6023334953816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8.7136929460580909E-2"/>
    <n v="112.6023334953816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.4985835694051E-3"/>
    <n v="112.6023334953816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101772816808929E-2"/>
    <n v="112.6023334953816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11991199119911991"/>
    <n v="112.6023334953816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12.6023334953816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2857142857142857"/>
    <n v="112.602333495381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22330097087378642"/>
    <n v="112.6023334953816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8222051261286796E-2"/>
    <n v="112.6023334953816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4390243902439025E-2"/>
    <n v="112.6023334953816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.1734786557674836E-2"/>
    <n v="112.6023334953816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11321312444575821"/>
    <n v="112.6023334953816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063449508489723"/>
    <n v="112.6023334953816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28160919540229884"/>
    <n v="112.602333495381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.7938144329896906E-2"/>
    <n v="112.6023334953816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2809204218600192"/>
    <n v="112.6023334953816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392620624408704E-2"/>
    <n v="112.6023334953816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084507042253521E-2"/>
    <n v="112.6023334953816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.4440121701830514E-3"/>
    <n v="112.6023334953816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.3969465648854963E-2"/>
    <n v="112.6023334953816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15492957746478872"/>
    <n v="112.6023334953816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16666666666666666"/>
    <n v="112.6023334953816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21850578305720539"/>
    <n v="112.6023334953816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20634920634920634"/>
    <n v="112.6023334953816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2255813953488372"/>
    <n v="112.6023334953816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.9148936170212769E-2"/>
    <n v="112.602333495381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2484394506866417E-3"/>
    <n v="112.6023334953816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35483870967741937"/>
    <n v="112.6023334953816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.407407407407407E-2"/>
    <n v="112.6023334953816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.5186391603329715E-2"/>
    <n v="112.602333495381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7.9365079365079361E-3"/>
    <n v="112.602333495381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17491749174917492"/>
    <n v="112.6023334953816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.3222591362126247E-3"/>
    <n v="112.602333495381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8.3969465648854963E-2"/>
    <n v="112.6023334953816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18981481481481483"/>
    <n v="112.602333495381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26652160093885235"/>
    <n v="112.6023334953816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3504273504273506E-2"/>
    <n v="112.6023334953816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17582417582417584"/>
    <n v="112.6023334953816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46236559139784944"/>
    <n v="112.6023334953816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66666666666666663"/>
    <n v="112.6023334953816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7.6212471131639717E-2"/>
    <n v="112.6023334953816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29155313351498635"/>
    <n v="112.6023334953816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12280701754385964"/>
    <n v="112.60233349538163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34952298352124894"/>
    <n v="112.602333495381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778325123152709E-2"/>
    <n v="112.6023334953816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2960429897410845E-2"/>
    <n v="112.6023334953816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069637883008356E-2"/>
    <n v="112.602333495381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3579454253611557"/>
    <n v="112.6023334953816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7.4441687344913151E-3"/>
    <n v="112.6023334953816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58228905597326652"/>
    <n v="112.6023334953816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52380952380952384"/>
    <n v="112.6023334953816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3200927805160917E-2"/>
    <n v="112.6023334953816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7.9365079365079361E-3"/>
    <n v="112.6023334953816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0071942446043165"/>
    <n v="112.6023334953816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034843205574911E-2"/>
    <n v="112.6023334953816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4843804923404923E-2"/>
    <n v="112.6023334953816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2125984251968504"/>
    <n v="112.6023334953816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70475859673497743"/>
    <n v="112.602333495381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.4441687344913151E-3"/>
    <n v="112.6023334953816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7411385606874337"/>
    <n v="112.6023334953816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12.812154696132596"/>
    <n v="112.6023334953816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"/>
    <n v="112.6023334953816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7.870967741935484"/>
    <n v="112.6023334953816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5.4885496183206106"/>
    <n v="112.6023334953816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12.60233349538163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.5128805620608898"/>
    <n v="112.60233349538163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6.5"/>
    <n v="112.6023334953816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"/>
    <n v="112.6023334953816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3.6666666666666665"/>
    <n v="112.60233349538163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4.5555555555555554"/>
    <n v="112.6023334953816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.968944099378882"/>
    <n v="112.602333495381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4.5865921787709496"/>
    <n v="112.6023334953816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12.60233349538163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"/>
    <n v="112.6023334953816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2.60233349538163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2.60233349538163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"/>
    <n v="112.6023334953816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41.079207920792079"/>
    <n v="112.6023334953816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99"/>
    <n v="112.6023334953816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4003091190108192E-2"/>
    <n v="112.6023334953816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4.7619047619047616E-2"/>
    <n v="112.6023334953816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.4798407167745144E-3"/>
    <n v="112.6023334953816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2458521870286576"/>
    <n v="112.6023334953816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11504424778761062"/>
    <n v="112.6023334953816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2320495451906329E-2"/>
    <n v="112.6023334953816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16666666666666666"/>
    <n v="112.6023334953816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22861150070126227"/>
    <n v="112.6023334953816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98901098901099E-2"/>
    <n v="112.6023334953816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.8462348604528706E-2"/>
    <n v="112.60233349538163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2801302931596091E-2"/>
    <n v="112.6023334953816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.2923213682346337E-2"/>
    <n v="112.6023334953816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051932675611924E-2"/>
    <n v="112.6023334953816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12.6023334953816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5.8734939759036146E-2"/>
    <n v="112.6023334953816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112.60233349538163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112.60233349538163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11860992193402166"/>
    <n v="112.6023334953816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5816828234945726E-2"/>
    <n v="112.6023334953816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14346895074946467"/>
    <n v="112.6023334953816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1087361911330568E-2"/>
    <n v="112.6023334953816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112.6023334953816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12.60233349538163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31506849315068491"/>
    <n v="112.6023334953816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.2558983666061703E-2"/>
    <n v="112.6023334953816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7.5785582255083181E-2"/>
    <n v="112.6023334953816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12.60233349538163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.4937655860349127E-3"/>
    <n v="112.6023334953816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2902659013705051E-2"/>
    <n v="112.6023334953816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3016759776536313"/>
    <n v="112.6023334953816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4.7996826656088856E-2"/>
    <n v="112.6023334953816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8276591652240816E-2"/>
    <n v="112.602333495381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16666666666666666"/>
    <n v="112.6023334953816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8.8145896656534953E-2"/>
    <n v="112.6023334953816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199017199017199E-2"/>
    <n v="112.6023334953816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22430510665804784"/>
    <n v="112.6023334953816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3043478260869565"/>
    <n v="112.6023334953816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33665008291873966"/>
    <n v="112.6023334953816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.8828477020126163E-2"/>
    <n v="112.6023334953816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.8490028490028491E-3"/>
    <n v="112.60233349538163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149"/>
    <n v="112.6023334953816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29.603448275862068"/>
    <n v="112.6023334953816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2.60233349538163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12.60233349538163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356.14285714285717"/>
    <n v="112.6023334953816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0.67624521072796939"/>
    <n v="112.6023334953816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99"/>
    <n v="112.6023334953816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"/>
    <n v="112.6023334953816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12.6023334953816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0.11524163568773234"/>
    <n v="112.6023334953816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7.292682926829272"/>
    <n v="112.6023334953816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23.875621890547265"/>
    <n v="112.6023334953816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3.971623155505107"/>
    <n v="112.6023334953816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10.737089201877934"/>
    <n v="112.6023334953816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12.60233349538163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4.0890585241730282"/>
    <n v="112.6023334953816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12.60233349538163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49999"/>
    <n v="112.602333495381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1499"/>
    <n v="112.6023334953816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2.2967032967032965"/>
    <n v="112.60233349538163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112.6023334953816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345679012345678E-2"/>
    <n v="112.6023334953816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17853231106243153"/>
    <n v="112.6023334953816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69696969696969702"/>
    <n v="112.6023334953816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8.7174806024646279E-2"/>
    <n v="112.6023334953816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.4292897608006573E-3"/>
    <n v="112.6023334953816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28639391056137015"/>
    <n v="112.6023334953816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000009908953E-6"/>
    <n v="112.6023334953816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16134118317985874"/>
    <n v="112.6023334953816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6.75990675990676E-2"/>
    <n v="112.6023334953816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56140350877192979"/>
    <n v="112.6023334953816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0150375939849621E-2"/>
    <n v="112.6023334953816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30232558139534882"/>
    <n v="112.6023334953816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3454495763869908E-2"/>
    <n v="112.602333495381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.1074350118160341E-2"/>
    <n v="112.6023334953816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5.6603773584905662E-2"/>
    <n v="112.602333495381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7.407407407407407E-2"/>
    <n v="112.6023334953816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1413394042876114E-2"/>
    <n v="112.6023334953816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16083916083916083"/>
    <n v="112.6023334953816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34497816593886466"/>
    <n v="112.6023334953816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12.6023334953816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996007984031936E-3"/>
    <n v="112.602333495381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55555555555555558"/>
    <n v="112.6023334953816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.6799532172567981E-2"/>
    <n v="112.6023334953816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4585987261146494E-2"/>
    <n v="112.6023334953816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4285714285714285"/>
    <n v="112.6023334953816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8.2849281565270563E-2"/>
    <n v="112.6023334953816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375"/>
    <n v="112.6023334953816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111111111111111"/>
    <n v="112.6023334953816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0568070519098921E-2"/>
    <n v="112.6023334953816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1726573038165516E-3"/>
    <n v="112.6023334953816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345679012345678E-2"/>
    <n v="112.602333495381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98461538461538467"/>
    <n v="112.6023334953816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10.467889908256881"/>
    <n v="112.6023334953816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.5578851412944394"/>
    <n v="112.6023334953816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.6948356807511735"/>
    <n v="112.6023334953816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1.4102311854402361"/>
    <n v="112.6023334953816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46.505938242280287"/>
    <n v="112.6023334953816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36.037037037037038"/>
    <n v="112.602333495381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5.1873895109015908"/>
    <n v="112.6023334953816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5.1061531235321747"/>
    <n v="112.6023334953816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13.19782300047326"/>
    <n v="112.6023334953816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25.315789473684209"/>
    <n v="112.6023334953816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.9342723004694835"/>
    <n v="112.6023334953816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499"/>
    <n v="112.6023334953816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3845.1538461538462"/>
    <n v="112.6023334953816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5.1521252796420578"/>
    <n v="112.60233349538163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39"/>
    <n v="112.6023334953816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12.6023334953816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18.23076923076923"/>
    <n v="112.6023334953816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"/>
    <n v="112.6023334953816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12.6023334953816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.6603773584905657"/>
    <n v="112.6023334953816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"/>
    <n v="112.6023334953816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12.6023334953816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12.60233349538163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82.333333333333329"/>
    <n v="112.60233349538163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.7123076923076921"/>
    <n v="112.6023334953816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80.81818181818181"/>
    <n v="112.6023334953816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6.9681274900398407"/>
    <n v="112.6023334953816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"/>
    <n v="112.6023334953816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28.006637168141594"/>
    <n v="112.602333495381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5.666666666666667"/>
    <n v="112.6023334953816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36.5"/>
    <n v="112.6023334953816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12.60233349538163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2.60233349538163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112.60233349538163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12.60233349538163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0.89412336085478383"/>
    <n v="112.6023334953816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19.145044319097501"/>
    <n v="112.60233349538163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"/>
    <n v="112.60233349538163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12.60233349538163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.6530612244897958"/>
    <n v="112.6023334953816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19"/>
    <n v="112.6023334953816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12.60233349538163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12.60233349538163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12.60233349538163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2.60233349538163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12.60233349538163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56.142857142857146"/>
    <n v="112.6023334953816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.6900369003690039"/>
    <n v="112.6023334953816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66.79661016949153"/>
    <n v="112.6023334953816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4.9429477020602217"/>
    <n v="112.6023334953816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2.0769230769230771"/>
    <n v="112.6023334953816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12.60233349538163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.6403712296983759"/>
    <n v="112.6023334953816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27.846153846153847"/>
    <n v="112.6023334953816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19"/>
    <n v="112.6023334953816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8.4117647058823533"/>
    <n v="112.6023334953816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4.6818181818181817"/>
    <n v="112.60233349538163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2.0712530712530715"/>
    <n v="112.6023334953816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79"/>
    <n v="112.602333495381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17.518518518518519"/>
    <n v="112.6023334953816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119"/>
    <n v="112.6023334953816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.0477815699658704"/>
    <n v="112.6023334953816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12.60233349538163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3332.3333333333335"/>
    <n v="112.602333495381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7.6705202312138727"/>
    <n v="112.6023334953816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0.48514851485148514"/>
    <n v="112.602333495381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5.5359477124183005"/>
    <n v="112.6023334953816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10.538461538461538"/>
    <n v="112.6023334953816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443.44444444444446"/>
    <n v="112.6023334953816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1.432432432432432"/>
    <n v="112.6023334953816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1.6729034413631807"/>
    <n v="112.6023334953816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12.6023334953816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"/>
    <n v="112.6023334953816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.7502750275027503"/>
    <n v="112.6023334953816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299"/>
    <n v="112.6023334953816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2.60233349538163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"/>
    <n v="112.6023334953816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499"/>
    <n v="112.6023334953816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54.555555555555557"/>
    <n v="112.6023334953816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17.518518518518519"/>
    <n v="112.6023334953816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2.60233349538163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11.295081967213115"/>
    <n v="112.60233349538163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7.3092485549132951"/>
    <n v="112.6023334953816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5.5502183406113534"/>
    <n v="112.6023334953816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9"/>
    <n v="112.6023334953816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332.33333333333331"/>
    <n v="112.6023334953816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99"/>
    <n v="112.6023334953816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6.6804915514592933"/>
    <n v="112.6023334953816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43.150110375275936"/>
    <n v="112.6023334953816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12.60233349538163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12.60233349538163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12.6023334953816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.3520871143375679"/>
    <n v="112.6023334953816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8.0909090909090917"/>
    <n v="112.6023334953816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.2813688212927756"/>
    <n v="112.6023334953816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12.60233349538163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0.16096579476861167"/>
    <n v="112.6023334953816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7.1989924433249373"/>
    <n v="112.60233349538163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999"/>
    <n v="112.6023334953816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53.54545454545456"/>
    <n v="112.6023334953816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109"/>
    <n v="112.6023334953816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12.60233349538163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1.8058361391694726"/>
    <n v="112.6023334953816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12.60233349538163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399"/>
    <n v="112.6023334953816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29.76923076923077"/>
    <n v="112.6023334953816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.702970297029704"/>
    <n v="112.6023334953816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2.60233349538163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5.3411540900443883"/>
    <n v="112.6023334953816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159"/>
    <n v="112.6023334953816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12.6023334953816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1039"/>
    <n v="112.6023334953816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12.60233349538163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12.60233349538163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3.1176470588235294"/>
    <n v="112.6023334953816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12.60233349538163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3999"/>
    <n v="112.6023334953816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2.1201248049921997"/>
    <n v="112.60233349538163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3.1095890410958904"/>
    <n v="112.6023334953816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65.666666666666671"/>
    <n v="112.6023334953816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237.0952380952381"/>
    <n v="112.6023334953816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0.111111111111111"/>
    <n v="112.6023334953816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12.60233349538163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4.873015873015873"/>
    <n v="112.602333495381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6.0175438596491224"/>
    <n v="112.6023334953816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165.66666666666666"/>
    <n v="112.6023334953816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3.1463414634146343"/>
    <n v="112.60233349538163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8.4876660341555983"/>
    <n v="112.60233349538163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12.388625592417062"/>
    <n v="112.6023334953816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362.6363636363637"/>
    <n v="112.6023334953816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01.94117647058823"/>
    <n v="112.6023334953816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3.7393364928909953"/>
    <n v="112.602333495381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0.28040973111395645"/>
    <n v="112.6023334953816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2.125"/>
    <n v="112.60233349538163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12.60233349538163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1.096774193548387"/>
    <n v="112.6023334953816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67.965517241379317"/>
    <n v="112.6023334953816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8.3457943925233646"/>
    <n v="112.6023334953816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3.545454545454547"/>
    <n v="112.6023334953816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4.5555555555555554"/>
    <n v="112.6023334953816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3.489795918367346"/>
    <n v="112.6023334953816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4"/>
    <n v="112.6023334953816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1.8733556873871551"/>
    <n v="112.6023334953816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.789473684210526"/>
    <n v="112.6023334953816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2.1201248049921997"/>
    <n v="112.6023334953816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2459016393442628"/>
    <n v="112.6023334953816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1.6490066225165563"/>
    <n v="112.6023334953816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45.875"/>
    <n v="112.6023334953816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12.60233349538163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22.913043478260871"/>
    <n v="112.6023334953816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"/>
    <n v="112.6023334953816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17.484288354898336"/>
    <n v="112.6023334953816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16665.666666666668"/>
    <n v="112.6023334953816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399"/>
    <n v="112.6023334953816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.8571428571428572"/>
    <n v="112.60233349538163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5.0362173038229372"/>
    <n v="112.6023334953816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12.60233349538163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0.74825174825174823"/>
    <n v="112.6023334953816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.0553633217993079"/>
    <n v="112.6023334953816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"/>
    <n v="112.6023334953816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1.6490066225165563"/>
    <n v="112.6023334953816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53.347826086956523"/>
    <n v="112.6023334953816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8.9502487562189046"/>
    <n v="112.6023334953816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12.6023334953816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74"/>
    <n v="112.6023334953816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14999"/>
    <n v="112.6023334953816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399"/>
    <n v="112.6023334953816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15.666666666666666"/>
    <n v="112.60233349538163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24.733333333333334"/>
    <n v="112.6023334953816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3.1331802525832377"/>
    <n v="112.6023334953816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12.157894736842104"/>
    <n v="112.6023334953816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2.60233349538163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75.92307692307692"/>
    <n v="112.6023334953816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12.60233349538163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12.6023334953816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6.1428571428571432"/>
    <n v="112.60233349538163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4.238095238095241"/>
    <n v="112.6023334953816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0.538461538461538"/>
    <n v="112.6023334953816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119.68965517241379"/>
    <n v="112.6023334953816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"/>
    <n v="112.6023334953816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19"/>
    <n v="112.602333495381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0.43758485743950165"/>
    <n v="112.6023334953816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12.60233349538163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"/>
    <n v="112.6023334953816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19"/>
    <n v="112.602333495381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12.60233349538163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12.953488372093023"/>
    <n v="112.6023334953816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.5650623885918002"/>
    <n v="112.6023334953816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12.60233349538163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5.25"/>
    <n v="112.6023334953816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2.60233349538163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13.64406779661017"/>
    <n v="112.6023334953816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.8912469737007065"/>
    <n v="112.6023334953816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66.5"/>
    <n v="112.6023334953816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1.7137042062415198"/>
    <n v="112.6023334953816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1.1253985122210415"/>
    <n v="112.6023334953816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7.75"/>
    <n v="112.6023334953816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7.3056478405315612"/>
    <n v="112.6023334953816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0.66666666666666663"/>
    <n v="112.60233349538163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2.2000000000000002"/>
    <n v="112.6023334953816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237.0952380952381"/>
    <n v="112.6023334953816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475.1904761904762"/>
    <n v="112.6023334953816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2.60233349538163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1.6666666666666667"/>
    <n v="112.60233349538163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12.6023334953816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11.173913043478262"/>
    <n v="112.6023334953816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4.454545454545453"/>
    <n v="112.6023334953816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4.6647784071976011"/>
    <n v="112.6023334953816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249"/>
    <n v="112.6023334953816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12.6023334953816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12.60233349538163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.6642984014209592"/>
    <n v="112.6023334953816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.5454545454545454"/>
    <n v="112.6023334953816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12.60233349538163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.6753688989784337"/>
    <n v="112.6023334953816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0.8867924528301887"/>
    <n v="112.6023334953816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3.5161290322580645"/>
    <n v="112.6023334953816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8.473684210526315"/>
    <n v="112.6023334953816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39"/>
    <n v="112.6023334953816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34.087719298245617"/>
    <n v="112.6023334953816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12.60233349538163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39.816326530612244"/>
    <n v="112.60233349538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69.370370370370367"/>
    <n v="112.6023334953816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4.1948051948051948"/>
    <n v="112.60233349538163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147.14814814814815"/>
    <n v="112.6023334953816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599"/>
    <n v="112.6023334953816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0.64203612479474548"/>
    <n v="112.6023334953816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99"/>
    <n v="112.6023334953816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1.9069767441860466"/>
    <n v="112.6023334953816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5.0606060606060606"/>
    <n v="112.6023334953816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12.60233349538163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249"/>
    <n v="112.6023334953816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93.594594594594597"/>
    <n v="112.6023334953816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.7414965986394559"/>
    <n v="112.6023334953816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.4722222222222223"/>
    <n v="112.6023334953816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2.60233349538163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0.235955056179776"/>
    <n v="112.6023334953816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12.60233349538163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599"/>
    <n v="112.6023334953816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12.60233349538163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5.3542857142857141"/>
    <n v="112.6023334953816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49"/>
    <n v="112.602333495381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3.6113306982872202"/>
    <n v="112.6023334953816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"/>
    <n v="112.6023334953816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"/>
    <n v="112.6023334953816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20.276595744680851"/>
    <n v="112.60233349538163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12.60233349538163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8.2592592592592595"/>
    <n v="112.602333495381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19.833333333333332"/>
    <n v="112.6023334953816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0.25"/>
    <n v="112.6023334953816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6.8431372549019605"/>
    <n v="112.6023334953816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5499"/>
    <n v="112.6023334953816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40.666666666666664"/>
    <n v="112.60233349538163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.7397260273972603"/>
    <n v="112.6023334953816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36.5"/>
    <n v="112.6023334953816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7.75"/>
    <n v="112.60233349538163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12.60233349538163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12.60233349538163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89"/>
    <n v="112.6023334953816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12.60233349538163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12.6023334953816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.6496350364963503"/>
    <n v="112.6023334953816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"/>
    <n v="112.6023334953816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3.6801872074882995"/>
    <n v="112.60233349538163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13.347826086956522"/>
    <n v="112.6023334953816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0.41643059490084988"/>
    <n v="112.6023334953816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47.780487804878049"/>
    <n v="112.6023334953816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49.847457627118644"/>
    <n v="112.6023334953816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2.60233349538163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.4883720930232558"/>
    <n v="112.6023334953816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0.914893617021278"/>
    <n v="112.6023334953816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12.6023334953816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499"/>
    <n v="112.6023334953816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8BA3E-4A8B-2540-99CF-D0085E55F6F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875CB-034B-4841-8D96-96CD60BDCE1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0176-45B0-5344-9FA6-0479CFFD0787}" name="PivotTable4" cacheId="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G170" sqref="G170:G17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1.1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style="6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2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1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8265</v>
      </c>
      <c r="O2" s="6">
        <f>IFERROR((E2-D2)/E2,0)</f>
        <v>0.26932003782343333</v>
      </c>
      <c r="P2">
        <f>AVERAGE(L:L)</f>
        <v>112.60233349538163</v>
      </c>
      <c r="Q2" t="s">
        <v>8310</v>
      </c>
      <c r="R2" t="s">
        <v>8311</v>
      </c>
      <c r="S2" s="12">
        <f>(J2/86400)+DATE(1970,1,1)</f>
        <v>42177.007071759261</v>
      </c>
      <c r="T2" s="12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IFERROR((E3-D3)/E3,0)</f>
        <v>0.29877840715211901</v>
      </c>
      <c r="P3">
        <f t="shared" ref="P3:P66" si="1">AVERAGE(L:L)</f>
        <v>112.60233349538163</v>
      </c>
      <c r="Q3" t="s">
        <v>8310</v>
      </c>
      <c r="R3" t="s">
        <v>8311</v>
      </c>
      <c r="S3" s="12">
        <f t="shared" ref="S3:S66" si="2">(J3/86400)+DATE(1970,1,1)</f>
        <v>42766.600497685184</v>
      </c>
      <c r="T3" s="12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4.7619047619047616E-2</v>
      </c>
      <c r="P4">
        <f>AVERAGE(L:L)</f>
        <v>112.60233349538163</v>
      </c>
      <c r="Q4" t="s">
        <v>8310</v>
      </c>
      <c r="R4" t="s">
        <v>8311</v>
      </c>
      <c r="S4" s="12">
        <f>(J4/86400)+DATE(1970,1,1)</f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3.7536092396535131E-2</v>
      </c>
      <c r="P5">
        <f t="shared" si="1"/>
        <v>112.60233349538163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0.18693598303504969</v>
      </c>
      <c r="P6">
        <f t="shared" si="1"/>
        <v>112.60233349538163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8.9066059225512528E-2</v>
      </c>
      <c r="P7">
        <f t="shared" si="1"/>
        <v>112.60233349538163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6.0922643502758542E-2</v>
      </c>
      <c r="P8">
        <f t="shared" si="1"/>
        <v>112.60233349538163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1.2074643249176729E-2</v>
      </c>
      <c r="P9">
        <f t="shared" si="1"/>
        <v>112.60233349538163</v>
      </c>
      <c r="Q9" t="s">
        <v>8310</v>
      </c>
      <c r="R9" t="s">
        <v>8311</v>
      </c>
      <c r="S9" s="12">
        <f t="shared" si="2"/>
        <v>42516.047071759254</v>
      </c>
      <c r="T9" s="12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4.340971920765787E-4</v>
      </c>
      <c r="P10">
        <f t="shared" si="1"/>
        <v>112.60233349538163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0.20633660851759553</v>
      </c>
      <c r="P11">
        <f t="shared" si="1"/>
        <v>112.60233349538163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4.9751243781094526E-3</v>
      </c>
      <c r="P12">
        <f t="shared" si="1"/>
        <v>112.60233349538163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0.17012448132780084</v>
      </c>
      <c r="P13">
        <f t="shared" si="1"/>
        <v>112.60233349538163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0.39501492296523355</v>
      </c>
      <c r="P14">
        <f t="shared" si="1"/>
        <v>112.60233349538163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0.37488837292373639</v>
      </c>
      <c r="P15">
        <f t="shared" si="1"/>
        <v>112.60233349538163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9.247027741083224E-3</v>
      </c>
      <c r="P16">
        <f t="shared" si="1"/>
        <v>112.60233349538163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6.1913696060037521E-2</v>
      </c>
      <c r="P17">
        <f t="shared" si="1"/>
        <v>112.60233349538163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2.410840468866905E-3</v>
      </c>
      <c r="P18">
        <f t="shared" si="1"/>
        <v>112.60233349538163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6.6225165562913907E-3</v>
      </c>
      <c r="P19">
        <f t="shared" si="1"/>
        <v>112.60233349538163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5.9452921386253577E-2</v>
      </c>
      <c r="P20">
        <f t="shared" si="1"/>
        <v>112.60233349538163</v>
      </c>
      <c r="Q20" t="s">
        <v>8310</v>
      </c>
      <c r="R20" t="s">
        <v>8311</v>
      </c>
      <c r="S20" s="12">
        <f t="shared" si="2"/>
        <v>41869.542314814811</v>
      </c>
      <c r="T20" s="12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0.31174089068825911</v>
      </c>
      <c r="P21">
        <f t="shared" si="1"/>
        <v>112.60233349538163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1.996007984031936E-3</v>
      </c>
      <c r="P22">
        <f t="shared" si="1"/>
        <v>112.60233349538163</v>
      </c>
      <c r="Q22" t="s">
        <v>8310</v>
      </c>
      <c r="R22" t="s">
        <v>8311</v>
      </c>
      <c r="S22" s="12">
        <f t="shared" si="2"/>
        <v>42200.758240740739</v>
      </c>
      <c r="T22" s="12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8.3704804358593357E-2</v>
      </c>
      <c r="P23">
        <f t="shared" si="1"/>
        <v>112.60233349538163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0.14634146341463414</v>
      </c>
      <c r="P24">
        <f t="shared" si="1"/>
        <v>112.60233349538163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0.15611814345991562</v>
      </c>
      <c r="P25">
        <f t="shared" si="1"/>
        <v>112.60233349538163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8.0947275520715636E-2</v>
      </c>
      <c r="P26">
        <f t="shared" si="1"/>
        <v>112.60233349538163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0.25</v>
      </c>
      <c r="P27">
        <f t="shared" si="1"/>
        <v>112.60233349538163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0.35567010309278352</v>
      </c>
      <c r="P28">
        <f t="shared" si="1"/>
        <v>112.60233349538163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0.1049451778921459</v>
      </c>
      <c r="P29">
        <f t="shared" si="1"/>
        <v>112.60233349538163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3.4877927254608871E-3</v>
      </c>
      <c r="P30">
        <f t="shared" si="1"/>
        <v>112.60233349538163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0.1891891891891892</v>
      </c>
      <c r="P31">
        <f t="shared" si="1"/>
        <v>112.60233349538163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1.2830732553634087E-2</v>
      </c>
      <c r="P32">
        <f t="shared" si="1"/>
        <v>112.60233349538163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0</v>
      </c>
      <c r="P33">
        <f t="shared" si="1"/>
        <v>112.60233349538163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2.4544179523141654E-3</v>
      </c>
      <c r="P34">
        <f t="shared" si="1"/>
        <v>112.60233349538163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2.0522388059701493E-2</v>
      </c>
      <c r="P35">
        <f t="shared" si="1"/>
        <v>112.60233349538163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0.23349056603773585</v>
      </c>
      <c r="P36">
        <f t="shared" si="1"/>
        <v>112.60233349538163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0.39939939939939939</v>
      </c>
      <c r="P37">
        <f t="shared" si="1"/>
        <v>112.60233349538163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0.29651776292648613</v>
      </c>
      <c r="P38">
        <f t="shared" si="1"/>
        <v>112.60233349538163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0.45486532695690957</v>
      </c>
      <c r="P39">
        <f t="shared" si="1"/>
        <v>112.60233349538163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9.1239549254816435E-2</v>
      </c>
      <c r="P40">
        <f t="shared" si="1"/>
        <v>112.60233349538163</v>
      </c>
      <c r="Q40" t="s">
        <v>8310</v>
      </c>
      <c r="R40" t="s">
        <v>8311</v>
      </c>
      <c r="S40" s="12">
        <f t="shared" si="2"/>
        <v>41375.057222222225</v>
      </c>
      <c r="T40" s="12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0.23652466025347382</v>
      </c>
      <c r="P41">
        <f t="shared" si="1"/>
        <v>112.60233349538163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1.3320177602368031E-2</v>
      </c>
      <c r="P42">
        <f t="shared" si="1"/>
        <v>112.60233349538163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0</v>
      </c>
      <c r="P43">
        <f t="shared" si="1"/>
        <v>112.60233349538163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0.29506545820745217</v>
      </c>
      <c r="P44">
        <f t="shared" si="1"/>
        <v>112.60233349538163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0.67601892049504309</v>
      </c>
      <c r="P45">
        <f t="shared" si="1"/>
        <v>112.60233349538163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0</v>
      </c>
      <c r="P46">
        <f t="shared" si="1"/>
        <v>112.60233349538163</v>
      </c>
      <c r="Q46" t="s">
        <v>8310</v>
      </c>
      <c r="R46" t="s">
        <v>8311</v>
      </c>
      <c r="S46" s="12">
        <f t="shared" si="2"/>
        <v>41874.098807870367</v>
      </c>
      <c r="T46" s="12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0.16666666666666666</v>
      </c>
      <c r="P47">
        <f t="shared" si="1"/>
        <v>112.60233349538163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0.04</v>
      </c>
      <c r="P48">
        <f t="shared" si="1"/>
        <v>112.60233349538163</v>
      </c>
      <c r="Q48" t="s">
        <v>8310</v>
      </c>
      <c r="R48" t="s">
        <v>8311</v>
      </c>
      <c r="S48" s="12">
        <f t="shared" si="2"/>
        <v>42323.96497685185</v>
      </c>
      <c r="T48" s="12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7.0726970291141278E-2</v>
      </c>
      <c r="P49">
        <f t="shared" si="1"/>
        <v>112.60233349538163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7.3645206113941639E-2</v>
      </c>
      <c r="P50">
        <f t="shared" si="1"/>
        <v>112.60233349538163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0</v>
      </c>
      <c r="P51">
        <f t="shared" si="1"/>
        <v>112.60233349538163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0</v>
      </c>
      <c r="P52">
        <f t="shared" si="1"/>
        <v>112.60233349538163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0.21886095725039056</v>
      </c>
      <c r="P53">
        <f t="shared" si="1"/>
        <v>112.60233349538163</v>
      </c>
      <c r="Q53" t="s">
        <v>8310</v>
      </c>
      <c r="R53" t="s">
        <v>8311</v>
      </c>
      <c r="S53" s="12">
        <f t="shared" si="2"/>
        <v>42196.928668981476</v>
      </c>
      <c r="T53" s="12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0.13948885638069014</v>
      </c>
      <c r="P54">
        <f t="shared" si="1"/>
        <v>112.60233349538163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8.7868653086044385E-2</v>
      </c>
      <c r="P55">
        <f t="shared" si="1"/>
        <v>112.60233349538163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9.9009900990099011E-3</v>
      </c>
      <c r="P56">
        <f t="shared" si="1"/>
        <v>112.60233349538163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0.22452660054102797</v>
      </c>
      <c r="P57">
        <f t="shared" si="1"/>
        <v>112.60233349538163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6.7707726372217697E-2</v>
      </c>
      <c r="P58">
        <f t="shared" si="1"/>
        <v>112.60233349538163</v>
      </c>
      <c r="Q58" t="s">
        <v>8310</v>
      </c>
      <c r="R58" t="s">
        <v>8311</v>
      </c>
      <c r="S58" s="12">
        <f t="shared" si="2"/>
        <v>42149.548888888894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1.8645731108930325E-2</v>
      </c>
      <c r="P59">
        <f t="shared" si="1"/>
        <v>112.60233349538163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2.8277135360995045E-2</v>
      </c>
      <c r="P60">
        <f t="shared" si="1"/>
        <v>112.60233349538163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1.2554219346281434E-3</v>
      </c>
      <c r="P61">
        <f t="shared" si="1"/>
        <v>112.60233349538163</v>
      </c>
      <c r="Q61" t="s">
        <v>8310</v>
      </c>
      <c r="R61" t="s">
        <v>8311</v>
      </c>
      <c r="S61" s="12">
        <f t="shared" si="2"/>
        <v>42230.235833333332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3.1910385019996414E-2</v>
      </c>
      <c r="P62">
        <f t="shared" si="1"/>
        <v>112.60233349538163</v>
      </c>
      <c r="Q62" t="s">
        <v>8310</v>
      </c>
      <c r="R62" t="s">
        <v>8312</v>
      </c>
      <c r="S62" s="12">
        <f t="shared" si="2"/>
        <v>41701.901817129634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0.32569116655428187</v>
      </c>
      <c r="P63">
        <f t="shared" si="1"/>
        <v>112.60233349538163</v>
      </c>
      <c r="Q63" t="s">
        <v>8310</v>
      </c>
      <c r="R63" t="s">
        <v>8312</v>
      </c>
      <c r="S63" s="12">
        <f t="shared" si="2"/>
        <v>41409.814317129625</v>
      </c>
      <c r="T63" s="12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0.35372684187850062</v>
      </c>
      <c r="P64">
        <f t="shared" si="1"/>
        <v>112.60233349538163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0.11908631632729463</v>
      </c>
      <c r="P65">
        <f t="shared" si="1"/>
        <v>112.60233349538163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0.42307692307692307</v>
      </c>
      <c r="P66">
        <f t="shared" si="1"/>
        <v>112.60233349538163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IFERROR((E67-D67)/E67,0)</f>
        <v>7.0014614056064836E-2</v>
      </c>
      <c r="P67">
        <f t="shared" ref="P67:P130" si="5">AVERAGE(L:L)</f>
        <v>112.60233349538163</v>
      </c>
      <c r="Q67" t="s">
        <v>8310</v>
      </c>
      <c r="R67" t="s">
        <v>8312</v>
      </c>
      <c r="S67" s="12">
        <f t="shared" ref="S67:S130" si="6">(J67/86400)+DATE(1970,1,1)</f>
        <v>41835.821226851855</v>
      </c>
      <c r="T67" s="12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0.15682967959527824</v>
      </c>
      <c r="P68">
        <f t="shared" si="5"/>
        <v>112.60233349538163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0.13978494623655913</v>
      </c>
      <c r="P69">
        <f t="shared" si="5"/>
        <v>112.60233349538163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0.21363040629095675</v>
      </c>
      <c r="P70">
        <f t="shared" si="5"/>
        <v>112.60233349538163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9.8630549393693798E-2</v>
      </c>
      <c r="P71">
        <f t="shared" si="5"/>
        <v>112.60233349538163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0.21383647798742139</v>
      </c>
      <c r="P72">
        <f t="shared" si="5"/>
        <v>112.60233349538163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0.19318691169878979</v>
      </c>
      <c r="P73">
        <f t="shared" si="5"/>
        <v>112.60233349538163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7.7568134171907763E-2</v>
      </c>
      <c r="P74">
        <f t="shared" si="5"/>
        <v>112.60233349538163</v>
      </c>
      <c r="Q74" t="s">
        <v>8310</v>
      </c>
      <c r="R74" t="s">
        <v>8312</v>
      </c>
      <c r="S74" s="12">
        <f t="shared" si="6"/>
        <v>41208.010196759264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0</v>
      </c>
      <c r="P75">
        <f t="shared" si="5"/>
        <v>112.60233349538163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0.11451138738355819</v>
      </c>
      <c r="P76">
        <f t="shared" si="5"/>
        <v>112.60233349538163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0.13366336633663367</v>
      </c>
      <c r="P77">
        <f t="shared" si="5"/>
        <v>112.60233349538163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0.34782608695652173</v>
      </c>
      <c r="P78">
        <f t="shared" si="5"/>
        <v>112.60233349538163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0.74522292993630568</v>
      </c>
      <c r="P79">
        <f t="shared" si="5"/>
        <v>112.60233349538163</v>
      </c>
      <c r="Q79" t="s">
        <v>8310</v>
      </c>
      <c r="R79" t="s">
        <v>8312</v>
      </c>
      <c r="S79" s="12">
        <f t="shared" si="6"/>
        <v>40997.144872685181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0.96299037749814953</v>
      </c>
      <c r="P80">
        <f t="shared" si="5"/>
        <v>112.60233349538163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0.2125984251968504</v>
      </c>
      <c r="P81">
        <f t="shared" si="5"/>
        <v>112.60233349538163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6.75990675990676E-2</v>
      </c>
      <c r="P82">
        <f t="shared" si="5"/>
        <v>112.60233349538163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0.49494949494949497</v>
      </c>
      <c r="P83">
        <f t="shared" si="5"/>
        <v>112.60233349538163</v>
      </c>
      <c r="Q83" t="s">
        <v>8310</v>
      </c>
      <c r="R83" t="s">
        <v>8312</v>
      </c>
      <c r="S83" s="12">
        <f t="shared" si="6"/>
        <v>41100.158877314811</v>
      </c>
      <c r="T83" s="12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1.2498437695288088E-4</v>
      </c>
      <c r="P84">
        <f t="shared" si="5"/>
        <v>112.60233349538163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2.4390243902439025E-2</v>
      </c>
      <c r="P85">
        <f t="shared" si="5"/>
        <v>112.60233349538163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0</v>
      </c>
      <c r="P86">
        <f t="shared" si="5"/>
        <v>112.60233349538163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0.20318725099601595</v>
      </c>
      <c r="P87">
        <f t="shared" si="5"/>
        <v>112.60233349538163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6.0738885410144022E-2</v>
      </c>
      <c r="P88">
        <f t="shared" si="5"/>
        <v>112.60233349538163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4.3977055449330782E-2</v>
      </c>
      <c r="P89">
        <f t="shared" si="5"/>
        <v>112.60233349538163</v>
      </c>
      <c r="Q89" t="s">
        <v>8310</v>
      </c>
      <c r="R89" t="s">
        <v>8312</v>
      </c>
      <c r="S89" s="12">
        <f t="shared" si="6"/>
        <v>40322.539386574077</v>
      </c>
      <c r="T89" s="12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2.7777777777777776E-2</v>
      </c>
      <c r="P90">
        <f t="shared" si="5"/>
        <v>112.60233349538163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0.13093858632676708</v>
      </c>
      <c r="P91">
        <f t="shared" si="5"/>
        <v>112.60233349538163</v>
      </c>
      <c r="Q91" t="s">
        <v>8310</v>
      </c>
      <c r="R91" t="s">
        <v>8312</v>
      </c>
      <c r="S91" s="12">
        <f t="shared" si="6"/>
        <v>41402.752222222218</v>
      </c>
      <c r="T91" s="12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3.9840637450199202E-3</v>
      </c>
      <c r="P92">
        <f t="shared" si="5"/>
        <v>112.60233349538163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0.16666666666666666</v>
      </c>
      <c r="P93">
        <f t="shared" si="5"/>
        <v>112.60233349538163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4.9429657794676805E-2</v>
      </c>
      <c r="P94">
        <f t="shared" si="5"/>
        <v>112.60233349538163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9.5840867992766726E-2</v>
      </c>
      <c r="P95">
        <f t="shared" si="5"/>
        <v>112.60233349538163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3.8461538461538464E-2</v>
      </c>
      <c r="P96">
        <f t="shared" si="5"/>
        <v>112.60233349538163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0.2391304347826087</v>
      </c>
      <c r="P97">
        <f t="shared" si="5"/>
        <v>112.60233349538163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0.12790697674418605</v>
      </c>
      <c r="P98">
        <f t="shared" si="5"/>
        <v>112.60233349538163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5.8823529411764705E-2</v>
      </c>
      <c r="P99">
        <f t="shared" si="5"/>
        <v>112.60233349538163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5.8823529411764705E-2</v>
      </c>
      <c r="P100">
        <f t="shared" si="5"/>
        <v>112.60233349538163</v>
      </c>
      <c r="Q100" t="s">
        <v>8310</v>
      </c>
      <c r="R100" t="s">
        <v>8312</v>
      </c>
      <c r="S100" s="12">
        <f t="shared" si="6"/>
        <v>41214.794837962967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5.6775808185928332E-2</v>
      </c>
      <c r="P101">
        <f t="shared" si="5"/>
        <v>112.60233349538163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0</v>
      </c>
      <c r="P102">
        <f t="shared" si="5"/>
        <v>112.60233349538163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0</v>
      </c>
      <c r="P103">
        <f t="shared" si="5"/>
        <v>112.60233349538163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0.2172211350293542</v>
      </c>
      <c r="P104">
        <f t="shared" si="5"/>
        <v>112.60233349538163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4.9012435991221653E-2</v>
      </c>
      <c r="P105">
        <f t="shared" si="5"/>
        <v>112.60233349538163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0.16666666666666666</v>
      </c>
      <c r="P106">
        <f t="shared" si="5"/>
        <v>112.60233349538163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6.8980110029623357E-2</v>
      </c>
      <c r="P107">
        <f t="shared" si="5"/>
        <v>112.60233349538163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4.9751243781094526E-3</v>
      </c>
      <c r="P108">
        <f t="shared" si="5"/>
        <v>112.60233349538163</v>
      </c>
      <c r="Q108" t="s">
        <v>8310</v>
      </c>
      <c r="R108" t="s">
        <v>8312</v>
      </c>
      <c r="S108" s="12">
        <f t="shared" si="6"/>
        <v>40987.776631944442</v>
      </c>
      <c r="T108" s="12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2.4072869225764477E-2</v>
      </c>
      <c r="P109">
        <f t="shared" si="5"/>
        <v>112.60233349538163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0.59459459459459463</v>
      </c>
      <c r="P110">
        <f t="shared" si="5"/>
        <v>112.60233349538163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0.54441913439635536</v>
      </c>
      <c r="P111">
        <f t="shared" si="5"/>
        <v>112.60233349538163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0.23529411764705882</v>
      </c>
      <c r="P112">
        <f t="shared" si="5"/>
        <v>112.60233349538163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0.35304990757855825</v>
      </c>
      <c r="P113">
        <f t="shared" si="5"/>
        <v>112.60233349538163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3.8461538461538464E-2</v>
      </c>
      <c r="P114">
        <f t="shared" si="5"/>
        <v>112.60233349538163</v>
      </c>
      <c r="Q114" t="s">
        <v>8310</v>
      </c>
      <c r="R114" t="s">
        <v>8312</v>
      </c>
      <c r="S114" s="12">
        <f t="shared" si="6"/>
        <v>41718.043032407411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0.29078014184397161</v>
      </c>
      <c r="P115">
        <f t="shared" si="5"/>
        <v>112.60233349538163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3.2258064516129031E-2</v>
      </c>
      <c r="P116">
        <f t="shared" si="5"/>
        <v>112.60233349538163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0.28797468354430378</v>
      </c>
      <c r="P117">
        <f t="shared" si="5"/>
        <v>112.60233349538163</v>
      </c>
      <c r="Q117" t="s">
        <v>8310</v>
      </c>
      <c r="R117" t="s">
        <v>8312</v>
      </c>
      <c r="S117" s="12">
        <f t="shared" si="6"/>
        <v>40918.738935185189</v>
      </c>
      <c r="T117" s="12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0.12016088486676722</v>
      </c>
      <c r="P118">
        <f t="shared" si="5"/>
        <v>112.60233349538163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4.9135159280177107E-3</v>
      </c>
      <c r="P119">
        <f t="shared" si="5"/>
        <v>112.60233349538163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0.11529165295368728</v>
      </c>
      <c r="P120">
        <f t="shared" si="5"/>
        <v>112.60233349538163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4.3583178835231426E-2</v>
      </c>
      <c r="P121">
        <f t="shared" si="5"/>
        <v>112.60233349538163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-6999</v>
      </c>
      <c r="P122">
        <f t="shared" si="5"/>
        <v>112.60233349538163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-2999</v>
      </c>
      <c r="P123">
        <f t="shared" si="5"/>
        <v>112.60233349538163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112.60233349538163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-363.23841059602648</v>
      </c>
      <c r="P125">
        <f t="shared" si="5"/>
        <v>112.60233349538163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112.60233349538163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-6.1428571428571432</v>
      </c>
      <c r="P127">
        <f t="shared" si="5"/>
        <v>112.60233349538163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-17.024513338139869</v>
      </c>
      <c r="P128">
        <f t="shared" si="5"/>
        <v>112.60233349538163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-41.10526315789474</v>
      </c>
      <c r="P129">
        <f t="shared" si="5"/>
        <v>112.60233349538163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-52.561863952865558</v>
      </c>
      <c r="P130">
        <f t="shared" si="5"/>
        <v>112.60233349538163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61" si="8">IFERROR((E131-D131)/E131,0)</f>
        <v>0</v>
      </c>
      <c r="P131">
        <f t="shared" ref="P131:P161" si="9">AVERAGE(L:L)</f>
        <v>112.60233349538163</v>
      </c>
      <c r="Q131" t="s">
        <v>8310</v>
      </c>
      <c r="R131" t="s">
        <v>8313</v>
      </c>
      <c r="S131" s="12">
        <f t="shared" ref="S131:S161" si="10">(J131/86400)+DATE(1970,1,1)</f>
        <v>41882.937303240738</v>
      </c>
      <c r="T131" s="12">
        <f t="shared" ref="T131:T161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112.60233349538163</v>
      </c>
      <c r="Q132" t="s">
        <v>8310</v>
      </c>
      <c r="R132" t="s">
        <v>8313</v>
      </c>
      <c r="S132" s="12">
        <f t="shared" si="10"/>
        <v>41778.91541666667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112.60233349538163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-9.4506858262573488</v>
      </c>
      <c r="P134">
        <f t="shared" si="9"/>
        <v>112.60233349538163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112.60233349538163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112.60233349538163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-6.4441687344913152</v>
      </c>
      <c r="P137">
        <f t="shared" si="9"/>
        <v>112.60233349538163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112.60233349538163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112.60233349538163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-30.833616298811545</v>
      </c>
      <c r="P140">
        <f t="shared" si="9"/>
        <v>112.60233349538163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0</v>
      </c>
      <c r="P141">
        <f t="shared" si="9"/>
        <v>112.60233349538163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112.60233349538163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-8.2807424593967518</v>
      </c>
      <c r="P143">
        <f t="shared" si="9"/>
        <v>112.60233349538163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-299</v>
      </c>
      <c r="P144">
        <f t="shared" si="9"/>
        <v>112.60233349538163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112.60233349538163</v>
      </c>
      <c r="Q145" t="s">
        <v>8310</v>
      </c>
      <c r="R145" t="s">
        <v>8313</v>
      </c>
      <c r="S145" s="12">
        <f t="shared" si="10"/>
        <v>42559.064143518517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-2.6231884057971016</v>
      </c>
      <c r="P146">
        <f t="shared" si="9"/>
        <v>112.60233349538163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-12.31360946745562</v>
      </c>
      <c r="P147">
        <f t="shared" si="9"/>
        <v>112.60233349538163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-172.91304347826087</v>
      </c>
      <c r="P148">
        <f t="shared" si="9"/>
        <v>112.60233349538163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112.60233349538163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-1249</v>
      </c>
      <c r="P150">
        <f t="shared" si="9"/>
        <v>112.60233349538163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-107.69565217391305</v>
      </c>
      <c r="P151">
        <f t="shared" si="9"/>
        <v>112.60233349538163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-3.3172157279489904</v>
      </c>
      <c r="P152">
        <f t="shared" si="9"/>
        <v>112.60233349538163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-1784.7142857142858</v>
      </c>
      <c r="P153">
        <f t="shared" si="9"/>
        <v>112.60233349538163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-12665.666666666666</v>
      </c>
      <c r="P154">
        <f t="shared" si="9"/>
        <v>112.60233349538163</v>
      </c>
      <c r="Q154" t="s">
        <v>8310</v>
      </c>
      <c r="R154" t="s">
        <v>8313</v>
      </c>
      <c r="S154" s="12">
        <f t="shared" si="10"/>
        <v>41875.077546296292</v>
      </c>
      <c r="T154" s="12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-138.27576601671308</v>
      </c>
      <c r="P155">
        <f t="shared" si="9"/>
        <v>112.60233349538163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-36.5</v>
      </c>
      <c r="P156">
        <f t="shared" si="9"/>
        <v>112.60233349538163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-16665.666666666668</v>
      </c>
      <c r="P157">
        <f t="shared" si="9"/>
        <v>112.60233349538163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-18.607843137254903</v>
      </c>
      <c r="P158">
        <f t="shared" si="9"/>
        <v>112.60233349538163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-373.375</v>
      </c>
      <c r="P159">
        <f t="shared" si="9"/>
        <v>112.60233349538163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112.60233349538163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-49999</v>
      </c>
      <c r="P161">
        <f t="shared" si="9"/>
        <v>112.60233349538163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ref="O162:O225" si="12">IFERROR((E162-D162)/E162,0)</f>
        <v>0</v>
      </c>
      <c r="P162">
        <f t="shared" ref="P162:P225" si="13">AVERAGE(L:L)</f>
        <v>112.60233349538163</v>
      </c>
      <c r="Q162" t="s">
        <v>8310</v>
      </c>
      <c r="R162" t="s">
        <v>8314</v>
      </c>
      <c r="S162" s="12">
        <f t="shared" ref="S162:S225" si="14">(J162/86400)+DATE(1970,1,1)</f>
        <v>42171.913090277776</v>
      </c>
      <c r="T162" s="12">
        <f t="shared" ref="T162:T225" si="15">(I162/86400)+DATE(1970,1,1)</f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-9999</v>
      </c>
      <c r="P163">
        <f t="shared" si="13"/>
        <v>112.60233349538163</v>
      </c>
      <c r="Q163" t="s">
        <v>8310</v>
      </c>
      <c r="R163" t="s">
        <v>8314</v>
      </c>
      <c r="S163" s="12">
        <f t="shared" si="14"/>
        <v>41792.687442129631</v>
      </c>
      <c r="T163" s="12">
        <f t="shared" si="1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-5.4367816091954024</v>
      </c>
      <c r="P164">
        <f t="shared" si="13"/>
        <v>112.60233349538163</v>
      </c>
      <c r="Q164" t="s">
        <v>8310</v>
      </c>
      <c r="R164" t="s">
        <v>8314</v>
      </c>
      <c r="S164" s="12">
        <f t="shared" si="14"/>
        <v>41835.126805555556</v>
      </c>
      <c r="T164" s="12">
        <f t="shared" si="1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112.60233349538163</v>
      </c>
      <c r="Q165" t="s">
        <v>8310</v>
      </c>
      <c r="R165" t="s">
        <v>8314</v>
      </c>
      <c r="S165" s="12">
        <f t="shared" si="14"/>
        <v>42243.961273148147</v>
      </c>
      <c r="T165" s="12">
        <f t="shared" si="1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-186.5</v>
      </c>
      <c r="P166">
        <f t="shared" si="13"/>
        <v>112.60233349538163</v>
      </c>
      <c r="Q166" t="s">
        <v>8310</v>
      </c>
      <c r="R166" t="s">
        <v>8314</v>
      </c>
      <c r="S166" s="12">
        <f t="shared" si="14"/>
        <v>41841.762743055559</v>
      </c>
      <c r="T166" s="12">
        <f t="shared" si="1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112.60233349538163</v>
      </c>
      <c r="Q167" t="s">
        <v>8310</v>
      </c>
      <c r="R167" t="s">
        <v>8314</v>
      </c>
      <c r="S167" s="12">
        <f t="shared" si="14"/>
        <v>42351.658842592587</v>
      </c>
      <c r="T167" s="12">
        <f t="shared" si="1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-0.66666666666666663</v>
      </c>
      <c r="P168">
        <f t="shared" si="13"/>
        <v>112.60233349538163</v>
      </c>
      <c r="Q168" t="s">
        <v>8310</v>
      </c>
      <c r="R168" t="s">
        <v>8314</v>
      </c>
      <c r="S168" s="12">
        <f t="shared" si="14"/>
        <v>42721.075949074075</v>
      </c>
      <c r="T168" s="12">
        <f t="shared" si="1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-9999</v>
      </c>
      <c r="P169">
        <f t="shared" si="13"/>
        <v>112.60233349538163</v>
      </c>
      <c r="Q169" t="s">
        <v>8310</v>
      </c>
      <c r="R169" t="s">
        <v>8314</v>
      </c>
      <c r="S169" s="12">
        <f t="shared" si="14"/>
        <v>42160.927488425921</v>
      </c>
      <c r="T169" s="12">
        <f t="shared" si="1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-23.615384615384617</v>
      </c>
      <c r="P170">
        <f t="shared" si="13"/>
        <v>112.60233349538163</v>
      </c>
      <c r="Q170" t="s">
        <v>8310</v>
      </c>
      <c r="R170" t="s">
        <v>8314</v>
      </c>
      <c r="S170" s="12">
        <f t="shared" si="14"/>
        <v>42052.83530092593</v>
      </c>
      <c r="T170" s="12">
        <f t="shared" si="1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-3.4642857142857144</v>
      </c>
      <c r="P171">
        <f t="shared" si="13"/>
        <v>112.60233349538163</v>
      </c>
      <c r="Q171" t="s">
        <v>8310</v>
      </c>
      <c r="R171" t="s">
        <v>8314</v>
      </c>
      <c r="S171" s="12">
        <f t="shared" si="14"/>
        <v>41900.505312499998</v>
      </c>
      <c r="T171" s="12">
        <f t="shared" si="1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-29.76923076923077</v>
      </c>
      <c r="P172">
        <f t="shared" si="13"/>
        <v>112.60233349538163</v>
      </c>
      <c r="Q172" t="s">
        <v>8310</v>
      </c>
      <c r="R172" t="s">
        <v>8314</v>
      </c>
      <c r="S172" s="12">
        <f t="shared" si="14"/>
        <v>42216.977812500001</v>
      </c>
      <c r="T172" s="12">
        <f t="shared" si="1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-49999</v>
      </c>
      <c r="P173">
        <f t="shared" si="13"/>
        <v>112.60233349538163</v>
      </c>
      <c r="Q173" t="s">
        <v>8310</v>
      </c>
      <c r="R173" t="s">
        <v>8314</v>
      </c>
      <c r="S173" s="12">
        <f t="shared" si="14"/>
        <v>42534.180717592593</v>
      </c>
      <c r="T173" s="12">
        <f t="shared" si="1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112.60233349538163</v>
      </c>
      <c r="Q174" t="s">
        <v>8310</v>
      </c>
      <c r="R174" t="s">
        <v>8314</v>
      </c>
      <c r="S174" s="12">
        <f t="shared" si="14"/>
        <v>42047.394942129627</v>
      </c>
      <c r="T174" s="12">
        <f t="shared" si="15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112.60233349538163</v>
      </c>
      <c r="Q175" t="s">
        <v>8310</v>
      </c>
      <c r="R175" t="s">
        <v>8314</v>
      </c>
      <c r="S175" s="12">
        <f t="shared" si="14"/>
        <v>42033.573009259257</v>
      </c>
      <c r="T175" s="12">
        <f t="shared" si="1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112.60233349538163</v>
      </c>
      <c r="Q176" t="s">
        <v>8310</v>
      </c>
      <c r="R176" t="s">
        <v>8314</v>
      </c>
      <c r="S176" s="12">
        <f t="shared" si="14"/>
        <v>42072.758981481486</v>
      </c>
      <c r="T176" s="12">
        <f t="shared" si="1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-14.420200462606013</v>
      </c>
      <c r="P177">
        <f t="shared" si="13"/>
        <v>112.60233349538163</v>
      </c>
      <c r="Q177" t="s">
        <v>8310</v>
      </c>
      <c r="R177" t="s">
        <v>8314</v>
      </c>
      <c r="S177" s="12">
        <f t="shared" si="14"/>
        <v>41855.777905092589</v>
      </c>
      <c r="T177" s="12">
        <f t="shared" si="1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112.60233349538163</v>
      </c>
      <c r="Q178" t="s">
        <v>8310</v>
      </c>
      <c r="R178" t="s">
        <v>8314</v>
      </c>
      <c r="S178" s="12">
        <f t="shared" si="14"/>
        <v>42191.824062500003</v>
      </c>
      <c r="T178" s="12">
        <f t="shared" si="1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-1.5</v>
      </c>
      <c r="P179">
        <f t="shared" si="13"/>
        <v>112.60233349538163</v>
      </c>
      <c r="Q179" t="s">
        <v>8310</v>
      </c>
      <c r="R179" t="s">
        <v>8314</v>
      </c>
      <c r="S179" s="12">
        <f t="shared" si="14"/>
        <v>42070.047754629632</v>
      </c>
      <c r="T179" s="12">
        <f t="shared" si="1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112.60233349538163</v>
      </c>
      <c r="Q180" t="s">
        <v>8310</v>
      </c>
      <c r="R180" t="s">
        <v>8314</v>
      </c>
      <c r="S180" s="12">
        <f t="shared" si="14"/>
        <v>42304.955381944441</v>
      </c>
      <c r="T180" s="12">
        <f t="shared" si="1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-4</v>
      </c>
      <c r="P181">
        <f t="shared" si="13"/>
        <v>112.60233349538163</v>
      </c>
      <c r="Q181" t="s">
        <v>8310</v>
      </c>
      <c r="R181" t="s">
        <v>8314</v>
      </c>
      <c r="S181" s="12">
        <f t="shared" si="14"/>
        <v>42403.080497685187</v>
      </c>
      <c r="T181" s="12">
        <f t="shared" si="1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-1.9925187032418952</v>
      </c>
      <c r="P182">
        <f t="shared" si="13"/>
        <v>112.60233349538163</v>
      </c>
      <c r="Q182" t="s">
        <v>8310</v>
      </c>
      <c r="R182" t="s">
        <v>8314</v>
      </c>
      <c r="S182" s="12">
        <f t="shared" si="14"/>
        <v>42067.991238425922</v>
      </c>
      <c r="T182" s="12">
        <f t="shared" si="1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-3.7409972299168976</v>
      </c>
      <c r="P183">
        <f t="shared" si="13"/>
        <v>112.60233349538163</v>
      </c>
      <c r="Q183" t="s">
        <v>8310</v>
      </c>
      <c r="R183" t="s">
        <v>8314</v>
      </c>
      <c r="S183" s="12">
        <f t="shared" si="14"/>
        <v>42147.741840277777</v>
      </c>
      <c r="T183" s="12">
        <f t="shared" si="1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112.60233349538163</v>
      </c>
      <c r="Q184" t="s">
        <v>8310</v>
      </c>
      <c r="R184" t="s">
        <v>8314</v>
      </c>
      <c r="S184" s="12">
        <f t="shared" si="14"/>
        <v>42712.011944444443</v>
      </c>
      <c r="T184" s="12">
        <f t="shared" si="1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-1.788933511825078</v>
      </c>
      <c r="P185">
        <f t="shared" si="13"/>
        <v>112.60233349538163</v>
      </c>
      <c r="Q185" t="s">
        <v>8310</v>
      </c>
      <c r="R185" t="s">
        <v>8314</v>
      </c>
      <c r="S185" s="12">
        <f t="shared" si="14"/>
        <v>41939.810300925928</v>
      </c>
      <c r="T185" s="12">
        <f t="shared" si="1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-28.411764705882351</v>
      </c>
      <c r="P186">
        <f t="shared" si="13"/>
        <v>112.60233349538163</v>
      </c>
      <c r="Q186" t="s">
        <v>8310</v>
      </c>
      <c r="R186" t="s">
        <v>8314</v>
      </c>
      <c r="S186" s="12">
        <f t="shared" si="14"/>
        <v>41825.791226851856</v>
      </c>
      <c r="T186" s="12">
        <f t="shared" si="1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-17.181818181818183</v>
      </c>
      <c r="P187">
        <f t="shared" si="13"/>
        <v>112.60233349538163</v>
      </c>
      <c r="Q187" t="s">
        <v>8310</v>
      </c>
      <c r="R187" t="s">
        <v>8314</v>
      </c>
      <c r="S187" s="12">
        <f t="shared" si="14"/>
        <v>42570.91133101852</v>
      </c>
      <c r="T187" s="12">
        <f t="shared" si="1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112.60233349538163</v>
      </c>
      <c r="Q188" t="s">
        <v>8310</v>
      </c>
      <c r="R188" t="s">
        <v>8314</v>
      </c>
      <c r="S188" s="12">
        <f t="shared" si="14"/>
        <v>42767.812893518523</v>
      </c>
      <c r="T188" s="12">
        <f t="shared" si="1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-5.25</v>
      </c>
      <c r="P189">
        <f t="shared" si="13"/>
        <v>112.60233349538163</v>
      </c>
      <c r="Q189" t="s">
        <v>8310</v>
      </c>
      <c r="R189" t="s">
        <v>8314</v>
      </c>
      <c r="S189" s="12">
        <f t="shared" si="14"/>
        <v>42182.234456018516</v>
      </c>
      <c r="T189" s="12">
        <f t="shared" si="1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112.60233349538163</v>
      </c>
      <c r="Q190" t="s">
        <v>8310</v>
      </c>
      <c r="R190" t="s">
        <v>8314</v>
      </c>
      <c r="S190" s="12">
        <f t="shared" si="14"/>
        <v>41857.18304398148</v>
      </c>
      <c r="T190" s="12">
        <f t="shared" si="1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-1448.2753623188405</v>
      </c>
      <c r="P191">
        <f t="shared" si="13"/>
        <v>112.60233349538163</v>
      </c>
      <c r="Q191" t="s">
        <v>8310</v>
      </c>
      <c r="R191" t="s">
        <v>8314</v>
      </c>
      <c r="S191" s="12">
        <f t="shared" si="14"/>
        <v>42556.690706018519</v>
      </c>
      <c r="T191" s="12">
        <f t="shared" si="1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-239</v>
      </c>
      <c r="P192">
        <f t="shared" si="13"/>
        <v>112.60233349538163</v>
      </c>
      <c r="Q192" t="s">
        <v>8310</v>
      </c>
      <c r="R192" t="s">
        <v>8314</v>
      </c>
      <c r="S192" s="12">
        <f t="shared" si="14"/>
        <v>42527.650995370372</v>
      </c>
      <c r="T192" s="12">
        <f t="shared" si="1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-19</v>
      </c>
      <c r="P193">
        <f t="shared" si="13"/>
        <v>112.60233349538163</v>
      </c>
      <c r="Q193" t="s">
        <v>8310</v>
      </c>
      <c r="R193" t="s">
        <v>8314</v>
      </c>
      <c r="S193" s="12">
        <f t="shared" si="14"/>
        <v>42239.441412037035</v>
      </c>
      <c r="T193" s="12">
        <f t="shared" si="1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-58822.529411764706</v>
      </c>
      <c r="P194">
        <f t="shared" si="13"/>
        <v>112.60233349538163</v>
      </c>
      <c r="Q194" t="s">
        <v>8310</v>
      </c>
      <c r="R194" t="s">
        <v>8314</v>
      </c>
      <c r="S194" s="12">
        <f t="shared" si="14"/>
        <v>41899.792037037041</v>
      </c>
      <c r="T194" s="12">
        <f t="shared" si="1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>
        <f t="shared" si="13"/>
        <v>112.60233349538163</v>
      </c>
      <c r="Q195" t="s">
        <v>8310</v>
      </c>
      <c r="R195" t="s">
        <v>8314</v>
      </c>
      <c r="S195" s="12">
        <f t="shared" si="14"/>
        <v>41911.934791666667</v>
      </c>
      <c r="T195" s="12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-832.33333333333337</v>
      </c>
      <c r="P196">
        <f t="shared" si="13"/>
        <v>112.60233349538163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112.60233349538163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-1.3890784982935154</v>
      </c>
      <c r="P198">
        <f t="shared" si="13"/>
        <v>112.60233349538163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-8.5419847328244281</v>
      </c>
      <c r="P199">
        <f t="shared" si="13"/>
        <v>112.60233349538163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-88.605734767025083</v>
      </c>
      <c r="P200">
        <f t="shared" si="13"/>
        <v>112.60233349538163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112.60233349538163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-2.8178867996563901</v>
      </c>
      <c r="P202">
        <f t="shared" si="13"/>
        <v>112.60233349538163</v>
      </c>
      <c r="Q202" t="s">
        <v>8310</v>
      </c>
      <c r="R202" t="s">
        <v>8314</v>
      </c>
      <c r="S202" s="12">
        <f t="shared" si="14"/>
        <v>41867.083368055552</v>
      </c>
      <c r="T202" s="12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-0.71052631578947367</v>
      </c>
      <c r="P203">
        <f t="shared" si="13"/>
        <v>112.60233349538163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112.60233349538163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-2.3512064343163539</v>
      </c>
      <c r="P205">
        <f t="shared" si="13"/>
        <v>112.60233349538163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-0.97154404757992974</v>
      </c>
      <c r="P206">
        <f t="shared" si="13"/>
        <v>112.60233349538163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-5.1538461538461542</v>
      </c>
      <c r="P207">
        <f t="shared" si="13"/>
        <v>112.60233349538163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112.60233349538163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-5.572769953051643</v>
      </c>
      <c r="P209">
        <f t="shared" si="13"/>
        <v>112.60233349538163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112.60233349538163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112.60233349538163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-2.9603960396039604</v>
      </c>
      <c r="P212">
        <f t="shared" si="13"/>
        <v>112.60233349538163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-1.242152466367713</v>
      </c>
      <c r="P213">
        <f t="shared" si="13"/>
        <v>112.60233349538163</v>
      </c>
      <c r="Q213" t="s">
        <v>8310</v>
      </c>
      <c r="R213" t="s">
        <v>8314</v>
      </c>
      <c r="S213" s="12">
        <f t="shared" si="14"/>
        <v>42236.159918981481</v>
      </c>
      <c r="T213" s="12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-6299</v>
      </c>
      <c r="P214">
        <f t="shared" si="13"/>
        <v>112.60233349538163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-2499</v>
      </c>
      <c r="P215">
        <f t="shared" si="13"/>
        <v>112.60233349538163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-12499</v>
      </c>
      <c r="P216">
        <f t="shared" si="13"/>
        <v>112.60233349538163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-439</v>
      </c>
      <c r="P217">
        <f t="shared" si="13"/>
        <v>112.60233349538163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-0.79538242004623461</v>
      </c>
      <c r="P218">
        <f t="shared" si="13"/>
        <v>112.60233349538163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-7.3731055848614249</v>
      </c>
      <c r="P219">
        <f t="shared" si="13"/>
        <v>112.60233349538163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-49</v>
      </c>
      <c r="P220">
        <f t="shared" si="13"/>
        <v>112.60233349538163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-4.6721497447532618</v>
      </c>
      <c r="P221">
        <f t="shared" si="13"/>
        <v>112.60233349538163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-137.88888888888889</v>
      </c>
      <c r="P222">
        <f t="shared" si="13"/>
        <v>112.60233349538163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112.60233349538163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-6.6923076923076925</v>
      </c>
      <c r="P224">
        <f t="shared" si="13"/>
        <v>112.60233349538163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112.60233349538163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ref="O226:O289" si="16">IFERROR((E226-D226)/E226,0)</f>
        <v>0</v>
      </c>
      <c r="P226">
        <f t="shared" ref="P226:P289" si="17">AVERAGE(L:L)</f>
        <v>112.60233349538163</v>
      </c>
      <c r="Q226" t="s">
        <v>8310</v>
      </c>
      <c r="R226" t="s">
        <v>8314</v>
      </c>
      <c r="S226" s="12">
        <f t="shared" ref="S226:S289" si="18">(J226/86400)+DATE(1970,1,1)</f>
        <v>42135.235254629632</v>
      </c>
      <c r="T226" s="12">
        <f t="shared" ref="T226:T289" si="19">(I226/86400)+DATE(1970,1,1)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>
        <f t="shared" si="17"/>
        <v>112.60233349538163</v>
      </c>
      <c r="Q227" t="s">
        <v>8310</v>
      </c>
      <c r="R227" t="s">
        <v>8314</v>
      </c>
      <c r="S227" s="12">
        <f t="shared" si="18"/>
        <v>42438.961273148147</v>
      </c>
      <c r="T227" s="12">
        <f t="shared" si="19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-115</v>
      </c>
      <c r="P228">
        <f t="shared" si="17"/>
        <v>112.60233349538163</v>
      </c>
      <c r="Q228" t="s">
        <v>8310</v>
      </c>
      <c r="R228" t="s">
        <v>8314</v>
      </c>
      <c r="S228" s="12">
        <f t="shared" si="18"/>
        <v>42106.666018518517</v>
      </c>
      <c r="T228" s="12">
        <f t="shared" si="19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>
        <f t="shared" si="17"/>
        <v>112.60233349538163</v>
      </c>
      <c r="Q229" t="s">
        <v>8310</v>
      </c>
      <c r="R229" t="s">
        <v>8314</v>
      </c>
      <c r="S229" s="12">
        <f t="shared" si="18"/>
        <v>42164.893993055557</v>
      </c>
      <c r="T229" s="12">
        <f t="shared" si="19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>
        <f t="shared" si="17"/>
        <v>112.60233349538163</v>
      </c>
      <c r="Q230" t="s">
        <v>8310</v>
      </c>
      <c r="R230" t="s">
        <v>8314</v>
      </c>
      <c r="S230" s="12">
        <f t="shared" si="18"/>
        <v>42096.686400462961</v>
      </c>
      <c r="T230" s="12">
        <f t="shared" si="19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>
        <f t="shared" si="17"/>
        <v>112.60233349538163</v>
      </c>
      <c r="Q231" t="s">
        <v>8310</v>
      </c>
      <c r="R231" t="s">
        <v>8314</v>
      </c>
      <c r="S231" s="12">
        <f t="shared" si="18"/>
        <v>42383.933993055558</v>
      </c>
      <c r="T231" s="12">
        <f t="shared" si="19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-249</v>
      </c>
      <c r="P232">
        <f t="shared" si="17"/>
        <v>112.60233349538163</v>
      </c>
      <c r="Q232" t="s">
        <v>8310</v>
      </c>
      <c r="R232" t="s">
        <v>8314</v>
      </c>
      <c r="S232" s="12">
        <f t="shared" si="18"/>
        <v>42129.77721064815</v>
      </c>
      <c r="T232" s="12">
        <f t="shared" si="19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>
        <f t="shared" si="17"/>
        <v>112.60233349538163</v>
      </c>
      <c r="Q233" t="s">
        <v>8310</v>
      </c>
      <c r="R233" t="s">
        <v>8314</v>
      </c>
      <c r="S233" s="12">
        <f t="shared" si="18"/>
        <v>42341.958923611106</v>
      </c>
      <c r="T233" s="12">
        <f t="shared" si="19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-35.363636363636367</v>
      </c>
      <c r="P234">
        <f t="shared" si="17"/>
        <v>112.60233349538163</v>
      </c>
      <c r="Q234" t="s">
        <v>8310</v>
      </c>
      <c r="R234" t="s">
        <v>8314</v>
      </c>
      <c r="S234" s="12">
        <f t="shared" si="18"/>
        <v>42032.82576388889</v>
      </c>
      <c r="T234" s="12">
        <f t="shared" si="19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>
        <f t="shared" si="17"/>
        <v>112.60233349538163</v>
      </c>
      <c r="Q235" t="s">
        <v>8310</v>
      </c>
      <c r="R235" t="s">
        <v>8314</v>
      </c>
      <c r="S235" s="12">
        <f t="shared" si="18"/>
        <v>42612.911712962959</v>
      </c>
      <c r="T235" s="12">
        <f t="shared" si="19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-1.4937655860349128</v>
      </c>
      <c r="P236">
        <f t="shared" si="17"/>
        <v>112.60233349538163</v>
      </c>
      <c r="Q236" t="s">
        <v>8310</v>
      </c>
      <c r="R236" t="s">
        <v>8314</v>
      </c>
      <c r="S236" s="12">
        <f t="shared" si="18"/>
        <v>42136.035405092596</v>
      </c>
      <c r="T236" s="12">
        <f t="shared" si="19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>
        <f t="shared" si="17"/>
        <v>112.60233349538163</v>
      </c>
      <c r="Q237" t="s">
        <v>8310</v>
      </c>
      <c r="R237" t="s">
        <v>8314</v>
      </c>
      <c r="S237" s="12">
        <f t="shared" si="18"/>
        <v>42164.908530092594</v>
      </c>
      <c r="T237" s="12">
        <f t="shared" si="19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>
        <f t="shared" si="17"/>
        <v>112.60233349538163</v>
      </c>
      <c r="Q238" t="s">
        <v>8310</v>
      </c>
      <c r="R238" t="s">
        <v>8314</v>
      </c>
      <c r="S238" s="12">
        <f t="shared" si="18"/>
        <v>42321.084479166668</v>
      </c>
      <c r="T238" s="12">
        <f t="shared" si="19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-299</v>
      </c>
      <c r="P239">
        <f t="shared" si="17"/>
        <v>112.60233349538163</v>
      </c>
      <c r="Q239" t="s">
        <v>8310</v>
      </c>
      <c r="R239" t="s">
        <v>8314</v>
      </c>
      <c r="S239" s="12">
        <f t="shared" si="18"/>
        <v>42377.577187499999</v>
      </c>
      <c r="T239" s="12">
        <f t="shared" si="19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>
        <f t="shared" si="17"/>
        <v>112.60233349538163</v>
      </c>
      <c r="Q240" t="s">
        <v>8310</v>
      </c>
      <c r="R240" t="s">
        <v>8314</v>
      </c>
      <c r="S240" s="12">
        <f t="shared" si="18"/>
        <v>42713.962500000001</v>
      </c>
      <c r="T240" s="12">
        <f t="shared" si="19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-3</v>
      </c>
      <c r="P241">
        <f t="shared" si="17"/>
        <v>112.60233349538163</v>
      </c>
      <c r="Q241" t="s">
        <v>8310</v>
      </c>
      <c r="R241" t="s">
        <v>8314</v>
      </c>
      <c r="S241" s="12">
        <f t="shared" si="18"/>
        <v>42297.110300925924</v>
      </c>
      <c r="T241" s="12">
        <f t="shared" si="19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7.0926694877461477E-2</v>
      </c>
      <c r="P242">
        <f t="shared" si="17"/>
        <v>112.60233349538163</v>
      </c>
      <c r="Q242" t="s">
        <v>8310</v>
      </c>
      <c r="R242" t="s">
        <v>8315</v>
      </c>
      <c r="S242" s="12">
        <f t="shared" si="18"/>
        <v>41354.708460648151</v>
      </c>
      <c r="T242" s="12">
        <f t="shared" si="19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0.11219512195121951</v>
      </c>
      <c r="P243">
        <f t="shared" si="17"/>
        <v>112.60233349538163</v>
      </c>
      <c r="Q243" t="s">
        <v>8310</v>
      </c>
      <c r="R243" t="s">
        <v>8315</v>
      </c>
      <c r="S243" s="12">
        <f t="shared" si="18"/>
        <v>41949.697962962964</v>
      </c>
      <c r="T243" s="12">
        <f t="shared" si="19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0.11864406779661017</v>
      </c>
      <c r="P244">
        <f t="shared" si="17"/>
        <v>112.60233349538163</v>
      </c>
      <c r="Q244" t="s">
        <v>8310</v>
      </c>
      <c r="R244" t="s">
        <v>8315</v>
      </c>
      <c r="S244" s="12">
        <f t="shared" si="18"/>
        <v>40862.492939814816</v>
      </c>
      <c r="T244" s="12">
        <f t="shared" si="19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2.5265127885215222E-2</v>
      </c>
      <c r="P245">
        <f t="shared" si="17"/>
        <v>112.60233349538163</v>
      </c>
      <c r="Q245" t="s">
        <v>8310</v>
      </c>
      <c r="R245" t="s">
        <v>8315</v>
      </c>
      <c r="S245" s="12">
        <f t="shared" si="18"/>
        <v>41662.047500000001</v>
      </c>
      <c r="T245" s="12">
        <f t="shared" si="19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0.12093432123571518</v>
      </c>
      <c r="P246">
        <f t="shared" si="17"/>
        <v>112.60233349538163</v>
      </c>
      <c r="Q246" t="s">
        <v>8310</v>
      </c>
      <c r="R246" t="s">
        <v>8315</v>
      </c>
      <c r="S246" s="12">
        <f t="shared" si="18"/>
        <v>40213.323599537034</v>
      </c>
      <c r="T246" s="12">
        <f t="shared" si="19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3.5865792518318548E-2</v>
      </c>
      <c r="P247">
        <f t="shared" si="17"/>
        <v>112.60233349538163</v>
      </c>
      <c r="Q247" t="s">
        <v>8310</v>
      </c>
      <c r="R247" t="s">
        <v>8315</v>
      </c>
      <c r="S247" s="12">
        <f t="shared" si="18"/>
        <v>41107.053067129629</v>
      </c>
      <c r="T247" s="12">
        <f t="shared" si="19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0.67262489360309041</v>
      </c>
      <c r="P248">
        <f t="shared" si="17"/>
        <v>112.60233349538163</v>
      </c>
      <c r="Q248" t="s">
        <v>8310</v>
      </c>
      <c r="R248" t="s">
        <v>8315</v>
      </c>
      <c r="S248" s="12">
        <f t="shared" si="18"/>
        <v>40480.363483796296</v>
      </c>
      <c r="T248" s="12">
        <f t="shared" si="19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0.25428784489187173</v>
      </c>
      <c r="P249">
        <f t="shared" si="17"/>
        <v>112.60233349538163</v>
      </c>
      <c r="Q249" t="s">
        <v>8310</v>
      </c>
      <c r="R249" t="s">
        <v>8315</v>
      </c>
      <c r="S249" s="12">
        <f t="shared" si="18"/>
        <v>40430.604328703703</v>
      </c>
      <c r="T249" s="12">
        <f t="shared" si="19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1.3154075673667468E-2</v>
      </c>
      <c r="P250">
        <f t="shared" si="17"/>
        <v>112.60233349538163</v>
      </c>
      <c r="Q250" t="s">
        <v>8310</v>
      </c>
      <c r="R250" t="s">
        <v>8315</v>
      </c>
      <c r="S250" s="12">
        <f t="shared" si="18"/>
        <v>40870.774409722224</v>
      </c>
      <c r="T250" s="12">
        <f t="shared" si="19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0.11441728657456607</v>
      </c>
      <c r="P251">
        <f t="shared" si="17"/>
        <v>112.60233349538163</v>
      </c>
      <c r="Q251" t="s">
        <v>8310</v>
      </c>
      <c r="R251" t="s">
        <v>8315</v>
      </c>
      <c r="S251" s="12">
        <f t="shared" si="18"/>
        <v>40332.923842592594</v>
      </c>
      <c r="T251" s="12">
        <f t="shared" si="19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5.288082083662194E-2</v>
      </c>
      <c r="P252">
        <f t="shared" si="17"/>
        <v>112.60233349538163</v>
      </c>
      <c r="Q252" t="s">
        <v>8310</v>
      </c>
      <c r="R252" t="s">
        <v>8315</v>
      </c>
      <c r="S252" s="12">
        <f t="shared" si="18"/>
        <v>41401.565868055557</v>
      </c>
      <c r="T252" s="12">
        <f t="shared" si="19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0.20364050056882821</v>
      </c>
      <c r="P253">
        <f t="shared" si="17"/>
        <v>112.60233349538163</v>
      </c>
      <c r="Q253" t="s">
        <v>8310</v>
      </c>
      <c r="R253" t="s">
        <v>8315</v>
      </c>
      <c r="S253" s="12">
        <f t="shared" si="18"/>
        <v>41013.787569444445</v>
      </c>
      <c r="T253" s="12">
        <f t="shared" si="19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0.45817078456870397</v>
      </c>
      <c r="P254">
        <f t="shared" si="17"/>
        <v>112.60233349538163</v>
      </c>
      <c r="Q254" t="s">
        <v>8310</v>
      </c>
      <c r="R254" t="s">
        <v>8315</v>
      </c>
      <c r="S254" s="12">
        <f t="shared" si="18"/>
        <v>40266.66270833333</v>
      </c>
      <c r="T254" s="12">
        <f t="shared" si="19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7.2799470549305099E-3</v>
      </c>
      <c r="P255">
        <f t="shared" si="17"/>
        <v>112.60233349538163</v>
      </c>
      <c r="Q255" t="s">
        <v>8310</v>
      </c>
      <c r="R255" t="s">
        <v>8315</v>
      </c>
      <c r="S255" s="12">
        <f t="shared" si="18"/>
        <v>40924.650868055556</v>
      </c>
      <c r="T255" s="12">
        <f t="shared" si="19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0.14491362558760468</v>
      </c>
      <c r="P256">
        <f t="shared" si="17"/>
        <v>112.60233349538163</v>
      </c>
      <c r="Q256" t="s">
        <v>8310</v>
      </c>
      <c r="R256" t="s">
        <v>8315</v>
      </c>
      <c r="S256" s="12">
        <f t="shared" si="18"/>
        <v>42263.952662037038</v>
      </c>
      <c r="T256" s="12">
        <f t="shared" si="19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6.308484001002497E-2</v>
      </c>
      <c r="P257">
        <f t="shared" si="17"/>
        <v>112.60233349538163</v>
      </c>
      <c r="Q257" t="s">
        <v>8310</v>
      </c>
      <c r="R257" t="s">
        <v>8315</v>
      </c>
      <c r="S257" s="12">
        <f t="shared" si="18"/>
        <v>40588.526412037041</v>
      </c>
      <c r="T257" s="12">
        <f t="shared" si="19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0.28109273903666426</v>
      </c>
      <c r="P258">
        <f t="shared" si="17"/>
        <v>112.60233349538163</v>
      </c>
      <c r="Q258" t="s">
        <v>8310</v>
      </c>
      <c r="R258" t="s">
        <v>8315</v>
      </c>
      <c r="S258" s="12">
        <f t="shared" si="18"/>
        <v>41319.769293981481</v>
      </c>
      <c r="T258" s="12">
        <f t="shared" si="19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6.3025458669115922E-2</v>
      </c>
      <c r="P259">
        <f t="shared" si="17"/>
        <v>112.60233349538163</v>
      </c>
      <c r="Q259" t="s">
        <v>8310</v>
      </c>
      <c r="R259" t="s">
        <v>8315</v>
      </c>
      <c r="S259" s="12">
        <f t="shared" si="18"/>
        <v>42479.626875000002</v>
      </c>
      <c r="T259" s="12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0.47682327090091031</v>
      </c>
      <c r="P260">
        <f t="shared" si="17"/>
        <v>112.60233349538163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0.24206763141688281</v>
      </c>
      <c r="P261">
        <f t="shared" si="17"/>
        <v>112.60233349538163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6.0150375939849621E-2</v>
      </c>
      <c r="P262">
        <f t="shared" si="17"/>
        <v>112.60233349538163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6.8901303538175043E-2</v>
      </c>
      <c r="P263">
        <f t="shared" si="17"/>
        <v>112.60233349538163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0.58333333333333337</v>
      </c>
      <c r="P264">
        <f t="shared" si="17"/>
        <v>112.60233349538163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0.15312427697985148</v>
      </c>
      <c r="P265">
        <f t="shared" si="17"/>
        <v>112.60233349538163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0.15397631133671744</v>
      </c>
      <c r="P266">
        <f t="shared" si="17"/>
        <v>112.60233349538163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9.9909990999099904E-2</v>
      </c>
      <c r="P267">
        <f t="shared" si="17"/>
        <v>112.60233349538163</v>
      </c>
      <c r="Q267" t="s">
        <v>8310</v>
      </c>
      <c r="R267" t="s">
        <v>8315</v>
      </c>
      <c r="S267" s="12">
        <f t="shared" si="18"/>
        <v>40267.245717592596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0.3127147766323024</v>
      </c>
      <c r="P268">
        <f t="shared" si="17"/>
        <v>112.60233349538163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0.24028802724782194</v>
      </c>
      <c r="P269">
        <f t="shared" si="17"/>
        <v>112.60233349538163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0.10233393177737882</v>
      </c>
      <c r="P270">
        <f t="shared" si="17"/>
        <v>112.60233349538163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0.32080799126450399</v>
      </c>
      <c r="P271">
        <f t="shared" si="17"/>
        <v>112.60233349538163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0.34472934472934474</v>
      </c>
      <c r="P272">
        <f t="shared" si="17"/>
        <v>112.60233349538163</v>
      </c>
      <c r="Q272" t="s">
        <v>8310</v>
      </c>
      <c r="R272" t="s">
        <v>8315</v>
      </c>
      <c r="S272" s="12">
        <f t="shared" si="18"/>
        <v>40637.86655092593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4.4707680550248374E-2</v>
      </c>
      <c r="P273">
        <f t="shared" si="17"/>
        <v>112.60233349538163</v>
      </c>
      <c r="Q273" t="s">
        <v>8310</v>
      </c>
      <c r="R273" t="s">
        <v>8315</v>
      </c>
      <c r="S273" s="12">
        <f t="shared" si="18"/>
        <v>41612.100243055553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0.43640909936295447</v>
      </c>
      <c r="P274">
        <f t="shared" si="17"/>
        <v>112.60233349538163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7.214792188970065E-2</v>
      </c>
      <c r="P275">
        <f t="shared" si="17"/>
        <v>112.60233349538163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0.35897435897435898</v>
      </c>
      <c r="P276">
        <f t="shared" si="17"/>
        <v>112.60233349538163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7.7448221781447488E-2</v>
      </c>
      <c r="P277">
        <f t="shared" si="17"/>
        <v>112.60233349538163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0.3224932249322493</v>
      </c>
      <c r="P278">
        <f t="shared" si="17"/>
        <v>112.60233349538163</v>
      </c>
      <c r="Q278" t="s">
        <v>8310</v>
      </c>
      <c r="R278" t="s">
        <v>8315</v>
      </c>
      <c r="S278" s="12">
        <f t="shared" si="18"/>
        <v>40967.081875000003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9.4051402129676082E-2</v>
      </c>
      <c r="P279">
        <f t="shared" si="17"/>
        <v>112.60233349538163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0.3348770754298665</v>
      </c>
      <c r="P280">
        <f t="shared" si="17"/>
        <v>112.60233349538163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0.36434601861867905</v>
      </c>
      <c r="P281">
        <f t="shared" si="17"/>
        <v>112.60233349538163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0.35956552925504665</v>
      </c>
      <c r="P282">
        <f t="shared" si="17"/>
        <v>112.60233349538163</v>
      </c>
      <c r="Q282" t="s">
        <v>8310</v>
      </c>
      <c r="R282" t="s">
        <v>8315</v>
      </c>
      <c r="S282" s="12">
        <f t="shared" si="18"/>
        <v>41744.590682870374</v>
      </c>
      <c r="T282" s="12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0.17072758853613815</v>
      </c>
      <c r="P283">
        <f t="shared" si="17"/>
        <v>112.60233349538163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1.1749203909080927E-2</v>
      </c>
      <c r="P284">
        <f t="shared" si="17"/>
        <v>112.60233349538163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0.12489881642564918</v>
      </c>
      <c r="P285">
        <f t="shared" si="17"/>
        <v>112.60233349538163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4.421600144896852E-2</v>
      </c>
      <c r="P286">
        <f t="shared" si="17"/>
        <v>112.60233349538163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0.56298495013814354</v>
      </c>
      <c r="P287">
        <f t="shared" si="17"/>
        <v>112.60233349538163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8.3857570390276678E-2</v>
      </c>
      <c r="P288">
        <f t="shared" si="17"/>
        <v>112.60233349538163</v>
      </c>
      <c r="Q288" t="s">
        <v>8310</v>
      </c>
      <c r="R288" t="s">
        <v>8315</v>
      </c>
      <c r="S288" s="12">
        <f t="shared" si="18"/>
        <v>41313.816250000003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0.43278502552467385</v>
      </c>
      <c r="P289">
        <f t="shared" si="17"/>
        <v>112.60233349538163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ref="O290:O353" si="20">IFERROR((E290-D290)/E290,0)</f>
        <v>3.1107457740298387E-2</v>
      </c>
      <c r="P290">
        <f t="shared" ref="P290:P353" si="21">AVERAGE(L:L)</f>
        <v>112.60233349538163</v>
      </c>
      <c r="Q290" t="s">
        <v>8310</v>
      </c>
      <c r="R290" t="s">
        <v>8315</v>
      </c>
      <c r="S290" s="12">
        <f t="shared" ref="S290:S353" si="22">(J290/86400)+DATE(1970,1,1)</f>
        <v>41051.168900462959</v>
      </c>
      <c r="T290" s="12">
        <f t="shared" ref="T290:T353" si="23">(I290/86400)+DATE(1970,1,1)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4.5983590917763786E-2</v>
      </c>
      <c r="P291">
        <f t="shared" si="21"/>
        <v>112.60233349538163</v>
      </c>
      <c r="Q291" t="s">
        <v>8310</v>
      </c>
      <c r="R291" t="s">
        <v>8315</v>
      </c>
      <c r="S291" s="12">
        <f t="shared" si="22"/>
        <v>41550.456412037034</v>
      </c>
      <c r="T291" s="12">
        <f t="shared" si="23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6.2656223962672924E-2</v>
      </c>
      <c r="P292">
        <f t="shared" si="21"/>
        <v>112.60233349538163</v>
      </c>
      <c r="Q292" t="s">
        <v>8310</v>
      </c>
      <c r="R292" t="s">
        <v>8315</v>
      </c>
      <c r="S292" s="12">
        <f t="shared" si="22"/>
        <v>40526.36917824074</v>
      </c>
      <c r="T292" s="12">
        <f t="shared" si="23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0.16680553241126478</v>
      </c>
      <c r="P293">
        <f t="shared" si="21"/>
        <v>112.60233349538163</v>
      </c>
      <c r="Q293" t="s">
        <v>8310</v>
      </c>
      <c r="R293" t="s">
        <v>8315</v>
      </c>
      <c r="S293" s="12">
        <f t="shared" si="22"/>
        <v>41376.769050925926</v>
      </c>
      <c r="T293" s="12">
        <f t="shared" si="23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1.4845619740917495E-2</v>
      </c>
      <c r="P294">
        <f t="shared" si="21"/>
        <v>112.60233349538163</v>
      </c>
      <c r="Q294" t="s">
        <v>8310</v>
      </c>
      <c r="R294" t="s">
        <v>8315</v>
      </c>
      <c r="S294" s="12">
        <f t="shared" si="22"/>
        <v>40812.803229166668</v>
      </c>
      <c r="T294" s="12">
        <f t="shared" si="23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1.3657056145675266E-2</v>
      </c>
      <c r="P295">
        <f t="shared" si="21"/>
        <v>112.60233349538163</v>
      </c>
      <c r="Q295" t="s">
        <v>8310</v>
      </c>
      <c r="R295" t="s">
        <v>8315</v>
      </c>
      <c r="S295" s="12">
        <f t="shared" si="22"/>
        <v>41719.667986111112</v>
      </c>
      <c r="T295" s="12">
        <f t="shared" si="23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0</v>
      </c>
      <c r="P296">
        <f t="shared" si="21"/>
        <v>112.60233349538163</v>
      </c>
      <c r="Q296" t="s">
        <v>8310</v>
      </c>
      <c r="R296" t="s">
        <v>8315</v>
      </c>
      <c r="S296" s="12">
        <f t="shared" si="22"/>
        <v>40343.084421296298</v>
      </c>
      <c r="T296" s="12">
        <f t="shared" si="23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0.24873667559367829</v>
      </c>
      <c r="P297">
        <f t="shared" si="21"/>
        <v>112.60233349538163</v>
      </c>
      <c r="Q297" t="s">
        <v>8310</v>
      </c>
      <c r="R297" t="s">
        <v>8315</v>
      </c>
      <c r="S297" s="12">
        <f t="shared" si="22"/>
        <v>41519.004733796297</v>
      </c>
      <c r="T297" s="12">
        <f t="shared" si="23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0.15772592738586763</v>
      </c>
      <c r="P298">
        <f t="shared" si="21"/>
        <v>112.60233349538163</v>
      </c>
      <c r="Q298" t="s">
        <v>8310</v>
      </c>
      <c r="R298" t="s">
        <v>8315</v>
      </c>
      <c r="S298" s="12">
        <f t="shared" si="22"/>
        <v>41134.475497685184</v>
      </c>
      <c r="T298" s="12">
        <f t="shared" si="23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6.3593004769475362E-3</v>
      </c>
      <c r="P299">
        <f t="shared" si="21"/>
        <v>112.60233349538163</v>
      </c>
      <c r="Q299" t="s">
        <v>8310</v>
      </c>
      <c r="R299" t="s">
        <v>8315</v>
      </c>
      <c r="S299" s="12">
        <f t="shared" si="22"/>
        <v>42089.728020833332</v>
      </c>
      <c r="T299" s="12">
        <f t="shared" si="23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8.1999585588384327E-2</v>
      </c>
      <c r="P300">
        <f t="shared" si="21"/>
        <v>112.60233349538163</v>
      </c>
      <c r="Q300" t="s">
        <v>8310</v>
      </c>
      <c r="R300" t="s">
        <v>8315</v>
      </c>
      <c r="S300" s="12">
        <f t="shared" si="22"/>
        <v>41709.463518518518</v>
      </c>
      <c r="T300" s="12">
        <f t="shared" si="23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0.44119249521521076</v>
      </c>
      <c r="P301">
        <f t="shared" si="21"/>
        <v>112.60233349538163</v>
      </c>
      <c r="Q301" t="s">
        <v>8310</v>
      </c>
      <c r="R301" t="s">
        <v>8315</v>
      </c>
      <c r="S301" s="12">
        <f t="shared" si="22"/>
        <v>40469.225231481483</v>
      </c>
      <c r="T301" s="12">
        <f t="shared" si="23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1.6934676488931072E-2</v>
      </c>
      <c r="P302">
        <f t="shared" si="21"/>
        <v>112.60233349538163</v>
      </c>
      <c r="Q302" t="s">
        <v>8310</v>
      </c>
      <c r="R302" t="s">
        <v>8315</v>
      </c>
      <c r="S302" s="12">
        <f t="shared" si="22"/>
        <v>40626.959930555553</v>
      </c>
      <c r="T302" s="12">
        <f t="shared" si="23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0.15778835221291107</v>
      </c>
      <c r="P303">
        <f t="shared" si="21"/>
        <v>112.60233349538163</v>
      </c>
      <c r="Q303" t="s">
        <v>8310</v>
      </c>
      <c r="R303" t="s">
        <v>8315</v>
      </c>
      <c r="S303" s="12">
        <f t="shared" si="22"/>
        <v>41312.737673611111</v>
      </c>
      <c r="T303" s="12">
        <f t="shared" si="23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4.5789368903045987E-3</v>
      </c>
      <c r="P304">
        <f t="shared" si="21"/>
        <v>112.60233349538163</v>
      </c>
      <c r="Q304" t="s">
        <v>8310</v>
      </c>
      <c r="R304" t="s">
        <v>8315</v>
      </c>
      <c r="S304" s="12">
        <f t="shared" si="22"/>
        <v>40933.856921296298</v>
      </c>
      <c r="T304" s="12">
        <f t="shared" si="23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0.27255092143549953</v>
      </c>
      <c r="P305">
        <f t="shared" si="21"/>
        <v>112.60233349538163</v>
      </c>
      <c r="Q305" t="s">
        <v>8310</v>
      </c>
      <c r="R305" t="s">
        <v>8315</v>
      </c>
      <c r="S305" s="12">
        <f t="shared" si="22"/>
        <v>41032.071134259255</v>
      </c>
      <c r="T305" s="12">
        <f t="shared" si="23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0.56830878618588121</v>
      </c>
      <c r="P306">
        <f t="shared" si="21"/>
        <v>112.60233349538163</v>
      </c>
      <c r="Q306" t="s">
        <v>8310</v>
      </c>
      <c r="R306" t="s">
        <v>8315</v>
      </c>
      <c r="S306" s="12">
        <f t="shared" si="22"/>
        <v>41114.094872685186</v>
      </c>
      <c r="T306" s="12">
        <f t="shared" si="23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0.23273657289002558</v>
      </c>
      <c r="P307">
        <f t="shared" si="21"/>
        <v>112.60233349538163</v>
      </c>
      <c r="Q307" t="s">
        <v>8310</v>
      </c>
      <c r="R307" t="s">
        <v>8315</v>
      </c>
      <c r="S307" s="12">
        <f t="shared" si="22"/>
        <v>40948.630196759259</v>
      </c>
      <c r="T307" s="12">
        <f t="shared" si="23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0.65858654831000341</v>
      </c>
      <c r="P308">
        <f t="shared" si="21"/>
        <v>112.60233349538163</v>
      </c>
      <c r="Q308" t="s">
        <v>8310</v>
      </c>
      <c r="R308" t="s">
        <v>8315</v>
      </c>
      <c r="S308" s="12">
        <f t="shared" si="22"/>
        <v>41333.837187500001</v>
      </c>
      <c r="T308" s="12">
        <f t="shared" si="23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0.10167415271539404</v>
      </c>
      <c r="P309">
        <f t="shared" si="21"/>
        <v>112.60233349538163</v>
      </c>
      <c r="Q309" t="s">
        <v>8310</v>
      </c>
      <c r="R309" t="s">
        <v>8315</v>
      </c>
      <c r="S309" s="12">
        <f t="shared" si="22"/>
        <v>41282.944456018522</v>
      </c>
      <c r="T309" s="12">
        <f t="shared" si="23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5.2731291443006E-2</v>
      </c>
      <c r="P310">
        <f t="shared" si="21"/>
        <v>112.60233349538163</v>
      </c>
      <c r="Q310" t="s">
        <v>8310</v>
      </c>
      <c r="R310" t="s">
        <v>8315</v>
      </c>
      <c r="S310" s="12">
        <f t="shared" si="22"/>
        <v>40567.694560185184</v>
      </c>
      <c r="T310" s="12">
        <f t="shared" si="23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0.15927136851938348</v>
      </c>
      <c r="P311">
        <f t="shared" si="21"/>
        <v>112.60233349538163</v>
      </c>
      <c r="Q311" t="s">
        <v>8310</v>
      </c>
      <c r="R311" t="s">
        <v>8315</v>
      </c>
      <c r="S311" s="12">
        <f t="shared" si="22"/>
        <v>41134.751550925925</v>
      </c>
      <c r="T311" s="12">
        <f t="shared" si="23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3.9652738430216335E-2</v>
      </c>
      <c r="P312">
        <f t="shared" si="21"/>
        <v>112.60233349538163</v>
      </c>
      <c r="Q312" t="s">
        <v>8310</v>
      </c>
      <c r="R312" t="s">
        <v>8315</v>
      </c>
      <c r="S312" s="12">
        <f t="shared" si="22"/>
        <v>40821.183136574073</v>
      </c>
      <c r="T312" s="12">
        <f t="shared" si="23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3.9400432173745649E-2</v>
      </c>
      <c r="P313">
        <f t="shared" si="21"/>
        <v>112.60233349538163</v>
      </c>
      <c r="Q313" t="s">
        <v>8310</v>
      </c>
      <c r="R313" t="s">
        <v>8315</v>
      </c>
      <c r="S313" s="12">
        <f t="shared" si="22"/>
        <v>40868.219814814816</v>
      </c>
      <c r="T313" s="12">
        <f t="shared" si="23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0.10614525139664804</v>
      </c>
      <c r="P314">
        <f t="shared" si="21"/>
        <v>112.60233349538163</v>
      </c>
      <c r="Q314" t="s">
        <v>8310</v>
      </c>
      <c r="R314" t="s">
        <v>8315</v>
      </c>
      <c r="S314" s="12">
        <f t="shared" si="22"/>
        <v>41348.877685185187</v>
      </c>
      <c r="T314" s="12">
        <f t="shared" si="23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4.5212019095759615E-2</v>
      </c>
      <c r="P315">
        <f t="shared" si="21"/>
        <v>112.60233349538163</v>
      </c>
      <c r="Q315" t="s">
        <v>8310</v>
      </c>
      <c r="R315" t="s">
        <v>8315</v>
      </c>
      <c r="S315" s="12">
        <f t="shared" si="22"/>
        <v>40357.227939814817</v>
      </c>
      <c r="T315" s="12">
        <f t="shared" si="23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0.74036089835129171</v>
      </c>
      <c r="P316">
        <f t="shared" si="21"/>
        <v>112.60233349538163</v>
      </c>
      <c r="Q316" t="s">
        <v>8310</v>
      </c>
      <c r="R316" t="s">
        <v>8315</v>
      </c>
      <c r="S316" s="12">
        <f t="shared" si="22"/>
        <v>41304.833194444444</v>
      </c>
      <c r="T316" s="12">
        <f t="shared" si="23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1.2326169405815424E-2</v>
      </c>
      <c r="P317">
        <f t="shared" si="21"/>
        <v>112.60233349538163</v>
      </c>
      <c r="Q317" t="s">
        <v>8310</v>
      </c>
      <c r="R317" t="s">
        <v>8315</v>
      </c>
      <c r="S317" s="12">
        <f t="shared" si="22"/>
        <v>41113.77238425926</v>
      </c>
      <c r="T317" s="12">
        <f t="shared" si="23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0.12105941638345248</v>
      </c>
      <c r="P318">
        <f t="shared" si="21"/>
        <v>112.60233349538163</v>
      </c>
      <c r="Q318" t="s">
        <v>8310</v>
      </c>
      <c r="R318" t="s">
        <v>8315</v>
      </c>
      <c r="S318" s="12">
        <f t="shared" si="22"/>
        <v>41950.923576388886</v>
      </c>
      <c r="T318" s="12">
        <f t="shared" si="23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7.969313184087827E-3</v>
      </c>
      <c r="P319">
        <f t="shared" si="21"/>
        <v>112.60233349538163</v>
      </c>
      <c r="Q319" t="s">
        <v>8310</v>
      </c>
      <c r="R319" t="s">
        <v>8315</v>
      </c>
      <c r="S319" s="12">
        <f t="shared" si="22"/>
        <v>41589.676886574074</v>
      </c>
      <c r="T319" s="12">
        <f t="shared" si="23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0.64704221375123538</v>
      </c>
      <c r="P320">
        <f t="shared" si="21"/>
        <v>112.60233349538163</v>
      </c>
      <c r="Q320" t="s">
        <v>8310</v>
      </c>
      <c r="R320" t="s">
        <v>8315</v>
      </c>
      <c r="S320" s="12">
        <f t="shared" si="22"/>
        <v>41330.038784722223</v>
      </c>
      <c r="T320" s="12">
        <f t="shared" si="23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0.11253106141285055</v>
      </c>
      <c r="P321">
        <f t="shared" si="21"/>
        <v>112.60233349538163</v>
      </c>
      <c r="Q321" t="s">
        <v>8310</v>
      </c>
      <c r="R321" t="s">
        <v>8315</v>
      </c>
      <c r="S321" s="12">
        <f t="shared" si="22"/>
        <v>40123.83829861111</v>
      </c>
      <c r="T321" s="12">
        <f t="shared" si="23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6.1737661850253332E-2</v>
      </c>
      <c r="P322">
        <f t="shared" si="21"/>
        <v>112.60233349538163</v>
      </c>
      <c r="Q322" t="s">
        <v>8310</v>
      </c>
      <c r="R322" t="s">
        <v>8315</v>
      </c>
      <c r="S322" s="12">
        <f t="shared" si="22"/>
        <v>42331.551307870366</v>
      </c>
      <c r="T322" s="12">
        <f t="shared" si="23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2.5937882667260381E-2</v>
      </c>
      <c r="P323">
        <f t="shared" si="21"/>
        <v>112.60233349538163</v>
      </c>
      <c r="Q323" t="s">
        <v>8310</v>
      </c>
      <c r="R323" t="s">
        <v>8315</v>
      </c>
      <c r="S323" s="12">
        <f t="shared" si="22"/>
        <v>42647.446597222224</v>
      </c>
      <c r="T323" s="12">
        <f t="shared" si="23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7.3319000667210324E-2</v>
      </c>
      <c r="P324">
        <f t="shared" si="21"/>
        <v>112.60233349538163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0.18748119169425218</v>
      </c>
      <c r="P325">
        <f t="shared" si="21"/>
        <v>112.60233349538163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1.5748031496062992E-2</v>
      </c>
      <c r="P326">
        <f t="shared" si="21"/>
        <v>112.60233349538163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4.2108893061036823E-2</v>
      </c>
      <c r="P327">
        <f t="shared" si="21"/>
        <v>112.60233349538163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0.11449361431828409</v>
      </c>
      <c r="P328">
        <f t="shared" si="21"/>
        <v>112.60233349538163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0.26686217008797652</v>
      </c>
      <c r="P329">
        <f t="shared" si="21"/>
        <v>112.60233349538163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3.4883182260380834E-2</v>
      </c>
      <c r="P330">
        <f t="shared" si="21"/>
        <v>112.60233349538163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5.2132701421800945E-2</v>
      </c>
      <c r="P331">
        <f t="shared" si="21"/>
        <v>112.60233349538163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1.7957351290684626E-2</v>
      </c>
      <c r="P332">
        <f t="shared" si="21"/>
        <v>112.60233349538163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6.1957694292012568E-2</v>
      </c>
      <c r="P333">
        <f t="shared" si="21"/>
        <v>112.60233349538163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0.11516170419855772</v>
      </c>
      <c r="P334">
        <f t="shared" si="21"/>
        <v>112.60233349538163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0.20145335489409275</v>
      </c>
      <c r="P335">
        <f t="shared" si="21"/>
        <v>112.60233349538163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1.1760055341436901E-2</v>
      </c>
      <c r="P336">
        <f t="shared" si="21"/>
        <v>112.60233349538163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2.6903262736119062E-2</v>
      </c>
      <c r="P337">
        <f t="shared" si="21"/>
        <v>112.60233349538163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0.14412227685384824</v>
      </c>
      <c r="P338">
        <f t="shared" si="21"/>
        <v>112.60233349538163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1.1548409416648879E-2</v>
      </c>
      <c r="P339">
        <f t="shared" si="21"/>
        <v>112.60233349538163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9.2011883748465542E-2</v>
      </c>
      <c r="P340">
        <f t="shared" si="21"/>
        <v>112.60233349538163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7.4787972243639173E-2</v>
      </c>
      <c r="P341">
        <f t="shared" si="21"/>
        <v>112.60233349538163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0.20014625896978838</v>
      </c>
      <c r="P342">
        <f t="shared" si="21"/>
        <v>112.60233349538163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6.2918340026773767E-2</v>
      </c>
      <c r="P343">
        <f t="shared" si="21"/>
        <v>112.60233349538163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3.6506241132489977E-3</v>
      </c>
      <c r="P344">
        <f t="shared" si="21"/>
        <v>112.60233349538163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1.9882980561992569E-2</v>
      </c>
      <c r="P345">
        <f t="shared" si="21"/>
        <v>112.60233349538163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2.0410550324580386E-2</v>
      </c>
      <c r="P346">
        <f t="shared" si="21"/>
        <v>112.60233349538163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0.1888111888111888</v>
      </c>
      <c r="P347">
        <f t="shared" si="21"/>
        <v>112.60233349538163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0.41276231907207056</v>
      </c>
      <c r="P348">
        <f t="shared" si="21"/>
        <v>112.60233349538163</v>
      </c>
      <c r="Q348" t="s">
        <v>8310</v>
      </c>
      <c r="R348" t="s">
        <v>8315</v>
      </c>
      <c r="S348" s="12">
        <f t="shared" si="22"/>
        <v>42261.500243055554</v>
      </c>
      <c r="T348" s="12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0.10386636855287855</v>
      </c>
      <c r="P349">
        <f t="shared" si="21"/>
        <v>112.60233349538163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2.9126213592233011E-2</v>
      </c>
      <c r="P350">
        <f t="shared" si="21"/>
        <v>112.60233349538163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6.2227767052713483E-2</v>
      </c>
      <c r="P351">
        <f t="shared" si="21"/>
        <v>112.60233349538163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0.12861624259323806</v>
      </c>
      <c r="P352">
        <f t="shared" si="21"/>
        <v>112.60233349538163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0.21470805617147082</v>
      </c>
      <c r="P353">
        <f t="shared" si="21"/>
        <v>112.60233349538163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ref="O354:O417" si="24">IFERROR((E354-D354)/E354,0)</f>
        <v>0.14207275223061083</v>
      </c>
      <c r="P354">
        <f t="shared" ref="P354:P417" si="25">AVERAGE(L:L)</f>
        <v>112.60233349538163</v>
      </c>
      <c r="Q354" t="s">
        <v>8310</v>
      </c>
      <c r="R354" t="s">
        <v>8315</v>
      </c>
      <c r="S354" s="12">
        <f t="shared" ref="S354:S417" si="26">(J354/86400)+DATE(1970,1,1)</f>
        <v>41890.167453703703</v>
      </c>
      <c r="T354" s="12">
        <f t="shared" ref="T354:T417" si="27">(I354/86400)+DATE(1970,1,1)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7.9343928743977721E-2</v>
      </c>
      <c r="P355">
        <f t="shared" si="25"/>
        <v>112.60233349538163</v>
      </c>
      <c r="Q355" t="s">
        <v>8310</v>
      </c>
      <c r="R355" t="s">
        <v>8315</v>
      </c>
      <c r="S355" s="12">
        <f t="shared" si="26"/>
        <v>42297.791886574079</v>
      </c>
      <c r="T355" s="12">
        <f t="shared" si="2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3.7932930181418363E-2</v>
      </c>
      <c r="P356">
        <f t="shared" si="25"/>
        <v>112.60233349538163</v>
      </c>
      <c r="Q356" t="s">
        <v>8310</v>
      </c>
      <c r="R356" t="s">
        <v>8315</v>
      </c>
      <c r="S356" s="12">
        <f t="shared" si="26"/>
        <v>42438.827789351853</v>
      </c>
      <c r="T356" s="12">
        <f t="shared" si="2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0.13983779798476284</v>
      </c>
      <c r="P357">
        <f t="shared" si="25"/>
        <v>112.60233349538163</v>
      </c>
      <c r="Q357" t="s">
        <v>8310</v>
      </c>
      <c r="R357" t="s">
        <v>8315</v>
      </c>
      <c r="S357" s="12">
        <f t="shared" si="26"/>
        <v>41943.293912037036</v>
      </c>
      <c r="T357" s="12">
        <f t="shared" si="2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2.6218103773989154E-2</v>
      </c>
      <c r="P358">
        <f t="shared" si="25"/>
        <v>112.60233349538163</v>
      </c>
      <c r="Q358" t="s">
        <v>8310</v>
      </c>
      <c r="R358" t="s">
        <v>8315</v>
      </c>
      <c r="S358" s="12">
        <f t="shared" si="26"/>
        <v>42415.803159722222</v>
      </c>
      <c r="T358" s="12">
        <f t="shared" si="2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0.42528735632183906</v>
      </c>
      <c r="P359">
        <f t="shared" si="25"/>
        <v>112.60233349538163</v>
      </c>
      <c r="Q359" t="s">
        <v>8310</v>
      </c>
      <c r="R359" t="s">
        <v>8315</v>
      </c>
      <c r="S359" s="12">
        <f t="shared" si="26"/>
        <v>42078.222187499996</v>
      </c>
      <c r="T359" s="12">
        <f t="shared" si="2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2.9954989911531896E-2</v>
      </c>
      <c r="P360">
        <f t="shared" si="25"/>
        <v>112.60233349538163</v>
      </c>
      <c r="Q360" t="s">
        <v>8310</v>
      </c>
      <c r="R360" t="s">
        <v>8315</v>
      </c>
      <c r="S360" s="12">
        <f t="shared" si="26"/>
        <v>42507.860196759255</v>
      </c>
      <c r="T360" s="12">
        <f t="shared" si="2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4.6305418719211823E-2</v>
      </c>
      <c r="P361">
        <f t="shared" si="25"/>
        <v>112.60233349538163</v>
      </c>
      <c r="Q361" t="s">
        <v>8310</v>
      </c>
      <c r="R361" t="s">
        <v>8315</v>
      </c>
      <c r="S361" s="12">
        <f t="shared" si="26"/>
        <v>41935.070486111115</v>
      </c>
      <c r="T361" s="12">
        <f t="shared" si="2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1.3563501849568433E-2</v>
      </c>
      <c r="P362">
        <f t="shared" si="25"/>
        <v>112.60233349538163</v>
      </c>
      <c r="Q362" t="s">
        <v>8310</v>
      </c>
      <c r="R362" t="s">
        <v>8315</v>
      </c>
      <c r="S362" s="12">
        <f t="shared" si="26"/>
        <v>42163.897916666669</v>
      </c>
      <c r="T362" s="12">
        <f t="shared" si="2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9.9723615149850939E-2</v>
      </c>
      <c r="P363">
        <f t="shared" si="25"/>
        <v>112.60233349538163</v>
      </c>
      <c r="Q363" t="s">
        <v>8310</v>
      </c>
      <c r="R363" t="s">
        <v>8315</v>
      </c>
      <c r="S363" s="12">
        <f t="shared" si="26"/>
        <v>41936.001226851848</v>
      </c>
      <c r="T363" s="12">
        <f t="shared" si="2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0.19458333333333333</v>
      </c>
      <c r="P364">
        <f t="shared" si="25"/>
        <v>112.60233349538163</v>
      </c>
      <c r="Q364" t="s">
        <v>8310</v>
      </c>
      <c r="R364" t="s">
        <v>8315</v>
      </c>
      <c r="S364" s="12">
        <f t="shared" si="26"/>
        <v>41837.210543981484</v>
      </c>
      <c r="T364" s="12">
        <f t="shared" si="2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1.3157894736842105E-2</v>
      </c>
      <c r="P365">
        <f t="shared" si="25"/>
        <v>112.60233349538163</v>
      </c>
      <c r="Q365" t="s">
        <v>8310</v>
      </c>
      <c r="R365" t="s">
        <v>8315</v>
      </c>
      <c r="S365" s="12">
        <f t="shared" si="26"/>
        <v>40255.744629629626</v>
      </c>
      <c r="T365" s="12">
        <f t="shared" si="2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9.2241256338101249E-2</v>
      </c>
      <c r="P366">
        <f t="shared" si="25"/>
        <v>112.60233349538163</v>
      </c>
      <c r="Q366" t="s">
        <v>8310</v>
      </c>
      <c r="R366" t="s">
        <v>8315</v>
      </c>
      <c r="S366" s="12">
        <f t="shared" si="26"/>
        <v>41780.859629629631</v>
      </c>
      <c r="T366" s="12">
        <f t="shared" si="2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3.8214926904334444E-2</v>
      </c>
      <c r="P367">
        <f t="shared" si="25"/>
        <v>112.60233349538163</v>
      </c>
      <c r="Q367" t="s">
        <v>8310</v>
      </c>
      <c r="R367" t="s">
        <v>8315</v>
      </c>
      <c r="S367" s="12">
        <f t="shared" si="26"/>
        <v>41668.606469907405</v>
      </c>
      <c r="T367" s="12">
        <f t="shared" si="2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1.2987012987012988E-2</v>
      </c>
      <c r="P368">
        <f t="shared" si="25"/>
        <v>112.60233349538163</v>
      </c>
      <c r="Q368" t="s">
        <v>8310</v>
      </c>
      <c r="R368" t="s">
        <v>8315</v>
      </c>
      <c r="S368" s="12">
        <f t="shared" si="26"/>
        <v>41019.793032407411</v>
      </c>
      <c r="T368" s="12">
        <f t="shared" si="27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3.2415062975265647E-2</v>
      </c>
      <c r="P369">
        <f t="shared" si="25"/>
        <v>112.60233349538163</v>
      </c>
      <c r="Q369" t="s">
        <v>8310</v>
      </c>
      <c r="R369" t="s">
        <v>8315</v>
      </c>
      <c r="S369" s="12">
        <f t="shared" si="26"/>
        <v>41355.577291666668</v>
      </c>
      <c r="T369" s="12">
        <f t="shared" si="2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3.9495927462732443E-2</v>
      </c>
      <c r="P370">
        <f t="shared" si="25"/>
        <v>112.60233349538163</v>
      </c>
      <c r="Q370" t="s">
        <v>8310</v>
      </c>
      <c r="R370" t="s">
        <v>8315</v>
      </c>
      <c r="S370" s="12">
        <f t="shared" si="26"/>
        <v>42043.605578703704</v>
      </c>
      <c r="T370" s="12">
        <f t="shared" si="2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9.2193985575660733E-2</v>
      </c>
      <c r="P371">
        <f t="shared" si="25"/>
        <v>112.60233349538163</v>
      </c>
      <c r="Q371" t="s">
        <v>8310</v>
      </c>
      <c r="R371" t="s">
        <v>8315</v>
      </c>
      <c r="S371" s="12">
        <f t="shared" si="26"/>
        <v>40893.551724537036</v>
      </c>
      <c r="T371" s="12">
        <f t="shared" si="2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0.18046221930831011</v>
      </c>
      <c r="P372">
        <f t="shared" si="25"/>
        <v>112.60233349538163</v>
      </c>
      <c r="Q372" t="s">
        <v>8310</v>
      </c>
      <c r="R372" t="s">
        <v>8315</v>
      </c>
      <c r="S372" s="12">
        <f t="shared" si="26"/>
        <v>42711.795138888891</v>
      </c>
      <c r="T372" s="12">
        <f t="shared" si="2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0.12410293542302908</v>
      </c>
      <c r="P373">
        <f t="shared" si="25"/>
        <v>112.60233349538163</v>
      </c>
      <c r="Q373" t="s">
        <v>8310</v>
      </c>
      <c r="R373" t="s">
        <v>8315</v>
      </c>
      <c r="S373" s="12">
        <f t="shared" si="26"/>
        <v>41261.767812500002</v>
      </c>
      <c r="T373" s="12">
        <f t="shared" si="2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0.20212765957446807</v>
      </c>
      <c r="P374">
        <f t="shared" si="25"/>
        <v>112.60233349538163</v>
      </c>
      <c r="Q374" t="s">
        <v>8310</v>
      </c>
      <c r="R374" t="s">
        <v>8315</v>
      </c>
      <c r="S374" s="12">
        <f t="shared" si="26"/>
        <v>42425.576898148152</v>
      </c>
      <c r="T374" s="12">
        <f t="shared" si="2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6.25E-2</v>
      </c>
      <c r="P375">
        <f t="shared" si="25"/>
        <v>112.60233349538163</v>
      </c>
      <c r="Q375" t="s">
        <v>8310</v>
      </c>
      <c r="R375" t="s">
        <v>8315</v>
      </c>
      <c r="S375" s="12">
        <f t="shared" si="26"/>
        <v>41078.91201388889</v>
      </c>
      <c r="T375" s="12">
        <f t="shared" si="2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0.23459624952162267</v>
      </c>
      <c r="P376">
        <f t="shared" si="25"/>
        <v>112.60233349538163</v>
      </c>
      <c r="Q376" t="s">
        <v>8310</v>
      </c>
      <c r="R376" t="s">
        <v>8315</v>
      </c>
      <c r="S376" s="12">
        <f t="shared" si="26"/>
        <v>40757.889247685183</v>
      </c>
      <c r="T376" s="12">
        <f t="shared" si="2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0.16666666666666666</v>
      </c>
      <c r="P377">
        <f t="shared" si="25"/>
        <v>112.60233349538163</v>
      </c>
      <c r="Q377" t="s">
        <v>8310</v>
      </c>
      <c r="R377" t="s">
        <v>8315</v>
      </c>
      <c r="S377" s="12">
        <f t="shared" si="26"/>
        <v>41657.985081018516</v>
      </c>
      <c r="T377" s="12">
        <f t="shared" si="2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5.6240369799691832E-2</v>
      </c>
      <c r="P378">
        <f t="shared" si="25"/>
        <v>112.60233349538163</v>
      </c>
      <c r="Q378" t="s">
        <v>8310</v>
      </c>
      <c r="R378" t="s">
        <v>8315</v>
      </c>
      <c r="S378" s="12">
        <f t="shared" si="26"/>
        <v>42576.452731481477</v>
      </c>
      <c r="T378" s="12">
        <f t="shared" si="2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0.12587412587412589</v>
      </c>
      <c r="P379">
        <f t="shared" si="25"/>
        <v>112.60233349538163</v>
      </c>
      <c r="Q379" t="s">
        <v>8310</v>
      </c>
      <c r="R379" t="s">
        <v>8315</v>
      </c>
      <c r="S379" s="12">
        <f t="shared" si="26"/>
        <v>42292.250787037032</v>
      </c>
      <c r="T379" s="12">
        <f t="shared" si="2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0.10527885475693409</v>
      </c>
      <c r="P380">
        <f t="shared" si="25"/>
        <v>112.60233349538163</v>
      </c>
      <c r="Q380" t="s">
        <v>8310</v>
      </c>
      <c r="R380" t="s">
        <v>8315</v>
      </c>
      <c r="S380" s="12">
        <f t="shared" si="26"/>
        <v>42370.571851851855</v>
      </c>
      <c r="T380" s="12">
        <f t="shared" si="2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0.13852515506547208</v>
      </c>
      <c r="P381">
        <f t="shared" si="25"/>
        <v>112.60233349538163</v>
      </c>
      <c r="Q381" t="s">
        <v>8310</v>
      </c>
      <c r="R381" t="s">
        <v>8315</v>
      </c>
      <c r="S381" s="12">
        <f t="shared" si="26"/>
        <v>40987.688333333332</v>
      </c>
      <c r="T381" s="12">
        <f t="shared" si="2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0.29328621908127206</v>
      </c>
      <c r="P382">
        <f t="shared" si="25"/>
        <v>112.60233349538163</v>
      </c>
      <c r="Q382" t="s">
        <v>8310</v>
      </c>
      <c r="R382" t="s">
        <v>8315</v>
      </c>
      <c r="S382" s="12">
        <f t="shared" si="26"/>
        <v>42367.719814814816</v>
      </c>
      <c r="T382" s="12">
        <f t="shared" si="2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4.5163754416117634E-2</v>
      </c>
      <c r="P383">
        <f t="shared" si="25"/>
        <v>112.60233349538163</v>
      </c>
      <c r="Q383" t="s">
        <v>8310</v>
      </c>
      <c r="R383" t="s">
        <v>8315</v>
      </c>
      <c r="S383" s="12">
        <f t="shared" si="26"/>
        <v>41085.698113425926</v>
      </c>
      <c r="T383" s="12">
        <f t="shared" si="2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0.60912052117263848</v>
      </c>
      <c r="P384">
        <f t="shared" si="25"/>
        <v>112.60233349538163</v>
      </c>
      <c r="Q384" t="s">
        <v>8310</v>
      </c>
      <c r="R384" t="s">
        <v>8315</v>
      </c>
      <c r="S384" s="12">
        <f t="shared" si="26"/>
        <v>41144.709490740745</v>
      </c>
      <c r="T384" s="12">
        <f t="shared" si="2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0.51622276029055691</v>
      </c>
      <c r="P385">
        <f t="shared" si="25"/>
        <v>112.60233349538163</v>
      </c>
      <c r="Q385" t="s">
        <v>8310</v>
      </c>
      <c r="R385" t="s">
        <v>8315</v>
      </c>
      <c r="S385" s="12">
        <f t="shared" si="26"/>
        <v>41755.117581018516</v>
      </c>
      <c r="T385" s="12">
        <f t="shared" si="2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0.10797912671156505</v>
      </c>
      <c r="P386">
        <f t="shared" si="25"/>
        <v>112.60233349538163</v>
      </c>
      <c r="Q386" t="s">
        <v>8310</v>
      </c>
      <c r="R386" t="s">
        <v>8315</v>
      </c>
      <c r="S386" s="12">
        <f t="shared" si="26"/>
        <v>41980.781793981485</v>
      </c>
      <c r="T386" s="12">
        <f t="shared" si="2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5.644354701741805E-2</v>
      </c>
      <c r="P387">
        <f t="shared" si="25"/>
        <v>112.60233349538163</v>
      </c>
      <c r="Q387" t="s">
        <v>8310</v>
      </c>
      <c r="R387" t="s">
        <v>8315</v>
      </c>
      <c r="S387" s="12">
        <f t="shared" si="26"/>
        <v>41934.584502314814</v>
      </c>
      <c r="T387" s="12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1.6638935108153079E-3</v>
      </c>
      <c r="P388">
        <f t="shared" si="25"/>
        <v>112.60233349538163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0.53268729401347825</v>
      </c>
      <c r="P389">
        <f t="shared" si="25"/>
        <v>112.60233349538163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0.20735573874445148</v>
      </c>
      <c r="P390">
        <f t="shared" si="25"/>
        <v>112.60233349538163</v>
      </c>
      <c r="Q390" t="s">
        <v>8310</v>
      </c>
      <c r="R390" t="s">
        <v>8315</v>
      </c>
      <c r="S390" s="12">
        <f t="shared" si="26"/>
        <v>42549.076157407406</v>
      </c>
      <c r="T390" s="12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0.44914346669570004</v>
      </c>
      <c r="P391">
        <f t="shared" si="25"/>
        <v>112.60233349538163</v>
      </c>
      <c r="Q391" t="s">
        <v>8310</v>
      </c>
      <c r="R391" t="s">
        <v>8315</v>
      </c>
      <c r="S391" s="12">
        <f t="shared" si="26"/>
        <v>41674.063078703708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0</v>
      </c>
      <c r="P392">
        <f t="shared" si="25"/>
        <v>112.60233349538163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6.0630156048106553E-3</v>
      </c>
      <c r="P393">
        <f t="shared" si="25"/>
        <v>112.60233349538163</v>
      </c>
      <c r="Q393" t="s">
        <v>8310</v>
      </c>
      <c r="R393" t="s">
        <v>8315</v>
      </c>
      <c r="S393" s="12">
        <f t="shared" si="26"/>
        <v>40865.042256944442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8.946268816628274E-3</v>
      </c>
      <c r="P394">
        <f t="shared" si="25"/>
        <v>112.60233349538163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9.4580156818716843E-2</v>
      </c>
      <c r="P395">
        <f t="shared" si="25"/>
        <v>112.60233349538163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0.10629397223806808</v>
      </c>
      <c r="P396">
        <f t="shared" si="25"/>
        <v>112.60233349538163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7.4455432715223882E-2</v>
      </c>
      <c r="P397">
        <f t="shared" si="25"/>
        <v>112.60233349538163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6.25E-2</v>
      </c>
      <c r="P398">
        <f t="shared" si="25"/>
        <v>112.60233349538163</v>
      </c>
      <c r="Q398" t="s">
        <v>8310</v>
      </c>
      <c r="R398" t="s">
        <v>8315</v>
      </c>
      <c r="S398" s="12">
        <f t="shared" si="26"/>
        <v>41082.564884259264</v>
      </c>
      <c r="T398" s="12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3.7538623364670329E-2</v>
      </c>
      <c r="P399">
        <f t="shared" si="25"/>
        <v>112.60233349538163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0.20102269095557687</v>
      </c>
      <c r="P400">
        <f t="shared" si="25"/>
        <v>112.60233349538163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6.3714245587753376E-2</v>
      </c>
      <c r="P401">
        <f t="shared" si="25"/>
        <v>112.60233349538163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0.10954787293248147</v>
      </c>
      <c r="P402">
        <f t="shared" si="25"/>
        <v>112.60233349538163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3.6720225022155432E-2</v>
      </c>
      <c r="P403">
        <f t="shared" si="25"/>
        <v>112.60233349538163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0.29403459230497708</v>
      </c>
      <c r="P404">
        <f t="shared" si="25"/>
        <v>112.60233349538163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4.9971499144974348E-2</v>
      </c>
      <c r="P405">
        <f t="shared" si="25"/>
        <v>112.60233349538163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2.9987251261016572E-2</v>
      </c>
      <c r="P406">
        <f t="shared" si="25"/>
        <v>112.60233349538163</v>
      </c>
      <c r="Q406" t="s">
        <v>8310</v>
      </c>
      <c r="R406" t="s">
        <v>8315</v>
      </c>
      <c r="S406" s="12">
        <f t="shared" si="26"/>
        <v>41646.628032407403</v>
      </c>
      <c r="T406" s="12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7.1146245059288543E-2</v>
      </c>
      <c r="P407">
        <f t="shared" si="25"/>
        <v>112.60233349538163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7.1534918576928314E-2</v>
      </c>
      <c r="P408">
        <f t="shared" si="25"/>
        <v>112.60233349538163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1.5263417035942885E-2</v>
      </c>
      <c r="P409">
        <f t="shared" si="25"/>
        <v>112.60233349538163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1.4172907499843946E-2</v>
      </c>
      <c r="P410">
        <f t="shared" si="25"/>
        <v>112.60233349538163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0.26900584795321636</v>
      </c>
      <c r="P411">
        <f t="shared" si="25"/>
        <v>112.60233349538163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0.220576773187841</v>
      </c>
      <c r="P412">
        <f t="shared" si="25"/>
        <v>112.60233349538163</v>
      </c>
      <c r="Q412" t="s">
        <v>8310</v>
      </c>
      <c r="R412" t="s">
        <v>8315</v>
      </c>
      <c r="S412" s="12">
        <f t="shared" si="26"/>
        <v>42113.981446759259</v>
      </c>
      <c r="T412" s="12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1.0390895596239486E-2</v>
      </c>
      <c r="P413">
        <f t="shared" si="25"/>
        <v>112.60233349538163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0.21160517187007252</v>
      </c>
      <c r="P414">
        <f t="shared" si="25"/>
        <v>112.60233349538163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4.8397888632815404E-2</v>
      </c>
      <c r="P415">
        <f t="shared" si="25"/>
        <v>112.60233349538163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2.7748581038469625E-2</v>
      </c>
      <c r="P416">
        <f t="shared" si="25"/>
        <v>112.60233349538163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2.1020097058864626E-2</v>
      </c>
      <c r="P417">
        <f t="shared" si="25"/>
        <v>112.60233349538163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ref="O418:O481" si="28">IFERROR((E418-D418)/E418,0)</f>
        <v>0.16817089097215873</v>
      </c>
      <c r="P418">
        <f t="shared" ref="P418:P481" si="29">AVERAGE(L:L)</f>
        <v>112.60233349538163</v>
      </c>
      <c r="Q418" t="s">
        <v>8310</v>
      </c>
      <c r="R418" t="s">
        <v>8315</v>
      </c>
      <c r="S418" s="12">
        <f t="shared" ref="S418:S481" si="30">(J418/86400)+DATE(1970,1,1)</f>
        <v>41648.396192129629</v>
      </c>
      <c r="T418" s="12">
        <f t="shared" ref="T418:T481" si="31">(I418/86400)+DATE(1970,1,1)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2.4700741022230669E-3</v>
      </c>
      <c r="P419">
        <f t="shared" si="29"/>
        <v>112.60233349538163</v>
      </c>
      <c r="Q419" t="s">
        <v>8310</v>
      </c>
      <c r="R419" t="s">
        <v>8315</v>
      </c>
      <c r="S419" s="12">
        <f t="shared" si="30"/>
        <v>41360.970601851848</v>
      </c>
      <c r="T419" s="12">
        <f t="shared" si="3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6.2993523201135661E-3</v>
      </c>
      <c r="P420">
        <f t="shared" si="29"/>
        <v>112.60233349538163</v>
      </c>
      <c r="Q420" t="s">
        <v>8310</v>
      </c>
      <c r="R420" t="s">
        <v>8315</v>
      </c>
      <c r="S420" s="12">
        <f t="shared" si="30"/>
        <v>42178.282372685186</v>
      </c>
      <c r="T420" s="12">
        <f t="shared" si="3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4.3559427504667085E-3</v>
      </c>
      <c r="P421">
        <f t="shared" si="29"/>
        <v>112.60233349538163</v>
      </c>
      <c r="Q421" t="s">
        <v>8310</v>
      </c>
      <c r="R421" t="s">
        <v>8315</v>
      </c>
      <c r="S421" s="12">
        <f t="shared" si="30"/>
        <v>41394.842442129629</v>
      </c>
      <c r="T421" s="12">
        <f t="shared" si="3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-226.58620689655172</v>
      </c>
      <c r="P422">
        <f t="shared" si="29"/>
        <v>112.60233349538163</v>
      </c>
      <c r="Q422" t="s">
        <v>8310</v>
      </c>
      <c r="R422" t="s">
        <v>8316</v>
      </c>
      <c r="S422" s="12">
        <f t="shared" si="30"/>
        <v>41682.23646990741</v>
      </c>
      <c r="T422" s="12">
        <f t="shared" si="3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-48.833887043189371</v>
      </c>
      <c r="P423">
        <f t="shared" si="29"/>
        <v>112.60233349538163</v>
      </c>
      <c r="Q423" t="s">
        <v>8310</v>
      </c>
      <c r="R423" t="s">
        <v>8316</v>
      </c>
      <c r="S423" s="12">
        <f t="shared" si="30"/>
        <v>42177.491388888884</v>
      </c>
      <c r="T423" s="12">
        <f t="shared" si="3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-92.023255813953483</v>
      </c>
      <c r="P424">
        <f t="shared" si="29"/>
        <v>112.60233349538163</v>
      </c>
      <c r="Q424" t="s">
        <v>8310</v>
      </c>
      <c r="R424" t="s">
        <v>8316</v>
      </c>
      <c r="S424" s="12">
        <f t="shared" si="30"/>
        <v>41863.260381944448</v>
      </c>
      <c r="T424" s="12">
        <f t="shared" si="3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-129.718954248366</v>
      </c>
      <c r="P425">
        <f t="shared" si="29"/>
        <v>112.60233349538163</v>
      </c>
      <c r="Q425" t="s">
        <v>8310</v>
      </c>
      <c r="R425" t="s">
        <v>8316</v>
      </c>
      <c r="S425" s="12">
        <f t="shared" si="30"/>
        <v>41400.92627314815</v>
      </c>
      <c r="T425" s="12">
        <f t="shared" si="3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-13.713094654242274</v>
      </c>
      <c r="P426">
        <f t="shared" si="29"/>
        <v>112.60233349538163</v>
      </c>
      <c r="Q426" t="s">
        <v>8310</v>
      </c>
      <c r="R426" t="s">
        <v>8316</v>
      </c>
      <c r="S426" s="12">
        <f t="shared" si="30"/>
        <v>40934.376145833332</v>
      </c>
      <c r="T426" s="12">
        <f t="shared" si="3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-8332.3333333333339</v>
      </c>
      <c r="P427">
        <f t="shared" si="29"/>
        <v>112.60233349538163</v>
      </c>
      <c r="Q427" t="s">
        <v>8310</v>
      </c>
      <c r="R427" t="s">
        <v>8316</v>
      </c>
      <c r="S427" s="12">
        <f t="shared" si="30"/>
        <v>42275.861157407402</v>
      </c>
      <c r="T427" s="12">
        <f t="shared" si="3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-74.187969924812023</v>
      </c>
      <c r="P428">
        <f t="shared" si="29"/>
        <v>112.60233349538163</v>
      </c>
      <c r="Q428" t="s">
        <v>8310</v>
      </c>
      <c r="R428" t="s">
        <v>8316</v>
      </c>
      <c r="S428" s="12">
        <f t="shared" si="30"/>
        <v>42400.711967592593</v>
      </c>
      <c r="T428" s="12">
        <f t="shared" si="3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>
        <f t="shared" si="29"/>
        <v>112.60233349538163</v>
      </c>
      <c r="Q429" t="s">
        <v>8310</v>
      </c>
      <c r="R429" t="s">
        <v>8316</v>
      </c>
      <c r="S429" s="12">
        <f t="shared" si="30"/>
        <v>42285.90902777778</v>
      </c>
      <c r="T429" s="12">
        <f t="shared" si="3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-16.751479289940828</v>
      </c>
      <c r="P430">
        <f t="shared" si="29"/>
        <v>112.60233349538163</v>
      </c>
      <c r="Q430" t="s">
        <v>8310</v>
      </c>
      <c r="R430" t="s">
        <v>8316</v>
      </c>
      <c r="S430" s="12">
        <f t="shared" si="30"/>
        <v>41778.766724537039</v>
      </c>
      <c r="T430" s="12">
        <f t="shared" si="3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>
        <f t="shared" si="29"/>
        <v>112.60233349538163</v>
      </c>
      <c r="Q431" t="s">
        <v>8310</v>
      </c>
      <c r="R431" t="s">
        <v>8316</v>
      </c>
      <c r="S431" s="12">
        <f t="shared" si="30"/>
        <v>40070.901412037041</v>
      </c>
      <c r="T431" s="12">
        <f t="shared" si="3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-40.666666666666664</v>
      </c>
      <c r="P432">
        <f t="shared" si="29"/>
        <v>112.60233349538163</v>
      </c>
      <c r="Q432" t="s">
        <v>8310</v>
      </c>
      <c r="R432" t="s">
        <v>8316</v>
      </c>
      <c r="S432" s="12">
        <f t="shared" si="30"/>
        <v>41513.107256944444</v>
      </c>
      <c r="T432" s="12">
        <f t="shared" si="3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-6.2289156626506026</v>
      </c>
      <c r="P433">
        <f t="shared" si="29"/>
        <v>112.60233349538163</v>
      </c>
      <c r="Q433" t="s">
        <v>8310</v>
      </c>
      <c r="R433" t="s">
        <v>8316</v>
      </c>
      <c r="S433" s="12">
        <f t="shared" si="30"/>
        <v>42526.871331018519</v>
      </c>
      <c r="T433" s="12">
        <f t="shared" si="3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-9.526315789473685</v>
      </c>
      <c r="P434">
        <f t="shared" si="29"/>
        <v>112.60233349538163</v>
      </c>
      <c r="Q434" t="s">
        <v>8310</v>
      </c>
      <c r="R434" t="s">
        <v>8316</v>
      </c>
      <c r="S434" s="12">
        <f t="shared" si="30"/>
        <v>42238.726631944446</v>
      </c>
      <c r="T434" s="12">
        <f t="shared" si="3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>
        <f t="shared" si="29"/>
        <v>112.60233349538163</v>
      </c>
      <c r="Q435" t="s">
        <v>8310</v>
      </c>
      <c r="R435" t="s">
        <v>8316</v>
      </c>
      <c r="S435" s="12">
        <f t="shared" si="30"/>
        <v>42228.629884259259</v>
      </c>
      <c r="T435" s="12">
        <f t="shared" si="3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-19</v>
      </c>
      <c r="P436">
        <f t="shared" si="29"/>
        <v>112.60233349538163</v>
      </c>
      <c r="Q436" t="s">
        <v>8310</v>
      </c>
      <c r="R436" t="s">
        <v>8316</v>
      </c>
      <c r="S436" s="12">
        <f t="shared" si="30"/>
        <v>41576.834513888891</v>
      </c>
      <c r="T436" s="12">
        <f t="shared" si="3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-36665.666666666664</v>
      </c>
      <c r="P437">
        <f t="shared" si="29"/>
        <v>112.60233349538163</v>
      </c>
      <c r="Q437" t="s">
        <v>8310</v>
      </c>
      <c r="R437" t="s">
        <v>8316</v>
      </c>
      <c r="S437" s="12">
        <f t="shared" si="30"/>
        <v>41500.747453703705</v>
      </c>
      <c r="T437" s="12">
        <f t="shared" si="3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>
        <f t="shared" si="29"/>
        <v>112.60233349538163</v>
      </c>
      <c r="Q438" t="s">
        <v>8310</v>
      </c>
      <c r="R438" t="s">
        <v>8316</v>
      </c>
      <c r="S438" s="12">
        <f t="shared" si="30"/>
        <v>41456.36241898148</v>
      </c>
      <c r="T438" s="12">
        <f t="shared" si="3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>
        <f t="shared" si="29"/>
        <v>112.60233349538163</v>
      </c>
      <c r="Q439" t="s">
        <v>8310</v>
      </c>
      <c r="R439" t="s">
        <v>8316</v>
      </c>
      <c r="S439" s="12">
        <f t="shared" si="30"/>
        <v>42591.31858796296</v>
      </c>
      <c r="T439" s="12">
        <f t="shared" si="3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-9.6609808102345411</v>
      </c>
      <c r="P440">
        <f t="shared" si="29"/>
        <v>112.60233349538163</v>
      </c>
      <c r="Q440" t="s">
        <v>8310</v>
      </c>
      <c r="R440" t="s">
        <v>8316</v>
      </c>
      <c r="S440" s="12">
        <f t="shared" si="30"/>
        <v>42296.261087962965</v>
      </c>
      <c r="T440" s="12">
        <f t="shared" si="3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>
        <f t="shared" si="29"/>
        <v>112.60233349538163</v>
      </c>
      <c r="Q441" t="s">
        <v>8310</v>
      </c>
      <c r="R441" t="s">
        <v>8316</v>
      </c>
      <c r="S441" s="12">
        <f t="shared" si="30"/>
        <v>41919.761782407411</v>
      </c>
      <c r="T441" s="12">
        <f t="shared" si="3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-999</v>
      </c>
      <c r="P442">
        <f t="shared" si="29"/>
        <v>112.60233349538163</v>
      </c>
      <c r="Q442" t="s">
        <v>8310</v>
      </c>
      <c r="R442" t="s">
        <v>8316</v>
      </c>
      <c r="S442" s="12">
        <f t="shared" si="30"/>
        <v>42423.985567129625</v>
      </c>
      <c r="T442" s="12">
        <f t="shared" si="3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>
        <f t="shared" si="29"/>
        <v>112.60233349538163</v>
      </c>
      <c r="Q443" t="s">
        <v>8310</v>
      </c>
      <c r="R443" t="s">
        <v>8316</v>
      </c>
      <c r="S443" s="12">
        <f t="shared" si="30"/>
        <v>41550.793935185182</v>
      </c>
      <c r="T443" s="12">
        <f t="shared" si="3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-1.5407263488267822</v>
      </c>
      <c r="P444">
        <f t="shared" si="29"/>
        <v>112.60233349538163</v>
      </c>
      <c r="Q444" t="s">
        <v>8310</v>
      </c>
      <c r="R444" t="s">
        <v>8316</v>
      </c>
      <c r="S444" s="12">
        <f t="shared" si="30"/>
        <v>42024.888692129629</v>
      </c>
      <c r="T444" s="12">
        <f t="shared" si="3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-999</v>
      </c>
      <c r="P445">
        <f t="shared" si="29"/>
        <v>112.60233349538163</v>
      </c>
      <c r="Q445" t="s">
        <v>8310</v>
      </c>
      <c r="R445" t="s">
        <v>8316</v>
      </c>
      <c r="S445" s="12">
        <f t="shared" si="30"/>
        <v>41650.015057870369</v>
      </c>
      <c r="T445" s="12">
        <f t="shared" si="3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-19</v>
      </c>
      <c r="P446">
        <f t="shared" si="29"/>
        <v>112.60233349538163</v>
      </c>
      <c r="Q446" t="s">
        <v>8310</v>
      </c>
      <c r="R446" t="s">
        <v>8316</v>
      </c>
      <c r="S446" s="12">
        <f t="shared" si="30"/>
        <v>40894.906956018516</v>
      </c>
      <c r="T446" s="12">
        <f t="shared" si="3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-29999</v>
      </c>
      <c r="P447">
        <f t="shared" si="29"/>
        <v>112.60233349538163</v>
      </c>
      <c r="Q447" t="s">
        <v>8310</v>
      </c>
      <c r="R447" t="s">
        <v>8316</v>
      </c>
      <c r="S447" s="12">
        <f t="shared" si="30"/>
        <v>42130.335358796292</v>
      </c>
      <c r="T447" s="12">
        <f t="shared" si="3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-12.70757180156658</v>
      </c>
      <c r="P448">
        <f t="shared" si="29"/>
        <v>112.60233349538163</v>
      </c>
      <c r="Q448" t="s">
        <v>8310</v>
      </c>
      <c r="R448" t="s">
        <v>8316</v>
      </c>
      <c r="S448" s="12">
        <f t="shared" si="30"/>
        <v>42037.083564814813</v>
      </c>
      <c r="T448" s="12">
        <f t="shared" si="3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-5999</v>
      </c>
      <c r="P449">
        <f t="shared" si="29"/>
        <v>112.60233349538163</v>
      </c>
      <c r="Q449" t="s">
        <v>8310</v>
      </c>
      <c r="R449" t="s">
        <v>8316</v>
      </c>
      <c r="S449" s="12">
        <f t="shared" si="30"/>
        <v>41331.555127314816</v>
      </c>
      <c r="T449" s="12">
        <f t="shared" si="3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-29.484087306426041</v>
      </c>
      <c r="P450">
        <f t="shared" si="29"/>
        <v>112.60233349538163</v>
      </c>
      <c r="Q450" t="s">
        <v>8310</v>
      </c>
      <c r="R450" t="s">
        <v>8316</v>
      </c>
      <c r="S450" s="12">
        <f t="shared" si="30"/>
        <v>41753.758043981477</v>
      </c>
      <c r="T450" s="12">
        <f t="shared" si="3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-43.444444444444443</v>
      </c>
      <c r="P451">
        <f t="shared" si="29"/>
        <v>112.60233349538163</v>
      </c>
      <c r="Q451" t="s">
        <v>8310</v>
      </c>
      <c r="R451" t="s">
        <v>8316</v>
      </c>
      <c r="S451" s="12">
        <f t="shared" si="30"/>
        <v>41534.568113425928</v>
      </c>
      <c r="T451" s="12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-125.26262626262626</v>
      </c>
      <c r="P452">
        <f t="shared" si="29"/>
        <v>112.60233349538163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112.60233349538163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-0.5625</v>
      </c>
      <c r="P454">
        <f t="shared" si="29"/>
        <v>112.60233349538163</v>
      </c>
      <c r="Q454" t="s">
        <v>8310</v>
      </c>
      <c r="R454" t="s">
        <v>8316</v>
      </c>
      <c r="S454" s="12">
        <f t="shared" si="30"/>
        <v>42107.703877314816</v>
      </c>
      <c r="T454" s="12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-3648.0384615384614</v>
      </c>
      <c r="P455">
        <f t="shared" si="29"/>
        <v>112.60233349538163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-120.95121951219512</v>
      </c>
      <c r="P456">
        <f t="shared" si="29"/>
        <v>112.60233349538163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-1443.4444444444443</v>
      </c>
      <c r="P457">
        <f t="shared" si="29"/>
        <v>112.60233349538163</v>
      </c>
      <c r="Q457" t="s">
        <v>8310</v>
      </c>
      <c r="R457" t="s">
        <v>8316</v>
      </c>
      <c r="S457" s="12">
        <f t="shared" si="30"/>
        <v>40971.002569444448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-144.70491803278688</v>
      </c>
      <c r="P458">
        <f t="shared" si="29"/>
        <v>112.60233349538163</v>
      </c>
      <c r="Q458" t="s">
        <v>8310</v>
      </c>
      <c r="R458" t="s">
        <v>8316</v>
      </c>
      <c r="S458" s="12">
        <f t="shared" si="30"/>
        <v>41547.694456018522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112.60233349538163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-11.180267965895249</v>
      </c>
      <c r="P460">
        <f t="shared" si="29"/>
        <v>112.60233349538163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-1559</v>
      </c>
      <c r="P461">
        <f t="shared" si="29"/>
        <v>112.60233349538163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-339</v>
      </c>
      <c r="P462">
        <f t="shared" si="29"/>
        <v>112.60233349538163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112.60233349538163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112.60233349538163</v>
      </c>
      <c r="Q464" t="s">
        <v>8310</v>
      </c>
      <c r="R464" t="s">
        <v>8316</v>
      </c>
      <c r="S464" s="12">
        <f t="shared" si="30"/>
        <v>40705.12663194444</v>
      </c>
      <c r="T464" s="12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-43</v>
      </c>
      <c r="P465">
        <f t="shared" si="29"/>
        <v>112.60233349538163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-1009</v>
      </c>
      <c r="P466">
        <f t="shared" si="29"/>
        <v>112.60233349538163</v>
      </c>
      <c r="Q466" t="s">
        <v>8310</v>
      </c>
      <c r="R466" t="s">
        <v>8316</v>
      </c>
      <c r="S466" s="12">
        <f t="shared" si="30"/>
        <v>42488.84878472222</v>
      </c>
      <c r="T466" s="12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-2.7101449275362319</v>
      </c>
      <c r="P467">
        <f t="shared" si="29"/>
        <v>112.60233349538163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-130.57894736842104</v>
      </c>
      <c r="P468">
        <f t="shared" si="29"/>
        <v>112.60233349538163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-3.6349942062572422</v>
      </c>
      <c r="P469">
        <f t="shared" si="29"/>
        <v>112.60233349538163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112.60233349538163</v>
      </c>
      <c r="Q470" t="s">
        <v>8310</v>
      </c>
      <c r="R470" t="s">
        <v>8316</v>
      </c>
      <c r="S470" s="12">
        <f t="shared" si="30"/>
        <v>41041.167627314819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112.60233349538163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-97.039215686274517</v>
      </c>
      <c r="P472">
        <f t="shared" si="29"/>
        <v>112.60233349538163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-7.4085002293227333</v>
      </c>
      <c r="P473">
        <f t="shared" si="29"/>
        <v>112.60233349538163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-4.6737588652482271</v>
      </c>
      <c r="P474">
        <f t="shared" si="29"/>
        <v>112.60233349538163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-33.843205574912893</v>
      </c>
      <c r="P475">
        <f t="shared" si="29"/>
        <v>112.60233349538163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-3299</v>
      </c>
      <c r="P476">
        <f t="shared" si="29"/>
        <v>112.60233349538163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112.60233349538163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-43.837657110131474</v>
      </c>
      <c r="P478">
        <f t="shared" si="29"/>
        <v>112.60233349538163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112.60233349538163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112.60233349538163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-2.0712530712530715</v>
      </c>
      <c r="P481">
        <f t="shared" si="29"/>
        <v>112.60233349538163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ref="O482:O545" si="32">IFERROR((E482-D482)/E482,0)</f>
        <v>-4.1519835136527563</v>
      </c>
      <c r="P482">
        <f t="shared" ref="P482:P545" si="33">AVERAGE(L:L)</f>
        <v>112.60233349538163</v>
      </c>
      <c r="Q482" t="s">
        <v>8310</v>
      </c>
      <c r="R482" t="s">
        <v>8316</v>
      </c>
      <c r="S482" s="12">
        <f t="shared" ref="S482:S545" si="34">(J482/86400)+DATE(1970,1,1)</f>
        <v>41465.500173611115</v>
      </c>
      <c r="T482" s="12">
        <f t="shared" ref="T482:T545" si="35">(I482/86400)+DATE(1970,1,1)</f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-15.39344262295082</v>
      </c>
      <c r="P483">
        <f t="shared" si="33"/>
        <v>112.60233349538163</v>
      </c>
      <c r="Q483" t="s">
        <v>8310</v>
      </c>
      <c r="R483" t="s">
        <v>8316</v>
      </c>
      <c r="S483" s="12">
        <f t="shared" si="34"/>
        <v>41162.672326388885</v>
      </c>
      <c r="T483" s="12">
        <f t="shared" si="3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-999</v>
      </c>
      <c r="P484">
        <f t="shared" si="33"/>
        <v>112.60233349538163</v>
      </c>
      <c r="Q484" t="s">
        <v>8310</v>
      </c>
      <c r="R484" t="s">
        <v>8316</v>
      </c>
      <c r="S484" s="12">
        <f t="shared" si="34"/>
        <v>42447.896874999999</v>
      </c>
      <c r="T484" s="12">
        <f t="shared" si="3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-0.99203187250996017</v>
      </c>
      <c r="P485">
        <f t="shared" si="33"/>
        <v>112.60233349538163</v>
      </c>
      <c r="Q485" t="s">
        <v>8310</v>
      </c>
      <c r="R485" t="s">
        <v>8316</v>
      </c>
      <c r="S485" s="12">
        <f t="shared" si="34"/>
        <v>41243.197592592594</v>
      </c>
      <c r="T485" s="12">
        <f t="shared" si="3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-535.91275167785238</v>
      </c>
      <c r="P486">
        <f t="shared" si="33"/>
        <v>112.60233349538163</v>
      </c>
      <c r="Q486" t="s">
        <v>8310</v>
      </c>
      <c r="R486" t="s">
        <v>8316</v>
      </c>
      <c r="S486" s="12">
        <f t="shared" si="34"/>
        <v>42272.93949074074</v>
      </c>
      <c r="T486" s="12">
        <f t="shared" si="3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-3.5647569876644765</v>
      </c>
      <c r="P487">
        <f t="shared" si="33"/>
        <v>112.60233349538163</v>
      </c>
      <c r="Q487" t="s">
        <v>8310</v>
      </c>
      <c r="R487" t="s">
        <v>8316</v>
      </c>
      <c r="S487" s="12">
        <f t="shared" si="34"/>
        <v>41381.505775462967</v>
      </c>
      <c r="T487" s="12">
        <f t="shared" si="35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-10999</v>
      </c>
      <c r="P488">
        <f t="shared" si="33"/>
        <v>112.60233349538163</v>
      </c>
      <c r="Q488" t="s">
        <v>8310</v>
      </c>
      <c r="R488" t="s">
        <v>8316</v>
      </c>
      <c r="S488" s="12">
        <f t="shared" si="34"/>
        <v>41761.94258101852</v>
      </c>
      <c r="T488" s="12">
        <f t="shared" si="3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>
        <f t="shared" si="33"/>
        <v>112.60233349538163</v>
      </c>
      <c r="Q489" t="s">
        <v>8310</v>
      </c>
      <c r="R489" t="s">
        <v>8316</v>
      </c>
      <c r="S489" s="12">
        <f t="shared" si="34"/>
        <v>42669.594837962963</v>
      </c>
      <c r="T489" s="12">
        <f t="shared" si="3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>
        <f t="shared" si="33"/>
        <v>112.60233349538163</v>
      </c>
      <c r="Q490" t="s">
        <v>8310</v>
      </c>
      <c r="R490" t="s">
        <v>8316</v>
      </c>
      <c r="S490" s="12">
        <f t="shared" si="34"/>
        <v>42714.054398148146</v>
      </c>
      <c r="T490" s="12">
        <f t="shared" si="3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-347.82325581395349</v>
      </c>
      <c r="P491">
        <f t="shared" si="33"/>
        <v>112.60233349538163</v>
      </c>
      <c r="Q491" t="s">
        <v>8310</v>
      </c>
      <c r="R491" t="s">
        <v>8316</v>
      </c>
      <c r="S491" s="12">
        <f t="shared" si="34"/>
        <v>40882.481666666667</v>
      </c>
      <c r="T491" s="12">
        <f t="shared" si="3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>
        <f t="shared" si="33"/>
        <v>112.60233349538163</v>
      </c>
      <c r="Q492" t="s">
        <v>8310</v>
      </c>
      <c r="R492" t="s">
        <v>8316</v>
      </c>
      <c r="S492" s="12">
        <f t="shared" si="34"/>
        <v>41113.968576388885</v>
      </c>
      <c r="T492" s="12">
        <f t="shared" si="35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>
        <f t="shared" si="33"/>
        <v>112.60233349538163</v>
      </c>
      <c r="Q493" t="s">
        <v>8310</v>
      </c>
      <c r="R493" t="s">
        <v>8316</v>
      </c>
      <c r="S493" s="12">
        <f t="shared" si="34"/>
        <v>42366.982627314814</v>
      </c>
      <c r="T493" s="12">
        <f t="shared" si="35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>
        <f t="shared" si="33"/>
        <v>112.60233349538163</v>
      </c>
      <c r="Q494" t="s">
        <v>8310</v>
      </c>
      <c r="R494" t="s">
        <v>8316</v>
      </c>
      <c r="S494" s="12">
        <f t="shared" si="34"/>
        <v>42596.03506944445</v>
      </c>
      <c r="T494" s="12">
        <f t="shared" si="3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>
        <f t="shared" si="33"/>
        <v>112.60233349538163</v>
      </c>
      <c r="Q495" t="s">
        <v>8310</v>
      </c>
      <c r="R495" t="s">
        <v>8316</v>
      </c>
      <c r="S495" s="12">
        <f t="shared" si="34"/>
        <v>42114.726134259261</v>
      </c>
      <c r="T495" s="12">
        <f t="shared" si="35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-644.16129032258061</v>
      </c>
      <c r="P496">
        <f t="shared" si="33"/>
        <v>112.60233349538163</v>
      </c>
      <c r="Q496" t="s">
        <v>8310</v>
      </c>
      <c r="R496" t="s">
        <v>8316</v>
      </c>
      <c r="S496" s="12">
        <f t="shared" si="34"/>
        <v>41799.830613425926</v>
      </c>
      <c r="T496" s="12">
        <f t="shared" si="3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>
        <f t="shared" si="33"/>
        <v>112.60233349538163</v>
      </c>
      <c r="Q497" t="s">
        <v>8310</v>
      </c>
      <c r="R497" t="s">
        <v>8316</v>
      </c>
      <c r="S497" s="12">
        <f t="shared" si="34"/>
        <v>42171.827604166669</v>
      </c>
      <c r="T497" s="12">
        <f t="shared" si="3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-59999</v>
      </c>
      <c r="P498">
        <f t="shared" si="33"/>
        <v>112.60233349538163</v>
      </c>
      <c r="Q498" t="s">
        <v>8310</v>
      </c>
      <c r="R498" t="s">
        <v>8316</v>
      </c>
      <c r="S498" s="12">
        <f t="shared" si="34"/>
        <v>41620.93141203704</v>
      </c>
      <c r="T498" s="12">
        <f t="shared" si="3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-148.33333333333334</v>
      </c>
      <c r="P499">
        <f t="shared" si="33"/>
        <v>112.60233349538163</v>
      </c>
      <c r="Q499" t="s">
        <v>8310</v>
      </c>
      <c r="R499" t="s">
        <v>8316</v>
      </c>
      <c r="S499" s="12">
        <f t="shared" si="34"/>
        <v>41945.037789351853</v>
      </c>
      <c r="T499" s="12">
        <f t="shared" si="3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-20.74615898463594</v>
      </c>
      <c r="P500">
        <f t="shared" si="33"/>
        <v>112.60233349538163</v>
      </c>
      <c r="Q500" t="s">
        <v>8310</v>
      </c>
      <c r="R500" t="s">
        <v>8316</v>
      </c>
      <c r="S500" s="12">
        <f t="shared" si="34"/>
        <v>40858.762141203704</v>
      </c>
      <c r="T500" s="12">
        <f t="shared" si="3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-9.4712041884816749</v>
      </c>
      <c r="P501">
        <f t="shared" si="33"/>
        <v>112.60233349538163</v>
      </c>
      <c r="Q501" t="s">
        <v>8310</v>
      </c>
      <c r="R501" t="s">
        <v>8316</v>
      </c>
      <c r="S501" s="12">
        <f t="shared" si="34"/>
        <v>40043.895462962959</v>
      </c>
      <c r="T501" s="12">
        <f t="shared" si="3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-29.232558139534884</v>
      </c>
      <c r="P502">
        <f t="shared" si="33"/>
        <v>112.60233349538163</v>
      </c>
      <c r="Q502" t="s">
        <v>8310</v>
      </c>
      <c r="R502" t="s">
        <v>8316</v>
      </c>
      <c r="S502" s="12">
        <f t="shared" si="34"/>
        <v>40247.886006944442</v>
      </c>
      <c r="T502" s="12">
        <f t="shared" si="3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>
        <f t="shared" si="33"/>
        <v>112.60233349538163</v>
      </c>
      <c r="Q503" t="s">
        <v>8310</v>
      </c>
      <c r="R503" t="s">
        <v>8316</v>
      </c>
      <c r="S503" s="12">
        <f t="shared" si="34"/>
        <v>40703.234386574077</v>
      </c>
      <c r="T503" s="12">
        <f t="shared" si="3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-85.956521739130437</v>
      </c>
      <c r="P504">
        <f t="shared" si="33"/>
        <v>112.60233349538163</v>
      </c>
      <c r="Q504" t="s">
        <v>8310</v>
      </c>
      <c r="R504" t="s">
        <v>8316</v>
      </c>
      <c r="S504" s="12">
        <f t="shared" si="34"/>
        <v>40956.553530092591</v>
      </c>
      <c r="T504" s="12">
        <f t="shared" si="3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-56.017543859649123</v>
      </c>
      <c r="P505">
        <f t="shared" si="33"/>
        <v>112.60233349538163</v>
      </c>
      <c r="Q505" t="s">
        <v>8310</v>
      </c>
      <c r="R505" t="s">
        <v>8316</v>
      </c>
      <c r="S505" s="12">
        <f t="shared" si="34"/>
        <v>41991.526655092588</v>
      </c>
      <c r="T505" s="12">
        <f t="shared" si="3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-72.134328358208961</v>
      </c>
      <c r="P506">
        <f t="shared" si="33"/>
        <v>112.60233349538163</v>
      </c>
      <c r="Q506" t="s">
        <v>8310</v>
      </c>
      <c r="R506" t="s">
        <v>8316</v>
      </c>
      <c r="S506" s="12">
        <f t="shared" si="34"/>
        <v>40949.98364583333</v>
      </c>
      <c r="T506" s="12">
        <f t="shared" si="3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-229.76923076923077</v>
      </c>
      <c r="P507">
        <f t="shared" si="33"/>
        <v>112.60233349538163</v>
      </c>
      <c r="Q507" t="s">
        <v>8310</v>
      </c>
      <c r="R507" t="s">
        <v>8316</v>
      </c>
      <c r="S507" s="12">
        <f t="shared" si="34"/>
        <v>42318.098217592589</v>
      </c>
      <c r="T507" s="12">
        <f t="shared" si="3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-799</v>
      </c>
      <c r="P508">
        <f t="shared" si="33"/>
        <v>112.60233349538163</v>
      </c>
      <c r="Q508" t="s">
        <v>8310</v>
      </c>
      <c r="R508" t="s">
        <v>8316</v>
      </c>
      <c r="S508" s="12">
        <f t="shared" si="34"/>
        <v>41466.552314814813</v>
      </c>
      <c r="T508" s="12">
        <f t="shared" si="3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-30.25</v>
      </c>
      <c r="P509">
        <f t="shared" si="33"/>
        <v>112.60233349538163</v>
      </c>
      <c r="Q509" t="s">
        <v>8310</v>
      </c>
      <c r="R509" t="s">
        <v>8316</v>
      </c>
      <c r="S509" s="12">
        <f t="shared" si="34"/>
        <v>41156.958993055552</v>
      </c>
      <c r="T509" s="12">
        <f t="shared" si="3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-124</v>
      </c>
      <c r="P510">
        <f t="shared" si="33"/>
        <v>112.60233349538163</v>
      </c>
      <c r="Q510" t="s">
        <v>8310</v>
      </c>
      <c r="R510" t="s">
        <v>8316</v>
      </c>
      <c r="S510" s="12">
        <f t="shared" si="34"/>
        <v>40995.024317129632</v>
      </c>
      <c r="T510" s="12">
        <f t="shared" si="3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-499</v>
      </c>
      <c r="P511">
        <f t="shared" si="33"/>
        <v>112.60233349538163</v>
      </c>
      <c r="Q511" t="s">
        <v>8310</v>
      </c>
      <c r="R511" t="s">
        <v>8316</v>
      </c>
      <c r="S511" s="12">
        <f t="shared" si="34"/>
        <v>42153.631597222222</v>
      </c>
      <c r="T511" s="12">
        <f t="shared" si="3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>
        <f t="shared" si="33"/>
        <v>112.60233349538163</v>
      </c>
      <c r="Q512" t="s">
        <v>8310</v>
      </c>
      <c r="R512" t="s">
        <v>8316</v>
      </c>
      <c r="S512" s="12">
        <f t="shared" si="34"/>
        <v>42400.176377314812</v>
      </c>
      <c r="T512" s="12">
        <f t="shared" si="3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-32.333333333333336</v>
      </c>
      <c r="P513">
        <f t="shared" si="33"/>
        <v>112.60233349538163</v>
      </c>
      <c r="Q513" t="s">
        <v>8310</v>
      </c>
      <c r="R513" t="s">
        <v>8316</v>
      </c>
      <c r="S513" s="12">
        <f t="shared" si="34"/>
        <v>41340.303032407406</v>
      </c>
      <c r="T513" s="12">
        <f t="shared" si="3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-726.27272727272725</v>
      </c>
      <c r="P514">
        <f t="shared" si="33"/>
        <v>112.60233349538163</v>
      </c>
      <c r="Q514" t="s">
        <v>8310</v>
      </c>
      <c r="R514" t="s">
        <v>8316</v>
      </c>
      <c r="S514" s="12">
        <f t="shared" si="34"/>
        <v>42649.742210648154</v>
      </c>
      <c r="T514" s="12">
        <f t="shared" si="3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-6.181844297615628</v>
      </c>
      <c r="P515">
        <f t="shared" si="33"/>
        <v>112.60233349538163</v>
      </c>
      <c r="Q515" t="s">
        <v>8310</v>
      </c>
      <c r="R515" t="s">
        <v>8316</v>
      </c>
      <c r="S515" s="12">
        <f t="shared" si="34"/>
        <v>42552.653993055559</v>
      </c>
      <c r="T515" s="12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-29</v>
      </c>
      <c r="P516">
        <f t="shared" si="33"/>
        <v>112.60233349538163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-2.9349316457750194</v>
      </c>
      <c r="P517">
        <f t="shared" si="33"/>
        <v>112.60233349538163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112.60233349538163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-72.170731707317074</v>
      </c>
      <c r="P519">
        <f t="shared" si="33"/>
        <v>112.60233349538163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112.60233349538163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-3.3703568827385286</v>
      </c>
      <c r="P521">
        <f t="shared" si="33"/>
        <v>112.60233349538163</v>
      </c>
      <c r="Q521" t="s">
        <v>8310</v>
      </c>
      <c r="R521" t="s">
        <v>8316</v>
      </c>
      <c r="S521" s="12">
        <f t="shared" si="34"/>
        <v>41218.391446759255</v>
      </c>
      <c r="T521" s="12">
        <f t="shared" si="35"/>
        <v>41248.391446759255</v>
      </c>
    </row>
    <row r="522" spans="1:20" ht="32" x14ac:dyDescent="0.2">
      <c r="A522">
        <v>2921</v>
      </c>
      <c r="B522" s="3" t="s">
        <v>2921</v>
      </c>
      <c r="C522" s="3" t="s">
        <v>7031</v>
      </c>
      <c r="D522">
        <v>100</v>
      </c>
      <c r="E522">
        <v>129</v>
      </c>
      <c r="F522" t="s">
        <v>8219</v>
      </c>
      <c r="G522" t="s">
        <v>8224</v>
      </c>
      <c r="H522" t="s">
        <v>8246</v>
      </c>
      <c r="I522">
        <v>1411679804</v>
      </c>
      <c r="J522">
        <v>1409087804</v>
      </c>
      <c r="K522" t="b">
        <v>0</v>
      </c>
      <c r="L522">
        <v>3</v>
      </c>
      <c r="M522" t="b">
        <v>1</v>
      </c>
      <c r="N522" t="s">
        <v>8305</v>
      </c>
      <c r="O522" s="6">
        <f t="shared" si="32"/>
        <v>0.22480620155038761</v>
      </c>
      <c r="P522">
        <f t="shared" si="33"/>
        <v>112.60233349538163</v>
      </c>
      <c r="Q522" t="s">
        <v>8317</v>
      </c>
      <c r="R522" t="s">
        <v>8359</v>
      </c>
      <c r="S522" s="12">
        <f t="shared" si="34"/>
        <v>41877.886620370373</v>
      </c>
      <c r="T522" s="12">
        <f t="shared" si="35"/>
        <v>41907.886620370373</v>
      </c>
    </row>
    <row r="523" spans="1:20" ht="48" x14ac:dyDescent="0.2">
      <c r="A523">
        <v>2922</v>
      </c>
      <c r="B523" s="3" t="s">
        <v>2922</v>
      </c>
      <c r="C523" s="3" t="s">
        <v>7032</v>
      </c>
      <c r="D523">
        <v>500</v>
      </c>
      <c r="E523">
        <v>500</v>
      </c>
      <c r="F523" t="s">
        <v>8219</v>
      </c>
      <c r="G523" t="s">
        <v>8225</v>
      </c>
      <c r="H523" t="s">
        <v>8247</v>
      </c>
      <c r="I523">
        <v>1431982727</v>
      </c>
      <c r="J523">
        <v>1428094727</v>
      </c>
      <c r="K523" t="b">
        <v>0</v>
      </c>
      <c r="L523">
        <v>6</v>
      </c>
      <c r="M523" t="b">
        <v>1</v>
      </c>
      <c r="N523" t="s">
        <v>8305</v>
      </c>
      <c r="O523" s="6">
        <f t="shared" si="32"/>
        <v>0</v>
      </c>
      <c r="P523">
        <f t="shared" si="33"/>
        <v>112.60233349538163</v>
      </c>
      <c r="Q523" t="s">
        <v>8317</v>
      </c>
      <c r="R523" t="s">
        <v>8359</v>
      </c>
      <c r="S523" s="12">
        <f t="shared" si="34"/>
        <v>42097.874155092592</v>
      </c>
      <c r="T523" s="12">
        <f t="shared" si="35"/>
        <v>42142.874155092592</v>
      </c>
    </row>
    <row r="524" spans="1:20" ht="48" x14ac:dyDescent="0.2">
      <c r="A524">
        <v>2923</v>
      </c>
      <c r="B524" s="3" t="s">
        <v>2923</v>
      </c>
      <c r="C524" s="3" t="s">
        <v>7033</v>
      </c>
      <c r="D524">
        <v>300</v>
      </c>
      <c r="E524">
        <v>300</v>
      </c>
      <c r="F524" t="s">
        <v>8219</v>
      </c>
      <c r="G524" t="s">
        <v>8224</v>
      </c>
      <c r="H524" t="s">
        <v>8246</v>
      </c>
      <c r="I524">
        <v>1422068400</v>
      </c>
      <c r="J524">
        <v>1420774779</v>
      </c>
      <c r="K524" t="b">
        <v>0</v>
      </c>
      <c r="L524">
        <v>10</v>
      </c>
      <c r="M524" t="b">
        <v>1</v>
      </c>
      <c r="N524" t="s">
        <v>8305</v>
      </c>
      <c r="O524" s="6">
        <f t="shared" si="32"/>
        <v>0</v>
      </c>
      <c r="P524">
        <f t="shared" si="33"/>
        <v>112.60233349538163</v>
      </c>
      <c r="Q524" t="s">
        <v>8317</v>
      </c>
      <c r="R524" t="s">
        <v>8359</v>
      </c>
      <c r="S524" s="12">
        <f t="shared" si="34"/>
        <v>42013.15253472222</v>
      </c>
      <c r="T524" s="12">
        <f t="shared" si="35"/>
        <v>42028.125</v>
      </c>
    </row>
    <row r="525" spans="1:20" ht="48" x14ac:dyDescent="0.2">
      <c r="A525">
        <v>2924</v>
      </c>
      <c r="B525" s="3" t="s">
        <v>2924</v>
      </c>
      <c r="C525" s="3" t="s">
        <v>7034</v>
      </c>
      <c r="D525">
        <v>25000</v>
      </c>
      <c r="E525">
        <v>25800</v>
      </c>
      <c r="F525" t="s">
        <v>8219</v>
      </c>
      <c r="G525" t="s">
        <v>8224</v>
      </c>
      <c r="H525" t="s">
        <v>8246</v>
      </c>
      <c r="I525">
        <v>1431143940</v>
      </c>
      <c r="J525">
        <v>1428585710</v>
      </c>
      <c r="K525" t="b">
        <v>0</v>
      </c>
      <c r="L525">
        <v>147</v>
      </c>
      <c r="M525" t="b">
        <v>1</v>
      </c>
      <c r="N525" t="s">
        <v>8305</v>
      </c>
      <c r="O525" s="6">
        <f t="shared" si="32"/>
        <v>3.1007751937984496E-2</v>
      </c>
      <c r="P525">
        <f t="shared" si="33"/>
        <v>112.60233349538163</v>
      </c>
      <c r="Q525" t="s">
        <v>8317</v>
      </c>
      <c r="R525" t="s">
        <v>8359</v>
      </c>
      <c r="S525" s="12">
        <f t="shared" si="34"/>
        <v>42103.556828703702</v>
      </c>
      <c r="T525" s="12">
        <f t="shared" si="35"/>
        <v>42133.165972222225</v>
      </c>
    </row>
    <row r="526" spans="1:20" ht="48" x14ac:dyDescent="0.2">
      <c r="A526">
        <v>2925</v>
      </c>
      <c r="B526" s="3" t="s">
        <v>2925</v>
      </c>
      <c r="C526" s="3" t="s">
        <v>7035</v>
      </c>
      <c r="D526">
        <v>45000</v>
      </c>
      <c r="E526">
        <v>46100.69</v>
      </c>
      <c r="F526" t="s">
        <v>8219</v>
      </c>
      <c r="G526" t="s">
        <v>8224</v>
      </c>
      <c r="H526" t="s">
        <v>8246</v>
      </c>
      <c r="I526">
        <v>1410444068</v>
      </c>
      <c r="J526">
        <v>1407852068</v>
      </c>
      <c r="K526" t="b">
        <v>0</v>
      </c>
      <c r="L526">
        <v>199</v>
      </c>
      <c r="M526" t="b">
        <v>1</v>
      </c>
      <c r="N526" t="s">
        <v>8305</v>
      </c>
      <c r="O526" s="6">
        <f t="shared" si="32"/>
        <v>2.3875781468780669E-2</v>
      </c>
      <c r="P526">
        <f t="shared" si="33"/>
        <v>112.60233349538163</v>
      </c>
      <c r="Q526" t="s">
        <v>8317</v>
      </c>
      <c r="R526" t="s">
        <v>8359</v>
      </c>
      <c r="S526" s="12">
        <f t="shared" si="34"/>
        <v>41863.584120370375</v>
      </c>
      <c r="T526" s="12">
        <f t="shared" si="35"/>
        <v>41893.584120370375</v>
      </c>
    </row>
    <row r="527" spans="1:20" ht="48" x14ac:dyDescent="0.2">
      <c r="A527">
        <v>2926</v>
      </c>
      <c r="B527" s="3" t="s">
        <v>2926</v>
      </c>
      <c r="C527" s="3" t="s">
        <v>7036</v>
      </c>
      <c r="D527">
        <v>3000</v>
      </c>
      <c r="E527">
        <v>3750</v>
      </c>
      <c r="F527" t="s">
        <v>8219</v>
      </c>
      <c r="G527" t="s">
        <v>8224</v>
      </c>
      <c r="H527" t="s">
        <v>8246</v>
      </c>
      <c r="I527">
        <v>1424715779</v>
      </c>
      <c r="J527">
        <v>1423506179</v>
      </c>
      <c r="K527" t="b">
        <v>0</v>
      </c>
      <c r="L527">
        <v>50</v>
      </c>
      <c r="M527" t="b">
        <v>1</v>
      </c>
      <c r="N527" t="s">
        <v>8305</v>
      </c>
      <c r="O527" s="6">
        <f t="shared" si="32"/>
        <v>0.2</v>
      </c>
      <c r="P527">
        <f t="shared" si="33"/>
        <v>112.60233349538163</v>
      </c>
      <c r="Q527" t="s">
        <v>8317</v>
      </c>
      <c r="R527" t="s">
        <v>8359</v>
      </c>
      <c r="S527" s="12">
        <f t="shared" si="34"/>
        <v>42044.765960648147</v>
      </c>
      <c r="T527" s="12">
        <f t="shared" si="35"/>
        <v>42058.765960648147</v>
      </c>
    </row>
    <row r="528" spans="1:20" ht="48" x14ac:dyDescent="0.2">
      <c r="A528">
        <v>2927</v>
      </c>
      <c r="B528" s="3" t="s">
        <v>2927</v>
      </c>
      <c r="C528" s="3" t="s">
        <v>7037</v>
      </c>
      <c r="D528">
        <v>1800</v>
      </c>
      <c r="E528">
        <v>2355</v>
      </c>
      <c r="F528" t="s">
        <v>8219</v>
      </c>
      <c r="G528" t="s">
        <v>8224</v>
      </c>
      <c r="H528" t="s">
        <v>8246</v>
      </c>
      <c r="I528">
        <v>1405400400</v>
      </c>
      <c r="J528">
        <v>1402934629</v>
      </c>
      <c r="K528" t="b">
        <v>0</v>
      </c>
      <c r="L528">
        <v>21</v>
      </c>
      <c r="M528" t="b">
        <v>1</v>
      </c>
      <c r="N528" t="s">
        <v>8305</v>
      </c>
      <c r="O528" s="6">
        <f t="shared" si="32"/>
        <v>0.2356687898089172</v>
      </c>
      <c r="P528">
        <f t="shared" si="33"/>
        <v>112.60233349538163</v>
      </c>
      <c r="Q528" t="s">
        <v>8317</v>
      </c>
      <c r="R528" t="s">
        <v>8359</v>
      </c>
      <c r="S528" s="12">
        <f t="shared" si="34"/>
        <v>41806.669317129628</v>
      </c>
      <c r="T528" s="12">
        <f t="shared" si="35"/>
        <v>41835.208333333336</v>
      </c>
    </row>
    <row r="529" spans="1:20" ht="32" x14ac:dyDescent="0.2">
      <c r="A529">
        <v>2928</v>
      </c>
      <c r="B529" s="3" t="s">
        <v>2928</v>
      </c>
      <c r="C529" s="3" t="s">
        <v>7038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1457135846</v>
      </c>
      <c r="J529">
        <v>1454543846</v>
      </c>
      <c r="K529" t="b">
        <v>0</v>
      </c>
      <c r="L529">
        <v>24</v>
      </c>
      <c r="M529" t="b">
        <v>1</v>
      </c>
      <c r="N529" t="s">
        <v>8305</v>
      </c>
      <c r="O529" s="6">
        <f t="shared" si="32"/>
        <v>0</v>
      </c>
      <c r="P529">
        <f t="shared" si="33"/>
        <v>112.60233349538163</v>
      </c>
      <c r="Q529" t="s">
        <v>8317</v>
      </c>
      <c r="R529" t="s">
        <v>8359</v>
      </c>
      <c r="S529" s="12">
        <f t="shared" si="34"/>
        <v>42403.998217592598</v>
      </c>
      <c r="T529" s="12">
        <f t="shared" si="35"/>
        <v>42433.998217592598</v>
      </c>
    </row>
    <row r="530" spans="1:20" ht="48" x14ac:dyDescent="0.2">
      <c r="A530">
        <v>2929</v>
      </c>
      <c r="B530" s="3" t="s">
        <v>2929</v>
      </c>
      <c r="C530" s="3" t="s">
        <v>7039</v>
      </c>
      <c r="D530">
        <v>8000</v>
      </c>
      <c r="E530">
        <v>8165.55</v>
      </c>
      <c r="F530" t="s">
        <v>8219</v>
      </c>
      <c r="G530" t="s">
        <v>8224</v>
      </c>
      <c r="H530" t="s">
        <v>8246</v>
      </c>
      <c r="I530">
        <v>1401024758</v>
      </c>
      <c r="J530">
        <v>1398432758</v>
      </c>
      <c r="K530" t="b">
        <v>0</v>
      </c>
      <c r="L530">
        <v>32</v>
      </c>
      <c r="M530" t="b">
        <v>1</v>
      </c>
      <c r="N530" t="s">
        <v>8305</v>
      </c>
      <c r="O530" s="6">
        <f t="shared" si="32"/>
        <v>2.0274200758062858E-2</v>
      </c>
      <c r="P530">
        <f t="shared" si="33"/>
        <v>112.60233349538163</v>
      </c>
      <c r="Q530" t="s">
        <v>8317</v>
      </c>
      <c r="R530" t="s">
        <v>8359</v>
      </c>
      <c r="S530" s="12">
        <f t="shared" si="34"/>
        <v>41754.564328703702</v>
      </c>
      <c r="T530" s="12">
        <f t="shared" si="35"/>
        <v>41784.564328703702</v>
      </c>
    </row>
    <row r="531" spans="1:20" ht="48" x14ac:dyDescent="0.2">
      <c r="A531">
        <v>2930</v>
      </c>
      <c r="B531" s="3" t="s">
        <v>2930</v>
      </c>
      <c r="C531" s="3" t="s">
        <v>7040</v>
      </c>
      <c r="D531">
        <v>10000</v>
      </c>
      <c r="E531">
        <v>10092</v>
      </c>
      <c r="F531" t="s">
        <v>8219</v>
      </c>
      <c r="G531" t="s">
        <v>8225</v>
      </c>
      <c r="H531" t="s">
        <v>8247</v>
      </c>
      <c r="I531">
        <v>1431007264</v>
      </c>
      <c r="J531">
        <v>1428415264</v>
      </c>
      <c r="K531" t="b">
        <v>0</v>
      </c>
      <c r="L531">
        <v>62</v>
      </c>
      <c r="M531" t="b">
        <v>1</v>
      </c>
      <c r="N531" t="s">
        <v>8305</v>
      </c>
      <c r="O531" s="6">
        <f t="shared" si="32"/>
        <v>9.116131589377725E-3</v>
      </c>
      <c r="P531">
        <f t="shared" si="33"/>
        <v>112.60233349538163</v>
      </c>
      <c r="Q531" t="s">
        <v>8317</v>
      </c>
      <c r="R531" t="s">
        <v>8359</v>
      </c>
      <c r="S531" s="12">
        <f t="shared" si="34"/>
        <v>42101.584074074075</v>
      </c>
      <c r="T531" s="12">
        <f t="shared" si="35"/>
        <v>42131.584074074075</v>
      </c>
    </row>
    <row r="532" spans="1:20" ht="48" x14ac:dyDescent="0.2">
      <c r="A532">
        <v>2931</v>
      </c>
      <c r="B532" s="3" t="s">
        <v>2931</v>
      </c>
      <c r="C532" s="3" t="s">
        <v>7041</v>
      </c>
      <c r="D532">
        <v>750</v>
      </c>
      <c r="E532">
        <v>795</v>
      </c>
      <c r="F532" t="s">
        <v>8219</v>
      </c>
      <c r="G532" t="s">
        <v>8229</v>
      </c>
      <c r="H532" t="s">
        <v>8251</v>
      </c>
      <c r="I532">
        <v>1410761280</v>
      </c>
      <c r="J532">
        <v>1408604363</v>
      </c>
      <c r="K532" t="b">
        <v>0</v>
      </c>
      <c r="L532">
        <v>9</v>
      </c>
      <c r="M532" t="b">
        <v>1</v>
      </c>
      <c r="N532" t="s">
        <v>8305</v>
      </c>
      <c r="O532" s="6">
        <f t="shared" si="32"/>
        <v>5.6603773584905662E-2</v>
      </c>
      <c r="P532">
        <f t="shared" si="33"/>
        <v>112.60233349538163</v>
      </c>
      <c r="Q532" t="s">
        <v>8317</v>
      </c>
      <c r="R532" t="s">
        <v>8359</v>
      </c>
      <c r="S532" s="12">
        <f t="shared" si="34"/>
        <v>41872.291238425925</v>
      </c>
      <c r="T532" s="12">
        <f t="shared" si="35"/>
        <v>41897.255555555559</v>
      </c>
    </row>
    <row r="533" spans="1:20" ht="48" x14ac:dyDescent="0.2">
      <c r="A533">
        <v>2932</v>
      </c>
      <c r="B533" s="3" t="s">
        <v>2932</v>
      </c>
      <c r="C533" s="3" t="s">
        <v>7042</v>
      </c>
      <c r="D533">
        <v>3100</v>
      </c>
      <c r="E533">
        <v>3258</v>
      </c>
      <c r="F533" t="s">
        <v>8219</v>
      </c>
      <c r="G533" t="s">
        <v>8226</v>
      </c>
      <c r="H533" t="s">
        <v>8248</v>
      </c>
      <c r="I533">
        <v>1424516400</v>
      </c>
      <c r="J533">
        <v>1421812637</v>
      </c>
      <c r="K533" t="b">
        <v>0</v>
      </c>
      <c r="L533">
        <v>38</v>
      </c>
      <c r="M533" t="b">
        <v>1</v>
      </c>
      <c r="N533" t="s">
        <v>8305</v>
      </c>
      <c r="O533" s="6">
        <f t="shared" si="32"/>
        <v>4.8496009821976674E-2</v>
      </c>
      <c r="P533">
        <f t="shared" si="33"/>
        <v>112.60233349538163</v>
      </c>
      <c r="Q533" t="s">
        <v>8317</v>
      </c>
      <c r="R533" t="s">
        <v>8359</v>
      </c>
      <c r="S533" s="12">
        <f t="shared" si="34"/>
        <v>42025.164780092593</v>
      </c>
      <c r="T533" s="12">
        <f t="shared" si="35"/>
        <v>42056.458333333328</v>
      </c>
    </row>
    <row r="534" spans="1:20" ht="48" x14ac:dyDescent="0.2">
      <c r="A534">
        <v>2933</v>
      </c>
      <c r="B534" s="3" t="s">
        <v>2933</v>
      </c>
      <c r="C534" s="3" t="s">
        <v>7043</v>
      </c>
      <c r="D534">
        <v>2500</v>
      </c>
      <c r="E534">
        <v>2569</v>
      </c>
      <c r="F534" t="s">
        <v>8219</v>
      </c>
      <c r="G534" t="s">
        <v>8224</v>
      </c>
      <c r="H534" t="s">
        <v>8246</v>
      </c>
      <c r="I534">
        <v>1465081053</v>
      </c>
      <c r="J534">
        <v>1462489053</v>
      </c>
      <c r="K534" t="b">
        <v>0</v>
      </c>
      <c r="L534">
        <v>54</v>
      </c>
      <c r="M534" t="b">
        <v>1</v>
      </c>
      <c r="N534" t="s">
        <v>8305</v>
      </c>
      <c r="O534" s="6">
        <f t="shared" si="32"/>
        <v>2.6858699883223043E-2</v>
      </c>
      <c r="P534">
        <f t="shared" si="33"/>
        <v>112.60233349538163</v>
      </c>
      <c r="Q534" t="s">
        <v>8317</v>
      </c>
      <c r="R534" t="s">
        <v>8359</v>
      </c>
      <c r="S534" s="12">
        <f t="shared" si="34"/>
        <v>42495.956631944442</v>
      </c>
      <c r="T534" s="12">
        <f t="shared" si="35"/>
        <v>42525.956631944442</v>
      </c>
    </row>
    <row r="535" spans="1:20" ht="48" x14ac:dyDescent="0.2">
      <c r="A535">
        <v>2934</v>
      </c>
      <c r="B535" s="3" t="s">
        <v>2934</v>
      </c>
      <c r="C535" s="3" t="s">
        <v>7044</v>
      </c>
      <c r="D535">
        <v>2500</v>
      </c>
      <c r="E535">
        <v>2700</v>
      </c>
      <c r="F535" t="s">
        <v>8219</v>
      </c>
      <c r="G535" t="s">
        <v>8229</v>
      </c>
      <c r="H535" t="s">
        <v>8251</v>
      </c>
      <c r="I535">
        <v>1402845364</v>
      </c>
      <c r="J535">
        <v>1400253364</v>
      </c>
      <c r="K535" t="b">
        <v>0</v>
      </c>
      <c r="L535">
        <v>37</v>
      </c>
      <c r="M535" t="b">
        <v>1</v>
      </c>
      <c r="N535" t="s">
        <v>8305</v>
      </c>
      <c r="O535" s="6">
        <f t="shared" si="32"/>
        <v>7.407407407407407E-2</v>
      </c>
      <c r="P535">
        <f t="shared" si="33"/>
        <v>112.60233349538163</v>
      </c>
      <c r="Q535" t="s">
        <v>8317</v>
      </c>
      <c r="R535" t="s">
        <v>8359</v>
      </c>
      <c r="S535" s="12">
        <f t="shared" si="34"/>
        <v>41775.636157407411</v>
      </c>
      <c r="T535" s="12">
        <f t="shared" si="35"/>
        <v>41805.636157407411</v>
      </c>
    </row>
    <row r="536" spans="1:20" ht="48" x14ac:dyDescent="0.2">
      <c r="A536">
        <v>2935</v>
      </c>
      <c r="B536" s="3" t="s">
        <v>2935</v>
      </c>
      <c r="C536" s="3" t="s">
        <v>7045</v>
      </c>
      <c r="D536">
        <v>3500</v>
      </c>
      <c r="E536">
        <v>3531</v>
      </c>
      <c r="F536" t="s">
        <v>8219</v>
      </c>
      <c r="G536" t="s">
        <v>8224</v>
      </c>
      <c r="H536" t="s">
        <v>8246</v>
      </c>
      <c r="I536">
        <v>1472490000</v>
      </c>
      <c r="J536">
        <v>1467468008</v>
      </c>
      <c r="K536" t="b">
        <v>0</v>
      </c>
      <c r="L536">
        <v>39</v>
      </c>
      <c r="M536" t="b">
        <v>1</v>
      </c>
      <c r="N536" t="s">
        <v>8305</v>
      </c>
      <c r="O536" s="6">
        <f t="shared" si="32"/>
        <v>8.779382611158312E-3</v>
      </c>
      <c r="P536">
        <f t="shared" si="33"/>
        <v>112.60233349538163</v>
      </c>
      <c r="Q536" t="s">
        <v>8317</v>
      </c>
      <c r="R536" t="s">
        <v>8359</v>
      </c>
      <c r="S536" s="12">
        <f t="shared" si="34"/>
        <v>42553.583425925928</v>
      </c>
      <c r="T536" s="12">
        <f t="shared" si="35"/>
        <v>42611.708333333328</v>
      </c>
    </row>
    <row r="537" spans="1:20" ht="48" x14ac:dyDescent="0.2">
      <c r="A537">
        <v>2936</v>
      </c>
      <c r="B537" s="3" t="s">
        <v>2936</v>
      </c>
      <c r="C537" s="3" t="s">
        <v>7046</v>
      </c>
      <c r="D537">
        <v>1000</v>
      </c>
      <c r="E537">
        <v>1280</v>
      </c>
      <c r="F537" t="s">
        <v>8219</v>
      </c>
      <c r="G537" t="s">
        <v>8224</v>
      </c>
      <c r="H537" t="s">
        <v>8246</v>
      </c>
      <c r="I537">
        <v>1413176340</v>
      </c>
      <c r="J537">
        <v>1412091423</v>
      </c>
      <c r="K537" t="b">
        <v>0</v>
      </c>
      <c r="L537">
        <v>34</v>
      </c>
      <c r="M537" t="b">
        <v>1</v>
      </c>
      <c r="N537" t="s">
        <v>8305</v>
      </c>
      <c r="O537" s="6">
        <f t="shared" si="32"/>
        <v>0.21875</v>
      </c>
      <c r="P537">
        <f t="shared" si="33"/>
        <v>112.60233349538163</v>
      </c>
      <c r="Q537" t="s">
        <v>8317</v>
      </c>
      <c r="R537" t="s">
        <v>8359</v>
      </c>
      <c r="S537" s="12">
        <f t="shared" si="34"/>
        <v>41912.650729166664</v>
      </c>
      <c r="T537" s="12">
        <f t="shared" si="35"/>
        <v>41925.207638888889</v>
      </c>
    </row>
    <row r="538" spans="1:20" ht="32" x14ac:dyDescent="0.2">
      <c r="A538">
        <v>2937</v>
      </c>
      <c r="B538" s="3" t="s">
        <v>2937</v>
      </c>
      <c r="C538" s="3" t="s">
        <v>7047</v>
      </c>
      <c r="D538">
        <v>1500</v>
      </c>
      <c r="E538">
        <v>2000</v>
      </c>
      <c r="F538" t="s">
        <v>8219</v>
      </c>
      <c r="G538" t="s">
        <v>8225</v>
      </c>
      <c r="H538" t="s">
        <v>8247</v>
      </c>
      <c r="I538">
        <v>1405249113</v>
      </c>
      <c r="J538">
        <v>1402657113</v>
      </c>
      <c r="K538" t="b">
        <v>0</v>
      </c>
      <c r="L538">
        <v>55</v>
      </c>
      <c r="M538" t="b">
        <v>1</v>
      </c>
      <c r="N538" t="s">
        <v>8305</v>
      </c>
      <c r="O538" s="6">
        <f t="shared" si="32"/>
        <v>0.25</v>
      </c>
      <c r="P538">
        <f t="shared" si="33"/>
        <v>112.60233349538163</v>
      </c>
      <c r="Q538" t="s">
        <v>8317</v>
      </c>
      <c r="R538" t="s">
        <v>8359</v>
      </c>
      <c r="S538" s="12">
        <f t="shared" si="34"/>
        <v>41803.457326388889</v>
      </c>
      <c r="T538" s="12">
        <f t="shared" si="35"/>
        <v>41833.457326388889</v>
      </c>
    </row>
    <row r="539" spans="1:20" ht="48" x14ac:dyDescent="0.2">
      <c r="A539">
        <v>2938</v>
      </c>
      <c r="B539" s="3" t="s">
        <v>2938</v>
      </c>
      <c r="C539" s="3" t="s">
        <v>7048</v>
      </c>
      <c r="D539">
        <v>4000</v>
      </c>
      <c r="E539">
        <v>4055</v>
      </c>
      <c r="F539" t="s">
        <v>8219</v>
      </c>
      <c r="G539" t="s">
        <v>8224</v>
      </c>
      <c r="H539" t="s">
        <v>8246</v>
      </c>
      <c r="I539">
        <v>1422636814</v>
      </c>
      <c r="J539">
        <v>1420044814</v>
      </c>
      <c r="K539" t="b">
        <v>0</v>
      </c>
      <c r="L539">
        <v>32</v>
      </c>
      <c r="M539" t="b">
        <v>1</v>
      </c>
      <c r="N539" t="s">
        <v>8305</v>
      </c>
      <c r="O539" s="6">
        <f t="shared" si="32"/>
        <v>1.3563501849568433E-2</v>
      </c>
      <c r="P539">
        <f t="shared" si="33"/>
        <v>112.60233349538163</v>
      </c>
      <c r="Q539" t="s">
        <v>8317</v>
      </c>
      <c r="R539" t="s">
        <v>8359</v>
      </c>
      <c r="S539" s="12">
        <f t="shared" si="34"/>
        <v>42004.703865740739</v>
      </c>
      <c r="T539" s="12">
        <f t="shared" si="35"/>
        <v>42034.703865740739</v>
      </c>
    </row>
    <row r="540" spans="1:20" ht="48" x14ac:dyDescent="0.2">
      <c r="A540">
        <v>2939</v>
      </c>
      <c r="B540" s="3" t="s">
        <v>2939</v>
      </c>
      <c r="C540" s="3" t="s">
        <v>7049</v>
      </c>
      <c r="D540">
        <v>8000</v>
      </c>
      <c r="E540">
        <v>8230</v>
      </c>
      <c r="F540" t="s">
        <v>8219</v>
      </c>
      <c r="G540" t="s">
        <v>8224</v>
      </c>
      <c r="H540" t="s">
        <v>8246</v>
      </c>
      <c r="I540">
        <v>1409187600</v>
      </c>
      <c r="J540">
        <v>1406316312</v>
      </c>
      <c r="K540" t="b">
        <v>0</v>
      </c>
      <c r="L540">
        <v>25</v>
      </c>
      <c r="M540" t="b">
        <v>1</v>
      </c>
      <c r="N540" t="s">
        <v>8305</v>
      </c>
      <c r="O540" s="6">
        <f t="shared" si="32"/>
        <v>2.7946537059538274E-2</v>
      </c>
      <c r="P540">
        <f t="shared" si="33"/>
        <v>112.60233349538163</v>
      </c>
      <c r="Q540" t="s">
        <v>8317</v>
      </c>
      <c r="R540" t="s">
        <v>8359</v>
      </c>
      <c r="S540" s="12">
        <f t="shared" si="34"/>
        <v>41845.809166666666</v>
      </c>
      <c r="T540" s="12">
        <f t="shared" si="35"/>
        <v>41879.041666666664</v>
      </c>
    </row>
    <row r="541" spans="1:20" ht="48" x14ac:dyDescent="0.2">
      <c r="A541">
        <v>2940</v>
      </c>
      <c r="B541" s="3" t="s">
        <v>2940</v>
      </c>
      <c r="C541" s="3" t="s">
        <v>7050</v>
      </c>
      <c r="D541">
        <v>2500</v>
      </c>
      <c r="E541">
        <v>2681</v>
      </c>
      <c r="F541" t="s">
        <v>8219</v>
      </c>
      <c r="G541" t="s">
        <v>8224</v>
      </c>
      <c r="H541" t="s">
        <v>8246</v>
      </c>
      <c r="I541">
        <v>1421606018</v>
      </c>
      <c r="J541">
        <v>1418150018</v>
      </c>
      <c r="K541" t="b">
        <v>0</v>
      </c>
      <c r="L541">
        <v>33</v>
      </c>
      <c r="M541" t="b">
        <v>1</v>
      </c>
      <c r="N541" t="s">
        <v>8305</v>
      </c>
      <c r="O541" s="6">
        <f t="shared" si="32"/>
        <v>6.7512122342409553E-2</v>
      </c>
      <c r="P541">
        <f t="shared" si="33"/>
        <v>112.60233349538163</v>
      </c>
      <c r="Q541" t="s">
        <v>8317</v>
      </c>
      <c r="R541" t="s">
        <v>8359</v>
      </c>
      <c r="S541" s="12">
        <f t="shared" si="34"/>
        <v>41982.773356481484</v>
      </c>
      <c r="T541" s="12">
        <f t="shared" si="35"/>
        <v>42022.773356481484</v>
      </c>
    </row>
    <row r="542" spans="1:20" ht="48" x14ac:dyDescent="0.2">
      <c r="A542">
        <v>1144</v>
      </c>
      <c r="B542" s="3" t="s">
        <v>1145</v>
      </c>
      <c r="C542" s="3" t="s">
        <v>5254</v>
      </c>
      <c r="D542">
        <v>9300</v>
      </c>
      <c r="E542">
        <v>0</v>
      </c>
      <c r="F542" t="s">
        <v>8221</v>
      </c>
      <c r="G542" t="s">
        <v>8224</v>
      </c>
      <c r="H542" t="s">
        <v>8246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8284</v>
      </c>
      <c r="O542" s="6">
        <f t="shared" si="32"/>
        <v>0</v>
      </c>
      <c r="P542">
        <f t="shared" si="33"/>
        <v>112.60233349538163</v>
      </c>
      <c r="Q542" t="s">
        <v>8336</v>
      </c>
      <c r="R542" t="s">
        <v>8337</v>
      </c>
      <c r="S542" s="12">
        <f t="shared" si="34"/>
        <v>42093.181944444441</v>
      </c>
      <c r="T542" s="12">
        <f t="shared" si="35"/>
        <v>42123.181944444441</v>
      </c>
    </row>
    <row r="543" spans="1:20" ht="48" x14ac:dyDescent="0.2">
      <c r="A543">
        <v>1145</v>
      </c>
      <c r="B543" s="3" t="s">
        <v>1146</v>
      </c>
      <c r="C543" s="3" t="s">
        <v>5255</v>
      </c>
      <c r="D543">
        <v>80000</v>
      </c>
      <c r="E543">
        <v>100</v>
      </c>
      <c r="F543" t="s">
        <v>8221</v>
      </c>
      <c r="G543" t="s">
        <v>8224</v>
      </c>
      <c r="H543" t="s">
        <v>8246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8284</v>
      </c>
      <c r="O543" s="6">
        <f t="shared" si="32"/>
        <v>-799</v>
      </c>
      <c r="P543">
        <f t="shared" si="33"/>
        <v>112.60233349538163</v>
      </c>
      <c r="Q543" t="s">
        <v>8336</v>
      </c>
      <c r="R543" t="s">
        <v>8337</v>
      </c>
      <c r="S543" s="12">
        <f t="shared" si="34"/>
        <v>41854.74759259259</v>
      </c>
      <c r="T543" s="12">
        <f t="shared" si="35"/>
        <v>41914.74759259259</v>
      </c>
    </row>
    <row r="544" spans="1:20" ht="32" x14ac:dyDescent="0.2">
      <c r="A544">
        <v>1146</v>
      </c>
      <c r="B544" s="3" t="s">
        <v>1147</v>
      </c>
      <c r="C544" s="3" t="s">
        <v>5256</v>
      </c>
      <c r="D544">
        <v>6000</v>
      </c>
      <c r="E544">
        <v>530</v>
      </c>
      <c r="F544" t="s">
        <v>8221</v>
      </c>
      <c r="G544" t="s">
        <v>8224</v>
      </c>
      <c r="H544" t="s">
        <v>8246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8284</v>
      </c>
      <c r="O544" s="6">
        <f t="shared" si="32"/>
        <v>-10.320754716981131</v>
      </c>
      <c r="P544">
        <f t="shared" si="33"/>
        <v>112.60233349538163</v>
      </c>
      <c r="Q544" t="s">
        <v>8336</v>
      </c>
      <c r="R544" t="s">
        <v>8337</v>
      </c>
      <c r="S544" s="12">
        <f t="shared" si="34"/>
        <v>41723.9533912037</v>
      </c>
      <c r="T544" s="12">
        <f t="shared" si="35"/>
        <v>41761.9533912037</v>
      </c>
    </row>
    <row r="545" spans="1:20" ht="48" x14ac:dyDescent="0.2">
      <c r="A545">
        <v>1147</v>
      </c>
      <c r="B545" s="3" t="s">
        <v>1148</v>
      </c>
      <c r="C545" s="3" t="s">
        <v>5257</v>
      </c>
      <c r="D545">
        <v>25000</v>
      </c>
      <c r="E545">
        <v>0</v>
      </c>
      <c r="F545" t="s">
        <v>8221</v>
      </c>
      <c r="G545" t="s">
        <v>8229</v>
      </c>
      <c r="H545" t="s">
        <v>8251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8284</v>
      </c>
      <c r="O545" s="6">
        <f t="shared" si="32"/>
        <v>0</v>
      </c>
      <c r="P545">
        <f t="shared" si="33"/>
        <v>112.60233349538163</v>
      </c>
      <c r="Q545" t="s">
        <v>8336</v>
      </c>
      <c r="R545" t="s">
        <v>8337</v>
      </c>
      <c r="S545" s="12">
        <f t="shared" si="34"/>
        <v>41871.972025462965</v>
      </c>
      <c r="T545" s="12">
        <f t="shared" si="35"/>
        <v>41931.972025462965</v>
      </c>
    </row>
    <row r="546" spans="1:20" ht="32" x14ac:dyDescent="0.2">
      <c r="A546">
        <v>1148</v>
      </c>
      <c r="B546" s="3" t="s">
        <v>1149</v>
      </c>
      <c r="C546" s="3" t="s">
        <v>5258</v>
      </c>
      <c r="D546">
        <v>15000</v>
      </c>
      <c r="E546">
        <v>73</v>
      </c>
      <c r="F546" t="s">
        <v>8221</v>
      </c>
      <c r="G546" t="s">
        <v>8224</v>
      </c>
      <c r="H546" t="s">
        <v>8246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8284</v>
      </c>
      <c r="O546" s="6">
        <f t="shared" ref="O546:O609" si="36">IFERROR((E546-D546)/E546,0)</f>
        <v>-204.47945205479451</v>
      </c>
      <c r="P546">
        <f t="shared" ref="P546:P609" si="37">AVERAGE(L:L)</f>
        <v>112.60233349538163</v>
      </c>
      <c r="Q546" t="s">
        <v>8336</v>
      </c>
      <c r="R546" t="s">
        <v>8337</v>
      </c>
      <c r="S546" s="12">
        <f t="shared" ref="S546:S609" si="38">(J546/86400)+DATE(1970,1,1)</f>
        <v>42675.171076388884</v>
      </c>
      <c r="T546" s="12">
        <f t="shared" ref="T546:T609" si="39">(I546/86400)+DATE(1970,1,1)</f>
        <v>42705.212743055556</v>
      </c>
    </row>
    <row r="547" spans="1:20" ht="32" x14ac:dyDescent="0.2">
      <c r="A547">
        <v>1149</v>
      </c>
      <c r="B547" s="3" t="s">
        <v>1150</v>
      </c>
      <c r="C547" s="3" t="s">
        <v>5259</v>
      </c>
      <c r="D547">
        <v>50000</v>
      </c>
      <c r="E547">
        <v>75</v>
      </c>
      <c r="F547" t="s">
        <v>8221</v>
      </c>
      <c r="G547" t="s">
        <v>8224</v>
      </c>
      <c r="H547" t="s">
        <v>8246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8284</v>
      </c>
      <c r="O547" s="6">
        <f t="shared" si="36"/>
        <v>-665.66666666666663</v>
      </c>
      <c r="P547">
        <f t="shared" si="37"/>
        <v>112.60233349538163</v>
      </c>
      <c r="Q547" t="s">
        <v>8336</v>
      </c>
      <c r="R547" t="s">
        <v>8337</v>
      </c>
      <c r="S547" s="12">
        <f t="shared" si="38"/>
        <v>42507.71025462963</v>
      </c>
      <c r="T547" s="12">
        <f t="shared" si="39"/>
        <v>42537.71025462963</v>
      </c>
    </row>
    <row r="548" spans="1:20" ht="32" x14ac:dyDescent="0.2">
      <c r="A548">
        <v>1150</v>
      </c>
      <c r="B548" s="3" t="s">
        <v>1151</v>
      </c>
      <c r="C548" s="3" t="s">
        <v>5260</v>
      </c>
      <c r="D548">
        <v>2500</v>
      </c>
      <c r="E548">
        <v>252</v>
      </c>
      <c r="F548" t="s">
        <v>8221</v>
      </c>
      <c r="G548" t="s">
        <v>8224</v>
      </c>
      <c r="H548" t="s">
        <v>8246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8284</v>
      </c>
      <c r="O548" s="6">
        <f t="shared" si="36"/>
        <v>-8.9206349206349209</v>
      </c>
      <c r="P548">
        <f t="shared" si="37"/>
        <v>112.60233349538163</v>
      </c>
      <c r="Q548" t="s">
        <v>8336</v>
      </c>
      <c r="R548" t="s">
        <v>8337</v>
      </c>
      <c r="S548" s="12">
        <f t="shared" si="38"/>
        <v>42317.954571759255</v>
      </c>
      <c r="T548" s="12">
        <f t="shared" si="39"/>
        <v>42377.954571759255</v>
      </c>
    </row>
    <row r="549" spans="1:20" ht="48" x14ac:dyDescent="0.2">
      <c r="A549">
        <v>1151</v>
      </c>
      <c r="B549" s="3" t="s">
        <v>1152</v>
      </c>
      <c r="C549" s="3" t="s">
        <v>5261</v>
      </c>
      <c r="D549">
        <v>25000</v>
      </c>
      <c r="E549">
        <v>0</v>
      </c>
      <c r="F549" t="s">
        <v>8221</v>
      </c>
      <c r="G549" t="s">
        <v>8224</v>
      </c>
      <c r="H549" t="s">
        <v>8246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8284</v>
      </c>
      <c r="O549" s="6">
        <f t="shared" si="36"/>
        <v>0</v>
      </c>
      <c r="P549">
        <f t="shared" si="37"/>
        <v>112.60233349538163</v>
      </c>
      <c r="Q549" t="s">
        <v>8336</v>
      </c>
      <c r="R549" t="s">
        <v>8337</v>
      </c>
      <c r="S549" s="12">
        <f t="shared" si="38"/>
        <v>42224.102581018524</v>
      </c>
      <c r="T549" s="12">
        <f t="shared" si="39"/>
        <v>42254.102581018524</v>
      </c>
    </row>
    <row r="550" spans="1:20" ht="16" x14ac:dyDescent="0.2">
      <c r="A550">
        <v>1152</v>
      </c>
      <c r="B550" s="3" t="s">
        <v>1153</v>
      </c>
      <c r="C550" s="3" t="s">
        <v>5262</v>
      </c>
      <c r="D550">
        <v>16000</v>
      </c>
      <c r="E550">
        <v>911</v>
      </c>
      <c r="F550" t="s">
        <v>8221</v>
      </c>
      <c r="G550" t="s">
        <v>8224</v>
      </c>
      <c r="H550" t="s">
        <v>8246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8284</v>
      </c>
      <c r="O550" s="6">
        <f t="shared" si="36"/>
        <v>-16.563117453347971</v>
      </c>
      <c r="P550">
        <f t="shared" si="37"/>
        <v>112.60233349538163</v>
      </c>
      <c r="Q550" t="s">
        <v>8336</v>
      </c>
      <c r="R550" t="s">
        <v>8337</v>
      </c>
      <c r="S550" s="12">
        <f t="shared" si="38"/>
        <v>42109.709629629629</v>
      </c>
      <c r="T550" s="12">
        <f t="shared" si="39"/>
        <v>42139.709629629629</v>
      </c>
    </row>
    <row r="551" spans="1:20" ht="32" x14ac:dyDescent="0.2">
      <c r="A551">
        <v>1153</v>
      </c>
      <c r="B551" s="3" t="s">
        <v>1154</v>
      </c>
      <c r="C551" s="3" t="s">
        <v>5263</v>
      </c>
      <c r="D551">
        <v>8000</v>
      </c>
      <c r="E551">
        <v>50</v>
      </c>
      <c r="F551" t="s">
        <v>8221</v>
      </c>
      <c r="G551" t="s">
        <v>8224</v>
      </c>
      <c r="H551" t="s">
        <v>8246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8284</v>
      </c>
      <c r="O551" s="6">
        <f t="shared" si="36"/>
        <v>-159</v>
      </c>
      <c r="P551">
        <f t="shared" si="37"/>
        <v>112.60233349538163</v>
      </c>
      <c r="Q551" t="s">
        <v>8336</v>
      </c>
      <c r="R551" t="s">
        <v>8337</v>
      </c>
      <c r="S551" s="12">
        <f t="shared" si="38"/>
        <v>42143.714178240742</v>
      </c>
      <c r="T551" s="12">
        <f t="shared" si="39"/>
        <v>42173.714178240742</v>
      </c>
    </row>
    <row r="552" spans="1:20" ht="48" x14ac:dyDescent="0.2">
      <c r="A552">
        <v>1154</v>
      </c>
      <c r="B552" s="3" t="s">
        <v>1155</v>
      </c>
      <c r="C552" s="3" t="s">
        <v>5264</v>
      </c>
      <c r="D552">
        <v>5000</v>
      </c>
      <c r="E552">
        <v>325</v>
      </c>
      <c r="F552" t="s">
        <v>8221</v>
      </c>
      <c r="G552" t="s">
        <v>8224</v>
      </c>
      <c r="H552" t="s">
        <v>8246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8284</v>
      </c>
      <c r="O552" s="6">
        <f t="shared" si="36"/>
        <v>-14.384615384615385</v>
      </c>
      <c r="P552">
        <f t="shared" si="37"/>
        <v>112.60233349538163</v>
      </c>
      <c r="Q552" t="s">
        <v>8336</v>
      </c>
      <c r="R552" t="s">
        <v>8337</v>
      </c>
      <c r="S552" s="12">
        <f t="shared" si="38"/>
        <v>42223.108865740738</v>
      </c>
      <c r="T552" s="12">
        <f t="shared" si="39"/>
        <v>42253.108865740738</v>
      </c>
    </row>
    <row r="553" spans="1:20" ht="48" x14ac:dyDescent="0.2">
      <c r="A553">
        <v>1155</v>
      </c>
      <c r="B553" s="3" t="s">
        <v>1156</v>
      </c>
      <c r="C553" s="3" t="s">
        <v>5265</v>
      </c>
      <c r="D553">
        <v>25000</v>
      </c>
      <c r="E553">
        <v>188</v>
      </c>
      <c r="F553" t="s">
        <v>8221</v>
      </c>
      <c r="G553" t="s">
        <v>8224</v>
      </c>
      <c r="H553" t="s">
        <v>8246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8284</v>
      </c>
      <c r="O553" s="6">
        <f t="shared" si="36"/>
        <v>-131.97872340425531</v>
      </c>
      <c r="P553">
        <f t="shared" si="37"/>
        <v>112.60233349538163</v>
      </c>
      <c r="Q553" t="s">
        <v>8336</v>
      </c>
      <c r="R553" t="s">
        <v>8337</v>
      </c>
      <c r="S553" s="12">
        <f t="shared" si="38"/>
        <v>41835.763981481483</v>
      </c>
      <c r="T553" s="12">
        <f t="shared" si="39"/>
        <v>41865.763981481483</v>
      </c>
    </row>
    <row r="554" spans="1:20" ht="48" x14ac:dyDescent="0.2">
      <c r="A554">
        <v>1156</v>
      </c>
      <c r="B554" s="3" t="s">
        <v>1157</v>
      </c>
      <c r="C554" s="3" t="s">
        <v>5266</v>
      </c>
      <c r="D554">
        <v>6500</v>
      </c>
      <c r="E554">
        <v>0</v>
      </c>
      <c r="F554" t="s">
        <v>8221</v>
      </c>
      <c r="G554" t="s">
        <v>8224</v>
      </c>
      <c r="H554" t="s">
        <v>8246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8284</v>
      </c>
      <c r="O554" s="6">
        <f t="shared" si="36"/>
        <v>0</v>
      </c>
      <c r="P554">
        <f t="shared" si="37"/>
        <v>112.60233349538163</v>
      </c>
      <c r="Q554" t="s">
        <v>8336</v>
      </c>
      <c r="R554" t="s">
        <v>8337</v>
      </c>
      <c r="S554" s="12">
        <f t="shared" si="38"/>
        <v>42029.07131944444</v>
      </c>
      <c r="T554" s="12">
        <f t="shared" si="39"/>
        <v>42059.07131944444</v>
      </c>
    </row>
    <row r="555" spans="1:20" ht="48" x14ac:dyDescent="0.2">
      <c r="A555">
        <v>1157</v>
      </c>
      <c r="B555" s="3" t="s">
        <v>1158</v>
      </c>
      <c r="C555" s="3" t="s">
        <v>5267</v>
      </c>
      <c r="D555">
        <v>10000</v>
      </c>
      <c r="E555">
        <v>151</v>
      </c>
      <c r="F555" t="s">
        <v>8221</v>
      </c>
      <c r="G555" t="s">
        <v>8224</v>
      </c>
      <c r="H555" t="s">
        <v>8246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8284</v>
      </c>
      <c r="O555" s="6">
        <f t="shared" si="36"/>
        <v>-65.225165562913901</v>
      </c>
      <c r="P555">
        <f t="shared" si="37"/>
        <v>112.60233349538163</v>
      </c>
      <c r="Q555" t="s">
        <v>8336</v>
      </c>
      <c r="R555" t="s">
        <v>8337</v>
      </c>
      <c r="S555" s="12">
        <f t="shared" si="38"/>
        <v>41918.628240740742</v>
      </c>
      <c r="T555" s="12">
        <f t="shared" si="39"/>
        <v>41978.669907407406</v>
      </c>
    </row>
    <row r="556" spans="1:20" ht="48" x14ac:dyDescent="0.2">
      <c r="A556">
        <v>1158</v>
      </c>
      <c r="B556" s="3" t="s">
        <v>1159</v>
      </c>
      <c r="C556" s="3" t="s">
        <v>5268</v>
      </c>
      <c r="D556">
        <v>7500</v>
      </c>
      <c r="E556">
        <v>35</v>
      </c>
      <c r="F556" t="s">
        <v>8221</v>
      </c>
      <c r="G556" t="s">
        <v>8224</v>
      </c>
      <c r="H556" t="s">
        <v>8246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8284</v>
      </c>
      <c r="O556" s="6">
        <f t="shared" si="36"/>
        <v>-213.28571428571428</v>
      </c>
      <c r="P556">
        <f t="shared" si="37"/>
        <v>112.60233349538163</v>
      </c>
      <c r="Q556" t="s">
        <v>8336</v>
      </c>
      <c r="R556" t="s">
        <v>8337</v>
      </c>
      <c r="S556" s="12">
        <f t="shared" si="38"/>
        <v>41952.09175925926</v>
      </c>
      <c r="T556" s="12">
        <f t="shared" si="39"/>
        <v>41982.09175925926</v>
      </c>
    </row>
    <row r="557" spans="1:20" ht="48" x14ac:dyDescent="0.2">
      <c r="A557">
        <v>1159</v>
      </c>
      <c r="B557" s="3" t="s">
        <v>1160</v>
      </c>
      <c r="C557" s="3" t="s">
        <v>5269</v>
      </c>
      <c r="D557">
        <v>6750</v>
      </c>
      <c r="E557">
        <v>0</v>
      </c>
      <c r="F557" t="s">
        <v>8221</v>
      </c>
      <c r="G557" t="s">
        <v>8224</v>
      </c>
      <c r="H557" t="s">
        <v>8246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8284</v>
      </c>
      <c r="O557" s="6">
        <f t="shared" si="36"/>
        <v>0</v>
      </c>
      <c r="P557">
        <f t="shared" si="37"/>
        <v>112.60233349538163</v>
      </c>
      <c r="Q557" t="s">
        <v>8336</v>
      </c>
      <c r="R557" t="s">
        <v>8337</v>
      </c>
      <c r="S557" s="12">
        <f t="shared" si="38"/>
        <v>42154.726446759261</v>
      </c>
      <c r="T557" s="12">
        <f t="shared" si="39"/>
        <v>42185.65625</v>
      </c>
    </row>
    <row r="558" spans="1:20" ht="48" x14ac:dyDescent="0.2">
      <c r="A558">
        <v>1160</v>
      </c>
      <c r="B558" s="3" t="s">
        <v>1161</v>
      </c>
      <c r="C558" s="3" t="s">
        <v>5270</v>
      </c>
      <c r="D558">
        <v>30000</v>
      </c>
      <c r="E558">
        <v>1155</v>
      </c>
      <c r="F558" t="s">
        <v>8221</v>
      </c>
      <c r="G558" t="s">
        <v>8224</v>
      </c>
      <c r="H558" t="s">
        <v>8246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8284</v>
      </c>
      <c r="O558" s="6">
        <f t="shared" si="36"/>
        <v>-24.974025974025974</v>
      </c>
      <c r="P558">
        <f t="shared" si="37"/>
        <v>112.60233349538163</v>
      </c>
      <c r="Q558" t="s">
        <v>8336</v>
      </c>
      <c r="R558" t="s">
        <v>8337</v>
      </c>
      <c r="S558" s="12">
        <f t="shared" si="38"/>
        <v>42061.154930555553</v>
      </c>
      <c r="T558" s="12">
        <f t="shared" si="39"/>
        <v>42091.113263888888</v>
      </c>
    </row>
    <row r="559" spans="1:20" ht="48" x14ac:dyDescent="0.2">
      <c r="A559">
        <v>1161</v>
      </c>
      <c r="B559" s="3" t="s">
        <v>1162</v>
      </c>
      <c r="C559" s="3" t="s">
        <v>5271</v>
      </c>
      <c r="D559">
        <v>18000</v>
      </c>
      <c r="E559">
        <v>0</v>
      </c>
      <c r="F559" t="s">
        <v>8221</v>
      </c>
      <c r="G559" t="s">
        <v>8224</v>
      </c>
      <c r="H559" t="s">
        <v>8246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8284</v>
      </c>
      <c r="O559" s="6">
        <f t="shared" si="36"/>
        <v>0</v>
      </c>
      <c r="P559">
        <f t="shared" si="37"/>
        <v>112.60233349538163</v>
      </c>
      <c r="Q559" t="s">
        <v>8336</v>
      </c>
      <c r="R559" t="s">
        <v>8337</v>
      </c>
      <c r="S559" s="12">
        <f t="shared" si="38"/>
        <v>42122.629502314812</v>
      </c>
      <c r="T559" s="12">
        <f t="shared" si="39"/>
        <v>42143.629502314812</v>
      </c>
    </row>
    <row r="560" spans="1:20" ht="48" x14ac:dyDescent="0.2">
      <c r="A560">
        <v>1162</v>
      </c>
      <c r="B560" s="3" t="s">
        <v>1163</v>
      </c>
      <c r="C560" s="3" t="s">
        <v>5272</v>
      </c>
      <c r="D560">
        <v>60000</v>
      </c>
      <c r="E560">
        <v>35</v>
      </c>
      <c r="F560" t="s">
        <v>8221</v>
      </c>
      <c r="G560" t="s">
        <v>8224</v>
      </c>
      <c r="H560" t="s">
        <v>8246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8284</v>
      </c>
      <c r="O560" s="6">
        <f t="shared" si="36"/>
        <v>-1713.2857142857142</v>
      </c>
      <c r="P560">
        <f t="shared" si="37"/>
        <v>112.60233349538163</v>
      </c>
      <c r="Q560" t="s">
        <v>8336</v>
      </c>
      <c r="R560" t="s">
        <v>8337</v>
      </c>
      <c r="S560" s="12">
        <f t="shared" si="38"/>
        <v>41876.683611111112</v>
      </c>
      <c r="T560" s="12">
        <f t="shared" si="39"/>
        <v>41907.683611111112</v>
      </c>
    </row>
    <row r="561" spans="1:20" ht="48" x14ac:dyDescent="0.2">
      <c r="A561">
        <v>1163</v>
      </c>
      <c r="B561" s="3" t="s">
        <v>1164</v>
      </c>
      <c r="C561" s="3" t="s">
        <v>5273</v>
      </c>
      <c r="D561">
        <v>5200</v>
      </c>
      <c r="E561">
        <v>0</v>
      </c>
      <c r="F561" t="s">
        <v>8221</v>
      </c>
      <c r="G561" t="s">
        <v>8224</v>
      </c>
      <c r="H561" t="s">
        <v>8246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8284</v>
      </c>
      <c r="O561" s="6">
        <f t="shared" si="36"/>
        <v>0</v>
      </c>
      <c r="P561">
        <f t="shared" si="37"/>
        <v>112.60233349538163</v>
      </c>
      <c r="Q561" t="s">
        <v>8336</v>
      </c>
      <c r="R561" t="s">
        <v>8337</v>
      </c>
      <c r="S561" s="12">
        <f t="shared" si="38"/>
        <v>41830.723611111112</v>
      </c>
      <c r="T561" s="12">
        <f t="shared" si="39"/>
        <v>41860.723611111112</v>
      </c>
    </row>
    <row r="562" spans="1:20" ht="64" x14ac:dyDescent="0.2">
      <c r="A562">
        <v>1164</v>
      </c>
      <c r="B562" s="3" t="s">
        <v>1165</v>
      </c>
      <c r="C562" s="3" t="s">
        <v>5274</v>
      </c>
      <c r="D562">
        <v>10000</v>
      </c>
      <c r="E562">
        <v>0</v>
      </c>
      <c r="F562" t="s">
        <v>8221</v>
      </c>
      <c r="G562" t="s">
        <v>8224</v>
      </c>
      <c r="H562" t="s">
        <v>8246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8284</v>
      </c>
      <c r="O562" s="6">
        <f t="shared" si="36"/>
        <v>0</v>
      </c>
      <c r="P562">
        <f t="shared" si="37"/>
        <v>112.60233349538163</v>
      </c>
      <c r="Q562" t="s">
        <v>8336</v>
      </c>
      <c r="R562" t="s">
        <v>8337</v>
      </c>
      <c r="S562" s="12">
        <f t="shared" si="38"/>
        <v>42509.724328703705</v>
      </c>
      <c r="T562" s="12">
        <f t="shared" si="39"/>
        <v>42539.724328703705</v>
      </c>
    </row>
    <row r="563" spans="1:20" ht="48" x14ac:dyDescent="0.2">
      <c r="A563">
        <v>1165</v>
      </c>
      <c r="B563" s="3" t="s">
        <v>1166</v>
      </c>
      <c r="C563" s="3" t="s">
        <v>5275</v>
      </c>
      <c r="D563">
        <v>10000</v>
      </c>
      <c r="E563">
        <v>2070.5</v>
      </c>
      <c r="F563" t="s">
        <v>8221</v>
      </c>
      <c r="G563" t="s">
        <v>8224</v>
      </c>
      <c r="H563" t="s">
        <v>8246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8284</v>
      </c>
      <c r="O563" s="6">
        <f t="shared" si="36"/>
        <v>-3.8297512678097076</v>
      </c>
      <c r="P563">
        <f t="shared" si="37"/>
        <v>112.60233349538163</v>
      </c>
      <c r="Q563" t="s">
        <v>8336</v>
      </c>
      <c r="R563" t="s">
        <v>8337</v>
      </c>
      <c r="S563" s="12">
        <f t="shared" si="38"/>
        <v>41792.214467592596</v>
      </c>
      <c r="T563" s="12">
        <f t="shared" si="39"/>
        <v>41826.214467592596</v>
      </c>
    </row>
    <row r="564" spans="1:20" ht="48" x14ac:dyDescent="0.2">
      <c r="A564">
        <v>1166</v>
      </c>
      <c r="B564" s="3" t="s">
        <v>1167</v>
      </c>
      <c r="C564" s="3" t="s">
        <v>5276</v>
      </c>
      <c r="D564">
        <v>15000</v>
      </c>
      <c r="E564">
        <v>2871</v>
      </c>
      <c r="F564" t="s">
        <v>8221</v>
      </c>
      <c r="G564" t="s">
        <v>8224</v>
      </c>
      <c r="H564" t="s">
        <v>8246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8284</v>
      </c>
      <c r="O564" s="6">
        <f t="shared" si="36"/>
        <v>-4.2246603970741905</v>
      </c>
      <c r="P564">
        <f t="shared" si="37"/>
        <v>112.60233349538163</v>
      </c>
      <c r="Q564" t="s">
        <v>8336</v>
      </c>
      <c r="R564" t="s">
        <v>8337</v>
      </c>
      <c r="S564" s="12">
        <f t="shared" si="38"/>
        <v>42150.485439814816</v>
      </c>
      <c r="T564" s="12">
        <f t="shared" si="39"/>
        <v>42181.166666666672</v>
      </c>
    </row>
    <row r="565" spans="1:20" ht="48" x14ac:dyDescent="0.2">
      <c r="A565">
        <v>1167</v>
      </c>
      <c r="B565" s="3" t="s">
        <v>1168</v>
      </c>
      <c r="C565" s="3" t="s">
        <v>5277</v>
      </c>
      <c r="D565">
        <v>60000</v>
      </c>
      <c r="E565">
        <v>979</v>
      </c>
      <c r="F565" t="s">
        <v>8221</v>
      </c>
      <c r="G565" t="s">
        <v>8224</v>
      </c>
      <c r="H565" t="s">
        <v>8246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8284</v>
      </c>
      <c r="O565" s="6">
        <f t="shared" si="36"/>
        <v>-60.287027579162412</v>
      </c>
      <c r="P565">
        <f t="shared" si="37"/>
        <v>112.60233349538163</v>
      </c>
      <c r="Q565" t="s">
        <v>8336</v>
      </c>
      <c r="R565" t="s">
        <v>8337</v>
      </c>
      <c r="S565" s="12">
        <f t="shared" si="38"/>
        <v>41863.734895833331</v>
      </c>
      <c r="T565" s="12">
        <f t="shared" si="39"/>
        <v>41894.734895833331</v>
      </c>
    </row>
    <row r="566" spans="1:20" ht="48" x14ac:dyDescent="0.2">
      <c r="A566">
        <v>1168</v>
      </c>
      <c r="B566" s="3" t="s">
        <v>1169</v>
      </c>
      <c r="C566" s="3" t="s">
        <v>5278</v>
      </c>
      <c r="D566">
        <v>18000</v>
      </c>
      <c r="E566">
        <v>1020</v>
      </c>
      <c r="F566" t="s">
        <v>8221</v>
      </c>
      <c r="G566" t="s">
        <v>8224</v>
      </c>
      <c r="H566" t="s">
        <v>8246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8284</v>
      </c>
      <c r="O566" s="6">
        <f t="shared" si="36"/>
        <v>-16.647058823529413</v>
      </c>
      <c r="P566">
        <f t="shared" si="37"/>
        <v>112.60233349538163</v>
      </c>
      <c r="Q566" t="s">
        <v>8336</v>
      </c>
      <c r="R566" t="s">
        <v>8337</v>
      </c>
      <c r="S566" s="12">
        <f t="shared" si="38"/>
        <v>42605.053993055553</v>
      </c>
      <c r="T566" s="12">
        <f t="shared" si="39"/>
        <v>42635.053993055553</v>
      </c>
    </row>
    <row r="567" spans="1:20" ht="48" x14ac:dyDescent="0.2">
      <c r="A567">
        <v>1169</v>
      </c>
      <c r="B567" s="3" t="s">
        <v>1170</v>
      </c>
      <c r="C567" s="3" t="s">
        <v>5279</v>
      </c>
      <c r="D567">
        <v>10000</v>
      </c>
      <c r="E567">
        <v>17</v>
      </c>
      <c r="F567" t="s">
        <v>8221</v>
      </c>
      <c r="G567" t="s">
        <v>8224</v>
      </c>
      <c r="H567" t="s">
        <v>8246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8284</v>
      </c>
      <c r="O567" s="6">
        <f t="shared" si="36"/>
        <v>-587.23529411764707</v>
      </c>
      <c r="P567">
        <f t="shared" si="37"/>
        <v>112.60233349538163</v>
      </c>
      <c r="Q567" t="s">
        <v>8336</v>
      </c>
      <c r="R567" t="s">
        <v>8337</v>
      </c>
      <c r="S567" s="12">
        <f t="shared" si="38"/>
        <v>42027.353738425925</v>
      </c>
      <c r="T567" s="12">
        <f t="shared" si="39"/>
        <v>42057.353738425925</v>
      </c>
    </row>
    <row r="568" spans="1:20" ht="48" x14ac:dyDescent="0.2">
      <c r="A568">
        <v>1170</v>
      </c>
      <c r="B568" s="3" t="s">
        <v>1171</v>
      </c>
      <c r="C568" s="3" t="s">
        <v>5280</v>
      </c>
      <c r="D568">
        <v>25000</v>
      </c>
      <c r="E568">
        <v>100</v>
      </c>
      <c r="F568" t="s">
        <v>8221</v>
      </c>
      <c r="G568" t="s">
        <v>8225</v>
      </c>
      <c r="H568" t="s">
        <v>8247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8284</v>
      </c>
      <c r="O568" s="6">
        <f t="shared" si="36"/>
        <v>-249</v>
      </c>
      <c r="P568">
        <f t="shared" si="37"/>
        <v>112.60233349538163</v>
      </c>
      <c r="Q568" t="s">
        <v>8336</v>
      </c>
      <c r="R568" t="s">
        <v>8337</v>
      </c>
      <c r="S568" s="12">
        <f t="shared" si="38"/>
        <v>42124.893182870372</v>
      </c>
      <c r="T568" s="12">
        <f t="shared" si="39"/>
        <v>42154.893182870372</v>
      </c>
    </row>
    <row r="569" spans="1:20" ht="32" x14ac:dyDescent="0.2">
      <c r="A569">
        <v>1171</v>
      </c>
      <c r="B569" s="3" t="s">
        <v>1172</v>
      </c>
      <c r="C569" s="3" t="s">
        <v>5281</v>
      </c>
      <c r="D569">
        <v>25000</v>
      </c>
      <c r="E569">
        <v>25</v>
      </c>
      <c r="F569" t="s">
        <v>8221</v>
      </c>
      <c r="G569" t="s">
        <v>8224</v>
      </c>
      <c r="H569" t="s">
        <v>8246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8284</v>
      </c>
      <c r="O569" s="6">
        <f t="shared" si="36"/>
        <v>-999</v>
      </c>
      <c r="P569">
        <f t="shared" si="37"/>
        <v>112.60233349538163</v>
      </c>
      <c r="Q569" t="s">
        <v>8336</v>
      </c>
      <c r="R569" t="s">
        <v>8337</v>
      </c>
      <c r="S569" s="12">
        <f t="shared" si="38"/>
        <v>41938.804710648146</v>
      </c>
      <c r="T569" s="12">
        <f t="shared" si="39"/>
        <v>41956.846377314811</v>
      </c>
    </row>
    <row r="570" spans="1:20" ht="16" x14ac:dyDescent="0.2">
      <c r="A570">
        <v>1172</v>
      </c>
      <c r="B570" s="3" t="s">
        <v>1173</v>
      </c>
      <c r="C570" s="3" t="s">
        <v>5282</v>
      </c>
      <c r="D570">
        <v>9000</v>
      </c>
      <c r="E570">
        <v>0</v>
      </c>
      <c r="F570" t="s">
        <v>8221</v>
      </c>
      <c r="G570" t="s">
        <v>8224</v>
      </c>
      <c r="H570" t="s">
        <v>8246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8284</v>
      </c>
      <c r="O570" s="6">
        <f t="shared" si="36"/>
        <v>0</v>
      </c>
      <c r="P570">
        <f t="shared" si="37"/>
        <v>112.60233349538163</v>
      </c>
      <c r="Q570" t="s">
        <v>8336</v>
      </c>
      <c r="R570" t="s">
        <v>8337</v>
      </c>
      <c r="S570" s="12">
        <f t="shared" si="38"/>
        <v>41841.682314814811</v>
      </c>
      <c r="T570" s="12">
        <f t="shared" si="39"/>
        <v>41871.682314814811</v>
      </c>
    </row>
    <row r="571" spans="1:20" ht="48" x14ac:dyDescent="0.2">
      <c r="A571">
        <v>1173</v>
      </c>
      <c r="B571" s="3" t="s">
        <v>1174</v>
      </c>
      <c r="C571" s="3" t="s">
        <v>5283</v>
      </c>
      <c r="D571">
        <v>125000</v>
      </c>
      <c r="E571">
        <v>30</v>
      </c>
      <c r="F571" t="s">
        <v>8221</v>
      </c>
      <c r="G571" t="s">
        <v>8224</v>
      </c>
      <c r="H571" t="s">
        <v>8246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8284</v>
      </c>
      <c r="O571" s="6">
        <f t="shared" si="36"/>
        <v>-4165.666666666667</v>
      </c>
      <c r="P571">
        <f t="shared" si="37"/>
        <v>112.60233349538163</v>
      </c>
      <c r="Q571" t="s">
        <v>8336</v>
      </c>
      <c r="R571" t="s">
        <v>8337</v>
      </c>
      <c r="S571" s="12">
        <f t="shared" si="38"/>
        <v>42184.185844907406</v>
      </c>
      <c r="T571" s="12">
        <f t="shared" si="39"/>
        <v>42219.185844907406</v>
      </c>
    </row>
    <row r="572" spans="1:20" ht="48" x14ac:dyDescent="0.2">
      <c r="A572">
        <v>1174</v>
      </c>
      <c r="B572" s="3" t="s">
        <v>1175</v>
      </c>
      <c r="C572" s="3" t="s">
        <v>5284</v>
      </c>
      <c r="D572">
        <v>15000</v>
      </c>
      <c r="E572">
        <v>886</v>
      </c>
      <c r="F572" t="s">
        <v>8221</v>
      </c>
      <c r="G572" t="s">
        <v>8224</v>
      </c>
      <c r="H572" t="s">
        <v>8246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8284</v>
      </c>
      <c r="O572" s="6">
        <f t="shared" si="36"/>
        <v>-15.930022573363431</v>
      </c>
      <c r="P572">
        <f t="shared" si="37"/>
        <v>112.60233349538163</v>
      </c>
      <c r="Q572" t="s">
        <v>8336</v>
      </c>
      <c r="R572" t="s">
        <v>8337</v>
      </c>
      <c r="S572" s="12">
        <f t="shared" si="38"/>
        <v>42468.84174768519</v>
      </c>
      <c r="T572" s="12">
        <f t="shared" si="39"/>
        <v>42498.84174768519</v>
      </c>
    </row>
    <row r="573" spans="1:20" ht="48" x14ac:dyDescent="0.2">
      <c r="A573">
        <v>1175</v>
      </c>
      <c r="B573" s="3" t="s">
        <v>1176</v>
      </c>
      <c r="C573" s="3" t="s">
        <v>5285</v>
      </c>
      <c r="D573">
        <v>20000</v>
      </c>
      <c r="E573">
        <v>585</v>
      </c>
      <c r="F573" t="s">
        <v>8221</v>
      </c>
      <c r="G573" t="s">
        <v>8224</v>
      </c>
      <c r="H573" t="s">
        <v>8246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8284</v>
      </c>
      <c r="O573" s="6">
        <f t="shared" si="36"/>
        <v>-33.188034188034187</v>
      </c>
      <c r="P573">
        <f t="shared" si="37"/>
        <v>112.60233349538163</v>
      </c>
      <c r="Q573" t="s">
        <v>8336</v>
      </c>
      <c r="R573" t="s">
        <v>8337</v>
      </c>
      <c r="S573" s="12">
        <f t="shared" si="38"/>
        <v>42170.728460648148</v>
      </c>
      <c r="T573" s="12">
        <f t="shared" si="39"/>
        <v>42200.728460648148</v>
      </c>
    </row>
    <row r="574" spans="1:20" ht="64" x14ac:dyDescent="0.2">
      <c r="A574">
        <v>1176</v>
      </c>
      <c r="B574" s="3" t="s">
        <v>1177</v>
      </c>
      <c r="C574" s="3" t="s">
        <v>5286</v>
      </c>
      <c r="D574">
        <v>175000</v>
      </c>
      <c r="E574">
        <v>10</v>
      </c>
      <c r="F574" t="s">
        <v>8221</v>
      </c>
      <c r="G574" t="s">
        <v>8226</v>
      </c>
      <c r="H574" t="s">
        <v>8248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8284</v>
      </c>
      <c r="O574" s="6">
        <f t="shared" si="36"/>
        <v>-17499</v>
      </c>
      <c r="P574">
        <f t="shared" si="37"/>
        <v>112.60233349538163</v>
      </c>
      <c r="Q574" t="s">
        <v>8336</v>
      </c>
      <c r="R574" t="s">
        <v>8337</v>
      </c>
      <c r="S574" s="12">
        <f t="shared" si="38"/>
        <v>42746.019652777773</v>
      </c>
      <c r="T574" s="12">
        <f t="shared" si="39"/>
        <v>42800.541666666672</v>
      </c>
    </row>
    <row r="575" spans="1:20" ht="48" x14ac:dyDescent="0.2">
      <c r="A575">
        <v>1177</v>
      </c>
      <c r="B575" s="3" t="s">
        <v>1178</v>
      </c>
      <c r="C575" s="3" t="s">
        <v>5287</v>
      </c>
      <c r="D575">
        <v>6000</v>
      </c>
      <c r="E575">
        <v>0</v>
      </c>
      <c r="F575" t="s">
        <v>8221</v>
      </c>
      <c r="G575" t="s">
        <v>8225</v>
      </c>
      <c r="H575" t="s">
        <v>8247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8284</v>
      </c>
      <c r="O575" s="6">
        <f t="shared" si="36"/>
        <v>0</v>
      </c>
      <c r="P575">
        <f t="shared" si="37"/>
        <v>112.60233349538163</v>
      </c>
      <c r="Q575" t="s">
        <v>8336</v>
      </c>
      <c r="R575" t="s">
        <v>8337</v>
      </c>
      <c r="S575" s="12">
        <f t="shared" si="38"/>
        <v>41897.660833333335</v>
      </c>
      <c r="T575" s="12">
        <f t="shared" si="39"/>
        <v>41927.660833333335</v>
      </c>
    </row>
    <row r="576" spans="1:20" ht="48" x14ac:dyDescent="0.2">
      <c r="A576">
        <v>1178</v>
      </c>
      <c r="B576" s="3" t="s">
        <v>1179</v>
      </c>
      <c r="C576" s="3" t="s">
        <v>5288</v>
      </c>
      <c r="D576">
        <v>75000</v>
      </c>
      <c r="E576">
        <v>5</v>
      </c>
      <c r="F576" t="s">
        <v>8221</v>
      </c>
      <c r="G576" t="s">
        <v>8224</v>
      </c>
      <c r="H576" t="s">
        <v>8246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8284</v>
      </c>
      <c r="O576" s="6">
        <f t="shared" si="36"/>
        <v>-14999</v>
      </c>
      <c r="P576">
        <f t="shared" si="37"/>
        <v>112.60233349538163</v>
      </c>
      <c r="Q576" t="s">
        <v>8336</v>
      </c>
      <c r="R576" t="s">
        <v>8337</v>
      </c>
      <c r="S576" s="12">
        <f t="shared" si="38"/>
        <v>41837.905694444446</v>
      </c>
      <c r="T576" s="12">
        <f t="shared" si="39"/>
        <v>41867.905694444446</v>
      </c>
    </row>
    <row r="577" spans="1:20" ht="48" x14ac:dyDescent="0.2">
      <c r="A577">
        <v>1179</v>
      </c>
      <c r="B577" s="3" t="s">
        <v>1180</v>
      </c>
      <c r="C577" s="3" t="s">
        <v>5289</v>
      </c>
      <c r="D577">
        <v>60000</v>
      </c>
      <c r="E577">
        <v>3200</v>
      </c>
      <c r="F577" t="s">
        <v>8221</v>
      </c>
      <c r="G577" t="s">
        <v>8229</v>
      </c>
      <c r="H577" t="s">
        <v>8251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8284</v>
      </c>
      <c r="O577" s="6">
        <f t="shared" si="36"/>
        <v>-17.75</v>
      </c>
      <c r="P577">
        <f t="shared" si="37"/>
        <v>112.60233349538163</v>
      </c>
      <c r="Q577" t="s">
        <v>8336</v>
      </c>
      <c r="R577" t="s">
        <v>8337</v>
      </c>
      <c r="S577" s="12">
        <f t="shared" si="38"/>
        <v>42275.720219907409</v>
      </c>
      <c r="T577" s="12">
        <f t="shared" si="39"/>
        <v>42305.720219907409</v>
      </c>
    </row>
    <row r="578" spans="1:20" ht="32" x14ac:dyDescent="0.2">
      <c r="A578">
        <v>1180</v>
      </c>
      <c r="B578" s="3" t="s">
        <v>1181</v>
      </c>
      <c r="C578" s="3" t="s">
        <v>5290</v>
      </c>
      <c r="D578">
        <v>50000</v>
      </c>
      <c r="E578">
        <v>5875</v>
      </c>
      <c r="F578" t="s">
        <v>8221</v>
      </c>
      <c r="G578" t="s">
        <v>8224</v>
      </c>
      <c r="H578" t="s">
        <v>8246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8284</v>
      </c>
      <c r="O578" s="6">
        <f t="shared" si="36"/>
        <v>-7.5106382978723403</v>
      </c>
      <c r="P578">
        <f t="shared" si="37"/>
        <v>112.60233349538163</v>
      </c>
      <c r="Q578" t="s">
        <v>8336</v>
      </c>
      <c r="R578" t="s">
        <v>8337</v>
      </c>
      <c r="S578" s="12">
        <f t="shared" si="38"/>
        <v>41781.806875000002</v>
      </c>
      <c r="T578" s="12">
        <f t="shared" si="39"/>
        <v>41818.806875000002</v>
      </c>
    </row>
    <row r="579" spans="1:20" ht="16" x14ac:dyDescent="0.2">
      <c r="A579">
        <v>1181</v>
      </c>
      <c r="B579" s="3" t="s">
        <v>1182</v>
      </c>
      <c r="C579" s="3" t="s">
        <v>5291</v>
      </c>
      <c r="D579">
        <v>50000</v>
      </c>
      <c r="E579">
        <v>4</v>
      </c>
      <c r="F579" t="s">
        <v>8221</v>
      </c>
      <c r="G579" t="s">
        <v>8224</v>
      </c>
      <c r="H579" t="s">
        <v>8246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8284</v>
      </c>
      <c r="O579" s="6">
        <f t="shared" si="36"/>
        <v>-12499</v>
      </c>
      <c r="P579">
        <f t="shared" si="37"/>
        <v>112.60233349538163</v>
      </c>
      <c r="Q579" t="s">
        <v>8336</v>
      </c>
      <c r="R579" t="s">
        <v>8337</v>
      </c>
      <c r="S579" s="12">
        <f t="shared" si="38"/>
        <v>42034.339363425926</v>
      </c>
      <c r="T579" s="12">
        <f t="shared" si="39"/>
        <v>42064.339363425926</v>
      </c>
    </row>
    <row r="580" spans="1:20" ht="48" x14ac:dyDescent="0.2">
      <c r="A580">
        <v>1182</v>
      </c>
      <c r="B580" s="3" t="s">
        <v>1183</v>
      </c>
      <c r="C580" s="3" t="s">
        <v>5292</v>
      </c>
      <c r="D580">
        <v>1000</v>
      </c>
      <c r="E580">
        <v>42</v>
      </c>
      <c r="F580" t="s">
        <v>8221</v>
      </c>
      <c r="G580" t="s">
        <v>8224</v>
      </c>
      <c r="H580" t="s">
        <v>8246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8284</v>
      </c>
      <c r="O580" s="6">
        <f t="shared" si="36"/>
        <v>-22.80952380952381</v>
      </c>
      <c r="P580">
        <f t="shared" si="37"/>
        <v>112.60233349538163</v>
      </c>
      <c r="Q580" t="s">
        <v>8336</v>
      </c>
      <c r="R580" t="s">
        <v>8337</v>
      </c>
      <c r="S580" s="12">
        <f t="shared" si="38"/>
        <v>42728.827407407407</v>
      </c>
      <c r="T580" s="12">
        <f t="shared" si="39"/>
        <v>42747.695833333331</v>
      </c>
    </row>
    <row r="581" spans="1:20" ht="48" x14ac:dyDescent="0.2">
      <c r="A581">
        <v>1183</v>
      </c>
      <c r="B581" s="3" t="s">
        <v>1184</v>
      </c>
      <c r="C581" s="3" t="s">
        <v>5293</v>
      </c>
      <c r="D581">
        <v>2500</v>
      </c>
      <c r="E581">
        <v>100</v>
      </c>
      <c r="F581" t="s">
        <v>8221</v>
      </c>
      <c r="G581" t="s">
        <v>8224</v>
      </c>
      <c r="H581" t="s">
        <v>8246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8284</v>
      </c>
      <c r="O581" s="6">
        <f t="shared" si="36"/>
        <v>-24</v>
      </c>
      <c r="P581">
        <f t="shared" si="37"/>
        <v>112.60233349538163</v>
      </c>
      <c r="Q581" t="s">
        <v>8336</v>
      </c>
      <c r="R581" t="s">
        <v>8337</v>
      </c>
      <c r="S581" s="12">
        <f t="shared" si="38"/>
        <v>42656.86137731481</v>
      </c>
      <c r="T581" s="12">
        <f t="shared" si="39"/>
        <v>42676.165972222225</v>
      </c>
    </row>
    <row r="582" spans="1:20" ht="48" x14ac:dyDescent="0.2">
      <c r="A582">
        <v>2401</v>
      </c>
      <c r="B582" s="3" t="s">
        <v>2402</v>
      </c>
      <c r="C582" s="3" t="s">
        <v>6511</v>
      </c>
      <c r="D582">
        <v>28000</v>
      </c>
      <c r="E582">
        <v>201</v>
      </c>
      <c r="F582" t="s">
        <v>8221</v>
      </c>
      <c r="G582" t="s">
        <v>8224</v>
      </c>
      <c r="H582" t="s">
        <v>8246</v>
      </c>
      <c r="I582">
        <v>1457207096</v>
      </c>
      <c r="J582">
        <v>1452023096</v>
      </c>
      <c r="K582" t="b">
        <v>0</v>
      </c>
      <c r="L582">
        <v>9</v>
      </c>
      <c r="M582" t="b">
        <v>0</v>
      </c>
      <c r="N582" t="s">
        <v>8284</v>
      </c>
      <c r="O582" s="6">
        <f t="shared" si="36"/>
        <v>-138.30348258706468</v>
      </c>
      <c r="P582">
        <f t="shared" si="37"/>
        <v>112.60233349538163</v>
      </c>
      <c r="Q582" t="s">
        <v>8336</v>
      </c>
      <c r="R582" t="s">
        <v>8337</v>
      </c>
      <c r="S582" s="12">
        <f t="shared" si="38"/>
        <v>42374.822870370372</v>
      </c>
      <c r="T582" s="12">
        <f t="shared" si="39"/>
        <v>42434.822870370372</v>
      </c>
    </row>
    <row r="583" spans="1:20" ht="16" x14ac:dyDescent="0.2">
      <c r="A583">
        <v>2402</v>
      </c>
      <c r="B583" s="3" t="s">
        <v>2403</v>
      </c>
      <c r="C583" s="3" t="s">
        <v>6512</v>
      </c>
      <c r="D583">
        <v>12000</v>
      </c>
      <c r="E583">
        <v>52</v>
      </c>
      <c r="F583" t="s">
        <v>8221</v>
      </c>
      <c r="G583" t="s">
        <v>8224</v>
      </c>
      <c r="H583" t="s">
        <v>8246</v>
      </c>
      <c r="I583">
        <v>1431533931</v>
      </c>
      <c r="J583">
        <v>1428941931</v>
      </c>
      <c r="K583" t="b">
        <v>0</v>
      </c>
      <c r="L583">
        <v>1</v>
      </c>
      <c r="M583" t="b">
        <v>0</v>
      </c>
      <c r="N583" t="s">
        <v>8284</v>
      </c>
      <c r="O583" s="6">
        <f t="shared" si="36"/>
        <v>-229.76923076923077</v>
      </c>
      <c r="P583">
        <f t="shared" si="37"/>
        <v>112.60233349538163</v>
      </c>
      <c r="Q583" t="s">
        <v>8336</v>
      </c>
      <c r="R583" t="s">
        <v>8337</v>
      </c>
      <c r="S583" s="12">
        <f t="shared" si="38"/>
        <v>42107.679756944446</v>
      </c>
      <c r="T583" s="12">
        <f t="shared" si="39"/>
        <v>42137.679756944446</v>
      </c>
    </row>
    <row r="584" spans="1:20" ht="48" x14ac:dyDescent="0.2">
      <c r="A584">
        <v>2403</v>
      </c>
      <c r="B584" s="3" t="s">
        <v>2404</v>
      </c>
      <c r="C584" s="3" t="s">
        <v>6513</v>
      </c>
      <c r="D584">
        <v>1200</v>
      </c>
      <c r="E584">
        <v>202</v>
      </c>
      <c r="F584" t="s">
        <v>8221</v>
      </c>
      <c r="G584" t="s">
        <v>8225</v>
      </c>
      <c r="H584" t="s">
        <v>8247</v>
      </c>
      <c r="I584">
        <v>1459368658</v>
      </c>
      <c r="J584">
        <v>1454188258</v>
      </c>
      <c r="K584" t="b">
        <v>0</v>
      </c>
      <c r="L584">
        <v>12</v>
      </c>
      <c r="M584" t="b">
        <v>0</v>
      </c>
      <c r="N584" t="s">
        <v>8284</v>
      </c>
      <c r="O584" s="6">
        <f t="shared" si="36"/>
        <v>-4.9405940594059405</v>
      </c>
      <c r="P584">
        <f t="shared" si="37"/>
        <v>112.60233349538163</v>
      </c>
      <c r="Q584" t="s">
        <v>8336</v>
      </c>
      <c r="R584" t="s">
        <v>8337</v>
      </c>
      <c r="S584" s="12">
        <f t="shared" si="38"/>
        <v>42399.882615740746</v>
      </c>
      <c r="T584" s="12">
        <f t="shared" si="39"/>
        <v>42459.840949074074</v>
      </c>
    </row>
    <row r="585" spans="1:20" ht="48" x14ac:dyDescent="0.2">
      <c r="A585">
        <v>2404</v>
      </c>
      <c r="B585" s="3" t="s">
        <v>2405</v>
      </c>
      <c r="C585" s="3" t="s">
        <v>6514</v>
      </c>
      <c r="D585">
        <v>15000</v>
      </c>
      <c r="E585">
        <v>0</v>
      </c>
      <c r="F585" t="s">
        <v>8221</v>
      </c>
      <c r="G585" t="s">
        <v>8224</v>
      </c>
      <c r="H585" t="s">
        <v>8246</v>
      </c>
      <c r="I585">
        <v>1451782607</v>
      </c>
      <c r="J585">
        <v>1449190607</v>
      </c>
      <c r="K585" t="b">
        <v>0</v>
      </c>
      <c r="L585">
        <v>0</v>
      </c>
      <c r="M585" t="b">
        <v>0</v>
      </c>
      <c r="N585" t="s">
        <v>8284</v>
      </c>
      <c r="O585" s="6">
        <f t="shared" si="36"/>
        <v>0</v>
      </c>
      <c r="P585">
        <f t="shared" si="37"/>
        <v>112.60233349538163</v>
      </c>
      <c r="Q585" t="s">
        <v>8336</v>
      </c>
      <c r="R585" t="s">
        <v>8337</v>
      </c>
      <c r="S585" s="12">
        <f t="shared" si="38"/>
        <v>42342.03943287037</v>
      </c>
      <c r="T585" s="12">
        <f t="shared" si="39"/>
        <v>42372.03943287037</v>
      </c>
    </row>
    <row r="586" spans="1:20" ht="32" x14ac:dyDescent="0.2">
      <c r="A586">
        <v>2405</v>
      </c>
      <c r="B586" s="3" t="s">
        <v>2406</v>
      </c>
      <c r="C586" s="3" t="s">
        <v>6515</v>
      </c>
      <c r="D586">
        <v>5000</v>
      </c>
      <c r="E586">
        <v>1126</v>
      </c>
      <c r="F586" t="s">
        <v>8221</v>
      </c>
      <c r="G586" t="s">
        <v>8224</v>
      </c>
      <c r="H586" t="s">
        <v>8246</v>
      </c>
      <c r="I586">
        <v>1472911375</v>
      </c>
      <c r="J586">
        <v>1471096975</v>
      </c>
      <c r="K586" t="b">
        <v>0</v>
      </c>
      <c r="L586">
        <v>20</v>
      </c>
      <c r="M586" t="b">
        <v>0</v>
      </c>
      <c r="N586" t="s">
        <v>8284</v>
      </c>
      <c r="O586" s="6">
        <f t="shared" si="36"/>
        <v>-3.4404973357015987</v>
      </c>
      <c r="P586">
        <f t="shared" si="37"/>
        <v>112.60233349538163</v>
      </c>
      <c r="Q586" t="s">
        <v>8336</v>
      </c>
      <c r="R586" t="s">
        <v>8337</v>
      </c>
      <c r="S586" s="12">
        <f t="shared" si="38"/>
        <v>42595.585358796292</v>
      </c>
      <c r="T586" s="12">
        <f t="shared" si="39"/>
        <v>42616.585358796292</v>
      </c>
    </row>
    <row r="587" spans="1:20" ht="48" x14ac:dyDescent="0.2">
      <c r="A587">
        <v>2406</v>
      </c>
      <c r="B587" s="3" t="s">
        <v>2407</v>
      </c>
      <c r="C587" s="3" t="s">
        <v>6516</v>
      </c>
      <c r="D587">
        <v>3250</v>
      </c>
      <c r="E587">
        <v>1345</v>
      </c>
      <c r="F587" t="s">
        <v>8221</v>
      </c>
      <c r="G587" t="s">
        <v>8224</v>
      </c>
      <c r="H587" t="s">
        <v>8246</v>
      </c>
      <c r="I587">
        <v>1421635190</v>
      </c>
      <c r="J587">
        <v>1418179190</v>
      </c>
      <c r="K587" t="b">
        <v>0</v>
      </c>
      <c r="L587">
        <v>16</v>
      </c>
      <c r="M587" t="b">
        <v>0</v>
      </c>
      <c r="N587" t="s">
        <v>8284</v>
      </c>
      <c r="O587" s="6">
        <f t="shared" si="36"/>
        <v>-1.4163568773234201</v>
      </c>
      <c r="P587">
        <f t="shared" si="37"/>
        <v>112.60233349538163</v>
      </c>
      <c r="Q587" t="s">
        <v>8336</v>
      </c>
      <c r="R587" t="s">
        <v>8337</v>
      </c>
      <c r="S587" s="12">
        <f t="shared" si="38"/>
        <v>41983.110995370371</v>
      </c>
      <c r="T587" s="12">
        <f t="shared" si="39"/>
        <v>42023.110995370371</v>
      </c>
    </row>
    <row r="588" spans="1:20" ht="64" x14ac:dyDescent="0.2">
      <c r="A588">
        <v>2407</v>
      </c>
      <c r="B588" s="3" t="s">
        <v>2408</v>
      </c>
      <c r="C588" s="3" t="s">
        <v>6517</v>
      </c>
      <c r="D588">
        <v>22000</v>
      </c>
      <c r="E588">
        <v>5557</v>
      </c>
      <c r="F588" t="s">
        <v>8221</v>
      </c>
      <c r="G588" t="s">
        <v>8224</v>
      </c>
      <c r="H588" t="s">
        <v>8246</v>
      </c>
      <c r="I588">
        <v>1428732000</v>
      </c>
      <c r="J588">
        <v>1426772928</v>
      </c>
      <c r="K588" t="b">
        <v>0</v>
      </c>
      <c r="L588">
        <v>33</v>
      </c>
      <c r="M588" t="b">
        <v>0</v>
      </c>
      <c r="N588" t="s">
        <v>8284</v>
      </c>
      <c r="O588" s="6">
        <f t="shared" si="36"/>
        <v>-2.9589706676264171</v>
      </c>
      <c r="P588">
        <f t="shared" si="37"/>
        <v>112.60233349538163</v>
      </c>
      <c r="Q588" t="s">
        <v>8336</v>
      </c>
      <c r="R588" t="s">
        <v>8337</v>
      </c>
      <c r="S588" s="12">
        <f t="shared" si="38"/>
        <v>42082.575555555552</v>
      </c>
      <c r="T588" s="12">
        <f t="shared" si="39"/>
        <v>42105.25</v>
      </c>
    </row>
    <row r="589" spans="1:20" ht="32" x14ac:dyDescent="0.2">
      <c r="A589">
        <v>2408</v>
      </c>
      <c r="B589" s="3" t="s">
        <v>2409</v>
      </c>
      <c r="C589" s="3" t="s">
        <v>6518</v>
      </c>
      <c r="D589">
        <v>15000</v>
      </c>
      <c r="E589">
        <v>30</v>
      </c>
      <c r="F589" t="s">
        <v>8221</v>
      </c>
      <c r="G589" t="s">
        <v>8224</v>
      </c>
      <c r="H589" t="s">
        <v>8246</v>
      </c>
      <c r="I589">
        <v>1415247757</v>
      </c>
      <c r="J589">
        <v>1412652157</v>
      </c>
      <c r="K589" t="b">
        <v>0</v>
      </c>
      <c r="L589">
        <v>2</v>
      </c>
      <c r="M589" t="b">
        <v>0</v>
      </c>
      <c r="N589" t="s">
        <v>8284</v>
      </c>
      <c r="O589" s="6">
        <f t="shared" si="36"/>
        <v>-499</v>
      </c>
      <c r="P589">
        <f t="shared" si="37"/>
        <v>112.60233349538163</v>
      </c>
      <c r="Q589" t="s">
        <v>8336</v>
      </c>
      <c r="R589" t="s">
        <v>8337</v>
      </c>
      <c r="S589" s="12">
        <f t="shared" si="38"/>
        <v>41919.140706018516</v>
      </c>
      <c r="T589" s="12">
        <f t="shared" si="39"/>
        <v>41949.182372685187</v>
      </c>
    </row>
    <row r="590" spans="1:20" ht="32" x14ac:dyDescent="0.2">
      <c r="A590">
        <v>2409</v>
      </c>
      <c r="B590" s="3" t="s">
        <v>2410</v>
      </c>
      <c r="C590" s="3" t="s">
        <v>6519</v>
      </c>
      <c r="D590">
        <v>25000</v>
      </c>
      <c r="E590">
        <v>460</v>
      </c>
      <c r="F590" t="s">
        <v>8221</v>
      </c>
      <c r="G590" t="s">
        <v>8224</v>
      </c>
      <c r="H590" t="s">
        <v>8246</v>
      </c>
      <c r="I590">
        <v>1439931675</v>
      </c>
      <c r="J590">
        <v>1437339675</v>
      </c>
      <c r="K590" t="b">
        <v>0</v>
      </c>
      <c r="L590">
        <v>6</v>
      </c>
      <c r="M590" t="b">
        <v>0</v>
      </c>
      <c r="N590" t="s">
        <v>8284</v>
      </c>
      <c r="O590" s="6">
        <f t="shared" si="36"/>
        <v>-53.347826086956523</v>
      </c>
      <c r="P590">
        <f t="shared" si="37"/>
        <v>112.60233349538163</v>
      </c>
      <c r="Q590" t="s">
        <v>8336</v>
      </c>
      <c r="R590" t="s">
        <v>8337</v>
      </c>
      <c r="S590" s="12">
        <f t="shared" si="38"/>
        <v>42204.875868055555</v>
      </c>
      <c r="T590" s="12">
        <f t="shared" si="39"/>
        <v>42234.875868055555</v>
      </c>
    </row>
    <row r="591" spans="1:20" ht="64" x14ac:dyDescent="0.2">
      <c r="A591">
        <v>2410</v>
      </c>
      <c r="B591" s="3" t="s">
        <v>2411</v>
      </c>
      <c r="C591" s="3" t="s">
        <v>6520</v>
      </c>
      <c r="D591">
        <v>15000</v>
      </c>
      <c r="E591">
        <v>0</v>
      </c>
      <c r="F591" t="s">
        <v>8221</v>
      </c>
      <c r="G591" t="s">
        <v>8226</v>
      </c>
      <c r="H591" t="s">
        <v>8248</v>
      </c>
      <c r="I591">
        <v>1441619275</v>
      </c>
      <c r="J591">
        <v>1439027275</v>
      </c>
      <c r="K591" t="b">
        <v>0</v>
      </c>
      <c r="L591">
        <v>0</v>
      </c>
      <c r="M591" t="b">
        <v>0</v>
      </c>
      <c r="N591" t="s">
        <v>8284</v>
      </c>
      <c r="O591" s="6">
        <f t="shared" si="36"/>
        <v>0</v>
      </c>
      <c r="P591">
        <f t="shared" si="37"/>
        <v>112.60233349538163</v>
      </c>
      <c r="Q591" t="s">
        <v>8336</v>
      </c>
      <c r="R591" t="s">
        <v>8337</v>
      </c>
      <c r="S591" s="12">
        <f t="shared" si="38"/>
        <v>42224.408275462964</v>
      </c>
      <c r="T591" s="12">
        <f t="shared" si="39"/>
        <v>42254.408275462964</v>
      </c>
    </row>
    <row r="592" spans="1:20" ht="48" x14ac:dyDescent="0.2">
      <c r="A592">
        <v>2411</v>
      </c>
      <c r="B592" s="3" t="s">
        <v>2412</v>
      </c>
      <c r="C592" s="3" t="s">
        <v>6521</v>
      </c>
      <c r="D592">
        <v>25000</v>
      </c>
      <c r="E592">
        <v>151</v>
      </c>
      <c r="F592" t="s">
        <v>8221</v>
      </c>
      <c r="G592" t="s">
        <v>8224</v>
      </c>
      <c r="H592" t="s">
        <v>8246</v>
      </c>
      <c r="I592">
        <v>1440524082</v>
      </c>
      <c r="J592">
        <v>1437932082</v>
      </c>
      <c r="K592" t="b">
        <v>0</v>
      </c>
      <c r="L592">
        <v>3</v>
      </c>
      <c r="M592" t="b">
        <v>0</v>
      </c>
      <c r="N592" t="s">
        <v>8284</v>
      </c>
      <c r="O592" s="6">
        <f t="shared" si="36"/>
        <v>-164.56291390728478</v>
      </c>
      <c r="P592">
        <f t="shared" si="37"/>
        <v>112.60233349538163</v>
      </c>
      <c r="Q592" t="s">
        <v>8336</v>
      </c>
      <c r="R592" t="s">
        <v>8337</v>
      </c>
      <c r="S592" s="12">
        <f t="shared" si="38"/>
        <v>42211.732430555552</v>
      </c>
      <c r="T592" s="12">
        <f t="shared" si="39"/>
        <v>42241.732430555552</v>
      </c>
    </row>
    <row r="593" spans="1:20" ht="48" x14ac:dyDescent="0.2">
      <c r="A593">
        <v>2412</v>
      </c>
      <c r="B593" s="3" t="s">
        <v>2413</v>
      </c>
      <c r="C593" s="3" t="s">
        <v>6522</v>
      </c>
      <c r="D593">
        <v>8000</v>
      </c>
      <c r="E593">
        <v>0</v>
      </c>
      <c r="F593" t="s">
        <v>8221</v>
      </c>
      <c r="G593" t="s">
        <v>8230</v>
      </c>
      <c r="H593" t="s">
        <v>8249</v>
      </c>
      <c r="I593">
        <v>1480185673</v>
      </c>
      <c r="J593">
        <v>1476294073</v>
      </c>
      <c r="K593" t="b">
        <v>0</v>
      </c>
      <c r="L593">
        <v>0</v>
      </c>
      <c r="M593" t="b">
        <v>0</v>
      </c>
      <c r="N593" t="s">
        <v>8284</v>
      </c>
      <c r="O593" s="6">
        <f t="shared" si="36"/>
        <v>0</v>
      </c>
      <c r="P593">
        <f t="shared" si="37"/>
        <v>112.60233349538163</v>
      </c>
      <c r="Q593" t="s">
        <v>8336</v>
      </c>
      <c r="R593" t="s">
        <v>8337</v>
      </c>
      <c r="S593" s="12">
        <f t="shared" si="38"/>
        <v>42655.736956018518</v>
      </c>
      <c r="T593" s="12">
        <f t="shared" si="39"/>
        <v>42700.778622685189</v>
      </c>
    </row>
    <row r="594" spans="1:20" ht="48" x14ac:dyDescent="0.2">
      <c r="A594">
        <v>2413</v>
      </c>
      <c r="B594" s="3" t="s">
        <v>2414</v>
      </c>
      <c r="C594" s="3" t="s">
        <v>6523</v>
      </c>
      <c r="D594">
        <v>3000</v>
      </c>
      <c r="E594">
        <v>25</v>
      </c>
      <c r="F594" t="s">
        <v>8221</v>
      </c>
      <c r="G594" t="s">
        <v>8224</v>
      </c>
      <c r="H594" t="s">
        <v>8246</v>
      </c>
      <c r="I594">
        <v>1401579000</v>
      </c>
      <c r="J594">
        <v>1398911882</v>
      </c>
      <c r="K594" t="b">
        <v>0</v>
      </c>
      <c r="L594">
        <v>3</v>
      </c>
      <c r="M594" t="b">
        <v>0</v>
      </c>
      <c r="N594" t="s">
        <v>8284</v>
      </c>
      <c r="O594" s="6">
        <f t="shared" si="36"/>
        <v>-119</v>
      </c>
      <c r="P594">
        <f t="shared" si="37"/>
        <v>112.60233349538163</v>
      </c>
      <c r="Q594" t="s">
        <v>8336</v>
      </c>
      <c r="R594" t="s">
        <v>8337</v>
      </c>
      <c r="S594" s="12">
        <f t="shared" si="38"/>
        <v>41760.10974537037</v>
      </c>
      <c r="T594" s="12">
        <f t="shared" si="39"/>
        <v>41790.979166666664</v>
      </c>
    </row>
    <row r="595" spans="1:20" ht="48" x14ac:dyDescent="0.2">
      <c r="A595">
        <v>2414</v>
      </c>
      <c r="B595" s="3" t="s">
        <v>2415</v>
      </c>
      <c r="C595" s="3" t="s">
        <v>6524</v>
      </c>
      <c r="D595">
        <v>15000</v>
      </c>
      <c r="E595">
        <v>460</v>
      </c>
      <c r="F595" t="s">
        <v>8221</v>
      </c>
      <c r="G595" t="s">
        <v>8224</v>
      </c>
      <c r="H595" t="s">
        <v>8246</v>
      </c>
      <c r="I595">
        <v>1440215940</v>
      </c>
      <c r="J595">
        <v>1436805660</v>
      </c>
      <c r="K595" t="b">
        <v>0</v>
      </c>
      <c r="L595">
        <v>13</v>
      </c>
      <c r="M595" t="b">
        <v>0</v>
      </c>
      <c r="N595" t="s">
        <v>8284</v>
      </c>
      <c r="O595" s="6">
        <f t="shared" si="36"/>
        <v>-31.608695652173914</v>
      </c>
      <c r="P595">
        <f t="shared" si="37"/>
        <v>112.60233349538163</v>
      </c>
      <c r="Q595" t="s">
        <v>8336</v>
      </c>
      <c r="R595" t="s">
        <v>8337</v>
      </c>
      <c r="S595" s="12">
        <f t="shared" si="38"/>
        <v>42198.695138888885</v>
      </c>
      <c r="T595" s="12">
        <f t="shared" si="39"/>
        <v>42238.165972222225</v>
      </c>
    </row>
    <row r="596" spans="1:20" ht="48" x14ac:dyDescent="0.2">
      <c r="A596">
        <v>2415</v>
      </c>
      <c r="B596" s="3" t="s">
        <v>2416</v>
      </c>
      <c r="C596" s="3" t="s">
        <v>6525</v>
      </c>
      <c r="D596">
        <v>60000</v>
      </c>
      <c r="E596">
        <v>335</v>
      </c>
      <c r="F596" t="s">
        <v>8221</v>
      </c>
      <c r="G596" t="s">
        <v>8224</v>
      </c>
      <c r="H596" t="s">
        <v>8246</v>
      </c>
      <c r="I596">
        <v>1468615346</v>
      </c>
      <c r="J596">
        <v>1466023346</v>
      </c>
      <c r="K596" t="b">
        <v>0</v>
      </c>
      <c r="L596">
        <v>6</v>
      </c>
      <c r="M596" t="b">
        <v>0</v>
      </c>
      <c r="N596" t="s">
        <v>8284</v>
      </c>
      <c r="O596" s="6">
        <f t="shared" si="36"/>
        <v>-178.1044776119403</v>
      </c>
      <c r="P596">
        <f t="shared" si="37"/>
        <v>112.60233349538163</v>
      </c>
      <c r="Q596" t="s">
        <v>8336</v>
      </c>
      <c r="R596" t="s">
        <v>8337</v>
      </c>
      <c r="S596" s="12">
        <f t="shared" si="38"/>
        <v>42536.862800925926</v>
      </c>
      <c r="T596" s="12">
        <f t="shared" si="39"/>
        <v>42566.862800925926</v>
      </c>
    </row>
    <row r="597" spans="1:20" ht="48" x14ac:dyDescent="0.2">
      <c r="A597">
        <v>2416</v>
      </c>
      <c r="B597" s="3" t="s">
        <v>2417</v>
      </c>
      <c r="C597" s="3" t="s">
        <v>6526</v>
      </c>
      <c r="D597">
        <v>20000</v>
      </c>
      <c r="E597">
        <v>5</v>
      </c>
      <c r="F597" t="s">
        <v>8221</v>
      </c>
      <c r="G597" t="s">
        <v>8224</v>
      </c>
      <c r="H597" t="s">
        <v>8246</v>
      </c>
      <c r="I597">
        <v>1426345200</v>
      </c>
      <c r="J597">
        <v>1421343743</v>
      </c>
      <c r="K597" t="b">
        <v>0</v>
      </c>
      <c r="L597">
        <v>1</v>
      </c>
      <c r="M597" t="b">
        <v>0</v>
      </c>
      <c r="N597" t="s">
        <v>8284</v>
      </c>
      <c r="O597" s="6">
        <f t="shared" si="36"/>
        <v>-3999</v>
      </c>
      <c r="P597">
        <f t="shared" si="37"/>
        <v>112.60233349538163</v>
      </c>
      <c r="Q597" t="s">
        <v>8336</v>
      </c>
      <c r="R597" t="s">
        <v>8337</v>
      </c>
      <c r="S597" s="12">
        <f t="shared" si="38"/>
        <v>42019.737766203703</v>
      </c>
      <c r="T597" s="12">
        <f t="shared" si="39"/>
        <v>42077.625</v>
      </c>
    </row>
    <row r="598" spans="1:20" ht="48" x14ac:dyDescent="0.2">
      <c r="A598">
        <v>2417</v>
      </c>
      <c r="B598" s="3" t="s">
        <v>2418</v>
      </c>
      <c r="C598" s="3" t="s">
        <v>6527</v>
      </c>
      <c r="D598">
        <v>1000</v>
      </c>
      <c r="E598">
        <v>0</v>
      </c>
      <c r="F598" t="s">
        <v>8221</v>
      </c>
      <c r="G598" t="s">
        <v>8224</v>
      </c>
      <c r="H598" t="s">
        <v>8246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8284</v>
      </c>
      <c r="O598" s="6">
        <f t="shared" si="36"/>
        <v>0</v>
      </c>
      <c r="P598">
        <f t="shared" si="37"/>
        <v>112.60233349538163</v>
      </c>
      <c r="Q598" t="s">
        <v>8336</v>
      </c>
      <c r="R598" t="s">
        <v>8337</v>
      </c>
      <c r="S598" s="12">
        <f t="shared" si="38"/>
        <v>41831.884108796294</v>
      </c>
      <c r="T598" s="12">
        <f t="shared" si="39"/>
        <v>41861.884108796294</v>
      </c>
    </row>
    <row r="599" spans="1:20" ht="16" x14ac:dyDescent="0.2">
      <c r="A599">
        <v>2418</v>
      </c>
      <c r="B599" s="3" t="s">
        <v>2419</v>
      </c>
      <c r="C599" s="3" t="s">
        <v>6528</v>
      </c>
      <c r="D599">
        <v>25000</v>
      </c>
      <c r="E599">
        <v>5</v>
      </c>
      <c r="F599" t="s">
        <v>8221</v>
      </c>
      <c r="G599" t="s">
        <v>8224</v>
      </c>
      <c r="H599" t="s">
        <v>8246</v>
      </c>
      <c r="I599">
        <v>1427225644</v>
      </c>
      <c r="J599">
        <v>1422045244</v>
      </c>
      <c r="K599" t="b">
        <v>0</v>
      </c>
      <c r="L599">
        <v>5</v>
      </c>
      <c r="M599" t="b">
        <v>0</v>
      </c>
      <c r="N599" t="s">
        <v>8284</v>
      </c>
      <c r="O599" s="6">
        <f t="shared" si="36"/>
        <v>-4999</v>
      </c>
      <c r="P599">
        <f t="shared" si="37"/>
        <v>112.60233349538163</v>
      </c>
      <c r="Q599" t="s">
        <v>8336</v>
      </c>
      <c r="R599" t="s">
        <v>8337</v>
      </c>
      <c r="S599" s="12">
        <f t="shared" si="38"/>
        <v>42027.856990740736</v>
      </c>
      <c r="T599" s="12">
        <f t="shared" si="39"/>
        <v>42087.815324074079</v>
      </c>
    </row>
    <row r="600" spans="1:20" ht="48" x14ac:dyDescent="0.2">
      <c r="A600">
        <v>2419</v>
      </c>
      <c r="B600" s="3" t="s">
        <v>2420</v>
      </c>
      <c r="C600" s="3" t="s">
        <v>6529</v>
      </c>
      <c r="D600">
        <v>3000</v>
      </c>
      <c r="E600">
        <v>0</v>
      </c>
      <c r="F600" t="s">
        <v>8221</v>
      </c>
      <c r="G600" t="s">
        <v>8224</v>
      </c>
      <c r="H600" t="s">
        <v>8246</v>
      </c>
      <c r="I600">
        <v>1424281389</v>
      </c>
      <c r="J600">
        <v>1419097389</v>
      </c>
      <c r="K600" t="b">
        <v>0</v>
      </c>
      <c r="L600">
        <v>0</v>
      </c>
      <c r="M600" t="b">
        <v>0</v>
      </c>
      <c r="N600" t="s">
        <v>8284</v>
      </c>
      <c r="O600" s="6">
        <f t="shared" si="36"/>
        <v>0</v>
      </c>
      <c r="P600">
        <f t="shared" si="37"/>
        <v>112.60233349538163</v>
      </c>
      <c r="Q600" t="s">
        <v>8336</v>
      </c>
      <c r="R600" t="s">
        <v>8337</v>
      </c>
      <c r="S600" s="12">
        <f t="shared" si="38"/>
        <v>41993.738298611112</v>
      </c>
      <c r="T600" s="12">
        <f t="shared" si="39"/>
        <v>42053.738298611112</v>
      </c>
    </row>
    <row r="601" spans="1:20" ht="48" x14ac:dyDescent="0.2">
      <c r="A601">
        <v>2420</v>
      </c>
      <c r="B601" s="3" t="s">
        <v>2421</v>
      </c>
      <c r="C601" s="3" t="s">
        <v>6530</v>
      </c>
      <c r="D601">
        <v>16870</v>
      </c>
      <c r="E601">
        <v>2501</v>
      </c>
      <c r="F601" t="s">
        <v>8221</v>
      </c>
      <c r="G601" t="s">
        <v>8224</v>
      </c>
      <c r="H601" t="s">
        <v>8246</v>
      </c>
      <c r="I601">
        <v>1415583695</v>
      </c>
      <c r="J601">
        <v>1410396095</v>
      </c>
      <c r="K601" t="b">
        <v>0</v>
      </c>
      <c r="L601">
        <v>36</v>
      </c>
      <c r="M601" t="b">
        <v>0</v>
      </c>
      <c r="N601" t="s">
        <v>8284</v>
      </c>
      <c r="O601" s="6">
        <f t="shared" si="36"/>
        <v>-5.7453018792483004</v>
      </c>
      <c r="P601">
        <f t="shared" si="37"/>
        <v>112.60233349538163</v>
      </c>
      <c r="Q601" t="s">
        <v>8336</v>
      </c>
      <c r="R601" t="s">
        <v>8337</v>
      </c>
      <c r="S601" s="12">
        <f t="shared" si="38"/>
        <v>41893.028877314813</v>
      </c>
      <c r="T601" s="12">
        <f t="shared" si="39"/>
        <v>41953.070543981477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-49</v>
      </c>
      <c r="P602">
        <f t="shared" si="37"/>
        <v>112.60233349538163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-70.428571428571431</v>
      </c>
      <c r="P603">
        <f t="shared" si="37"/>
        <v>112.60233349538163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112.60233349538163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-24.422867021456899</v>
      </c>
      <c r="P605">
        <f t="shared" si="37"/>
        <v>112.60233349538163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112.60233349538163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-37.167938931297712</v>
      </c>
      <c r="P607">
        <f t="shared" si="37"/>
        <v>112.60233349538163</v>
      </c>
      <c r="Q607" t="s">
        <v>8319</v>
      </c>
      <c r="R607" t="s">
        <v>8320</v>
      </c>
      <c r="S607" s="12">
        <f t="shared" si="38"/>
        <v>42194.357731481483</v>
      </c>
      <c r="T607" s="12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-499</v>
      </c>
      <c r="P608">
        <f t="shared" si="37"/>
        <v>112.60233349538163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112.60233349538163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ref="O610:O673" si="40">IFERROR((E610-D610)/E610,0)</f>
        <v>-101.6694045174538</v>
      </c>
      <c r="P610">
        <f t="shared" ref="P610:P673" si="41">AVERAGE(L:L)</f>
        <v>112.60233349538163</v>
      </c>
      <c r="Q610" t="s">
        <v>8319</v>
      </c>
      <c r="R610" t="s">
        <v>8320</v>
      </c>
      <c r="S610" s="12">
        <f t="shared" ref="S610:S673" si="42">(J610/86400)+DATE(1970,1,1)</f>
        <v>42140.921064814815</v>
      </c>
      <c r="T610" s="12">
        <f t="shared" ref="T610:T673" si="43">(I610/86400)+DATE(1970,1,1)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-155</v>
      </c>
      <c r="P611">
        <f t="shared" si="41"/>
        <v>112.60233349538163</v>
      </c>
      <c r="Q611" t="s">
        <v>8319</v>
      </c>
      <c r="R611" t="s">
        <v>8320</v>
      </c>
      <c r="S611" s="12">
        <f t="shared" si="42"/>
        <v>42307.034074074079</v>
      </c>
      <c r="T611" s="12">
        <f t="shared" si="43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>
        <f t="shared" si="41"/>
        <v>112.60233349538163</v>
      </c>
      <c r="Q612" t="s">
        <v>8319</v>
      </c>
      <c r="R612" t="s">
        <v>8320</v>
      </c>
      <c r="S612" s="12">
        <f t="shared" si="42"/>
        <v>42086.83085648148</v>
      </c>
      <c r="T612" s="12">
        <f t="shared" si="43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>
        <f t="shared" si="41"/>
        <v>112.60233349538163</v>
      </c>
      <c r="Q613" t="s">
        <v>8319</v>
      </c>
      <c r="R613" t="s">
        <v>8320</v>
      </c>
      <c r="S613" s="12">
        <f t="shared" si="42"/>
        <v>42328.560613425929</v>
      </c>
      <c r="T613" s="12">
        <f t="shared" si="43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>
        <f t="shared" si="41"/>
        <v>112.60233349538163</v>
      </c>
      <c r="Q614" t="s">
        <v>8319</v>
      </c>
      <c r="R614" t="s">
        <v>8320</v>
      </c>
      <c r="S614" s="12">
        <f t="shared" si="42"/>
        <v>42585.031782407408</v>
      </c>
      <c r="T614" s="12">
        <f t="shared" si="43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-3.6809174598221253</v>
      </c>
      <c r="P615">
        <f t="shared" si="41"/>
        <v>112.60233349538163</v>
      </c>
      <c r="Q615" t="s">
        <v>8319</v>
      </c>
      <c r="R615" t="s">
        <v>8320</v>
      </c>
      <c r="S615" s="12">
        <f t="shared" si="42"/>
        <v>42247.496759259258</v>
      </c>
      <c r="T615" s="12">
        <f t="shared" si="43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>
        <f t="shared" si="41"/>
        <v>112.60233349538163</v>
      </c>
      <c r="Q616" t="s">
        <v>8319</v>
      </c>
      <c r="R616" t="s">
        <v>8320</v>
      </c>
      <c r="S616" s="12">
        <f t="shared" si="42"/>
        <v>42515.061805555553</v>
      </c>
      <c r="T616" s="12">
        <f t="shared" si="43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>
        <f t="shared" si="41"/>
        <v>112.60233349538163</v>
      </c>
      <c r="Q617" t="s">
        <v>8319</v>
      </c>
      <c r="R617" t="s">
        <v>8320</v>
      </c>
      <c r="S617" s="12">
        <f t="shared" si="42"/>
        <v>42242.122210648144</v>
      </c>
      <c r="T617" s="12">
        <f t="shared" si="43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>
        <f t="shared" si="41"/>
        <v>112.60233349538163</v>
      </c>
      <c r="Q618" t="s">
        <v>8319</v>
      </c>
      <c r="R618" t="s">
        <v>8320</v>
      </c>
      <c r="S618" s="12">
        <f t="shared" si="42"/>
        <v>42761.376238425924</v>
      </c>
      <c r="T618" s="12">
        <f t="shared" si="43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-32.333333333333336</v>
      </c>
      <c r="P619">
        <f t="shared" si="41"/>
        <v>112.60233349538163</v>
      </c>
      <c r="Q619" t="s">
        <v>8319</v>
      </c>
      <c r="R619" t="s">
        <v>8320</v>
      </c>
      <c r="S619" s="12">
        <f t="shared" si="42"/>
        <v>42087.343090277776</v>
      </c>
      <c r="T619" s="12">
        <f t="shared" si="43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>
        <f t="shared" si="41"/>
        <v>112.60233349538163</v>
      </c>
      <c r="Q620" t="s">
        <v>8319</v>
      </c>
      <c r="R620" t="s">
        <v>8320</v>
      </c>
      <c r="S620" s="12">
        <f t="shared" si="42"/>
        <v>42317.810219907406</v>
      </c>
      <c r="T620" s="12">
        <f t="shared" si="43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-2499999</v>
      </c>
      <c r="P621">
        <f t="shared" si="41"/>
        <v>112.60233349538163</v>
      </c>
      <c r="Q621" t="s">
        <v>8319</v>
      </c>
      <c r="R621" t="s">
        <v>8320</v>
      </c>
      <c r="S621" s="12">
        <f t="shared" si="42"/>
        <v>41908.650347222225</v>
      </c>
      <c r="T621" s="12">
        <f t="shared" si="43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-99</v>
      </c>
      <c r="P622">
        <f t="shared" si="41"/>
        <v>112.60233349538163</v>
      </c>
      <c r="Q622" t="s">
        <v>8319</v>
      </c>
      <c r="R622" t="s">
        <v>8320</v>
      </c>
      <c r="S622" s="12">
        <f t="shared" si="42"/>
        <v>41831.716874999998</v>
      </c>
      <c r="T622" s="12">
        <f t="shared" si="43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-94.785440613026822</v>
      </c>
      <c r="P623">
        <f t="shared" si="41"/>
        <v>112.60233349538163</v>
      </c>
      <c r="Q623" t="s">
        <v>8319</v>
      </c>
      <c r="R623" t="s">
        <v>8320</v>
      </c>
      <c r="S623" s="12">
        <f t="shared" si="42"/>
        <v>42528.987696759257</v>
      </c>
      <c r="T623" s="12">
        <f t="shared" si="43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-16.595307917888562</v>
      </c>
      <c r="P624">
        <f t="shared" si="41"/>
        <v>112.60233349538163</v>
      </c>
      <c r="Q624" t="s">
        <v>8319</v>
      </c>
      <c r="R624" t="s">
        <v>8320</v>
      </c>
      <c r="S624" s="12">
        <f t="shared" si="42"/>
        <v>42532.774745370371</v>
      </c>
      <c r="T624" s="12">
        <f t="shared" si="43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>
        <f t="shared" si="41"/>
        <v>112.60233349538163</v>
      </c>
      <c r="Q625" t="s">
        <v>8319</v>
      </c>
      <c r="R625" t="s">
        <v>8320</v>
      </c>
      <c r="S625" s="12">
        <f t="shared" si="42"/>
        <v>42122.009224537032</v>
      </c>
      <c r="T625" s="12">
        <f t="shared" si="43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>
        <f t="shared" si="41"/>
        <v>112.60233349538163</v>
      </c>
      <c r="Q626" t="s">
        <v>8319</v>
      </c>
      <c r="R626" t="s">
        <v>8320</v>
      </c>
      <c r="S626" s="12">
        <f t="shared" si="42"/>
        <v>42108.988900462966</v>
      </c>
      <c r="T626" s="12">
        <f t="shared" si="43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>
        <f t="shared" si="41"/>
        <v>112.60233349538163</v>
      </c>
      <c r="Q627" t="s">
        <v>8319</v>
      </c>
      <c r="R627" t="s">
        <v>8320</v>
      </c>
      <c r="S627" s="12">
        <f t="shared" si="42"/>
        <v>42790.895567129628</v>
      </c>
      <c r="T627" s="12">
        <f t="shared" si="43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-4.7537399309551205</v>
      </c>
      <c r="P628">
        <f t="shared" si="41"/>
        <v>112.60233349538163</v>
      </c>
      <c r="Q628" t="s">
        <v>8319</v>
      </c>
      <c r="R628" t="s">
        <v>8320</v>
      </c>
      <c r="S628" s="12">
        <f t="shared" si="42"/>
        <v>42198.559479166666</v>
      </c>
      <c r="T628" s="12">
        <f t="shared" si="43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-4999</v>
      </c>
      <c r="P629">
        <f t="shared" si="41"/>
        <v>112.60233349538163</v>
      </c>
      <c r="Q629" t="s">
        <v>8319</v>
      </c>
      <c r="R629" t="s">
        <v>8320</v>
      </c>
      <c r="S629" s="12">
        <f t="shared" si="42"/>
        <v>42384.306840277779</v>
      </c>
      <c r="T629" s="12">
        <f t="shared" si="43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>
        <f t="shared" si="41"/>
        <v>112.60233349538163</v>
      </c>
      <c r="Q630" t="s">
        <v>8319</v>
      </c>
      <c r="R630" t="s">
        <v>8320</v>
      </c>
      <c r="S630" s="12">
        <f t="shared" si="42"/>
        <v>41803.692789351851</v>
      </c>
      <c r="T630" s="12">
        <f t="shared" si="43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-570.42857142857144</v>
      </c>
      <c r="P631">
        <f t="shared" si="41"/>
        <v>112.60233349538163</v>
      </c>
      <c r="Q631" t="s">
        <v>8319</v>
      </c>
      <c r="R631" t="s">
        <v>8320</v>
      </c>
      <c r="S631" s="12">
        <f t="shared" si="42"/>
        <v>42474.637824074074</v>
      </c>
      <c r="T631" s="12">
        <f t="shared" si="43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-1198.9000000000001</v>
      </c>
      <c r="P632">
        <f t="shared" si="41"/>
        <v>112.60233349538163</v>
      </c>
      <c r="Q632" t="s">
        <v>8319</v>
      </c>
      <c r="R632" t="s">
        <v>8320</v>
      </c>
      <c r="S632" s="12">
        <f t="shared" si="42"/>
        <v>42223.619456018518</v>
      </c>
      <c r="T632" s="12">
        <f t="shared" si="43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-71.463768115942031</v>
      </c>
      <c r="P633">
        <f t="shared" si="41"/>
        <v>112.60233349538163</v>
      </c>
      <c r="Q633" t="s">
        <v>8319</v>
      </c>
      <c r="R633" t="s">
        <v>8320</v>
      </c>
      <c r="S633" s="12">
        <f t="shared" si="42"/>
        <v>42489.772326388891</v>
      </c>
      <c r="T633" s="12">
        <f t="shared" si="43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>
        <f t="shared" si="41"/>
        <v>112.60233349538163</v>
      </c>
      <c r="Q634" t="s">
        <v>8319</v>
      </c>
      <c r="R634" t="s">
        <v>8320</v>
      </c>
      <c r="S634" s="12">
        <f t="shared" si="42"/>
        <v>42303.659317129626</v>
      </c>
      <c r="T634" s="12">
        <f t="shared" si="43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-7.0321285140562253</v>
      </c>
      <c r="P635">
        <f t="shared" si="41"/>
        <v>112.60233349538163</v>
      </c>
      <c r="Q635" t="s">
        <v>8319</v>
      </c>
      <c r="R635" t="s">
        <v>8320</v>
      </c>
      <c r="S635" s="12">
        <f t="shared" si="42"/>
        <v>42507.299328703702</v>
      </c>
      <c r="T635" s="12">
        <f t="shared" si="43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-4999</v>
      </c>
      <c r="P636">
        <f t="shared" si="41"/>
        <v>112.60233349538163</v>
      </c>
      <c r="Q636" t="s">
        <v>8319</v>
      </c>
      <c r="R636" t="s">
        <v>8320</v>
      </c>
      <c r="S636" s="12">
        <f t="shared" si="42"/>
        <v>42031.928576388891</v>
      </c>
      <c r="T636" s="12">
        <f t="shared" si="43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-12499</v>
      </c>
      <c r="P637">
        <f t="shared" si="41"/>
        <v>112.60233349538163</v>
      </c>
      <c r="Q637" t="s">
        <v>8319</v>
      </c>
      <c r="R637" t="s">
        <v>8320</v>
      </c>
      <c r="S637" s="12">
        <f t="shared" si="42"/>
        <v>42076.092152777783</v>
      </c>
      <c r="T637" s="12">
        <f t="shared" si="43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-499</v>
      </c>
      <c r="P638">
        <f t="shared" si="41"/>
        <v>112.60233349538163</v>
      </c>
      <c r="Q638" t="s">
        <v>8319</v>
      </c>
      <c r="R638" t="s">
        <v>8320</v>
      </c>
      <c r="S638" s="12">
        <f t="shared" si="42"/>
        <v>42131.455439814818</v>
      </c>
      <c r="T638" s="12">
        <f t="shared" si="43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>
        <f t="shared" si="41"/>
        <v>112.60233349538163</v>
      </c>
      <c r="Q639" t="s">
        <v>8319</v>
      </c>
      <c r="R639" t="s">
        <v>8320</v>
      </c>
      <c r="S639" s="12">
        <f t="shared" si="42"/>
        <v>42762.962013888886</v>
      </c>
      <c r="T639" s="12">
        <f t="shared" si="43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-11110.111111111111</v>
      </c>
      <c r="P640">
        <f t="shared" si="41"/>
        <v>112.60233349538163</v>
      </c>
      <c r="Q640" t="s">
        <v>8319</v>
      </c>
      <c r="R640" t="s">
        <v>8320</v>
      </c>
      <c r="S640" s="12">
        <f t="shared" si="42"/>
        <v>42759.593310185184</v>
      </c>
      <c r="T640" s="12">
        <f t="shared" si="43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-999999</v>
      </c>
      <c r="P641">
        <f t="shared" si="41"/>
        <v>112.60233349538163</v>
      </c>
      <c r="Q641" t="s">
        <v>8319</v>
      </c>
      <c r="R641" t="s">
        <v>8320</v>
      </c>
      <c r="S641" s="12">
        <f t="shared" si="42"/>
        <v>41865.583275462966</v>
      </c>
      <c r="T641" s="12">
        <f t="shared" si="43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0"/>
        <v>0.30693069306930693</v>
      </c>
      <c r="P642">
        <f t="shared" si="41"/>
        <v>112.60233349538163</v>
      </c>
      <c r="Q642" t="s">
        <v>8319</v>
      </c>
      <c r="R642" t="s">
        <v>8321</v>
      </c>
      <c r="S642" s="12">
        <f t="shared" si="42"/>
        <v>42683.420312499999</v>
      </c>
      <c r="T642" s="12">
        <f t="shared" si="43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0.16080981852512324</v>
      </c>
      <c r="P643">
        <f t="shared" si="41"/>
        <v>112.60233349538163</v>
      </c>
      <c r="Q643" t="s">
        <v>8319</v>
      </c>
      <c r="R643" t="s">
        <v>8321</v>
      </c>
      <c r="S643" s="12">
        <f t="shared" si="42"/>
        <v>42199.57</v>
      </c>
      <c r="T643" s="12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0.93152959462096496</v>
      </c>
      <c r="P644">
        <f t="shared" si="41"/>
        <v>112.60233349538163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5.4891879631029789E-2</v>
      </c>
      <c r="P645">
        <f t="shared" si="41"/>
        <v>112.60233349538163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0.66679763740865594</v>
      </c>
      <c r="P646">
        <f t="shared" si="41"/>
        <v>112.60233349538163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0.64119124506637959</v>
      </c>
      <c r="P647">
        <f t="shared" si="41"/>
        <v>112.60233349538163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0.241713348688638</v>
      </c>
      <c r="P648">
        <f t="shared" si="41"/>
        <v>112.60233349538163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6.5857076132648296E-2</v>
      </c>
      <c r="P649">
        <f t="shared" si="41"/>
        <v>112.60233349538163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0.21149860322609715</v>
      </c>
      <c r="P650">
        <f t="shared" si="41"/>
        <v>112.60233349538163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0.28551014575593026</v>
      </c>
      <c r="P651">
        <f t="shared" si="41"/>
        <v>112.60233349538163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0.1103202846975089</v>
      </c>
      <c r="P652">
        <f t="shared" si="41"/>
        <v>112.60233349538163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5.2522680248289037E-3</v>
      </c>
      <c r="P653">
        <f t="shared" si="41"/>
        <v>112.60233349538163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4.6449900464499002E-3</v>
      </c>
      <c r="P654">
        <f t="shared" si="41"/>
        <v>112.60233349538163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0.29301641615881679</v>
      </c>
      <c r="P655">
        <f t="shared" si="41"/>
        <v>112.60233349538163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0.62587685113016367</v>
      </c>
      <c r="P656">
        <f t="shared" si="41"/>
        <v>112.60233349538163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0.31920687601055231</v>
      </c>
      <c r="P657">
        <f t="shared" si="41"/>
        <v>112.60233349538163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0.53174751826184674</v>
      </c>
      <c r="P658">
        <f t="shared" si="41"/>
        <v>112.60233349538163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0.20445505171042164</v>
      </c>
      <c r="P659">
        <f t="shared" si="41"/>
        <v>112.60233349538163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4.2714650230307849E-2</v>
      </c>
      <c r="P660">
        <f t="shared" si="41"/>
        <v>112.60233349538163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5.6347364932051707E-3</v>
      </c>
      <c r="P661">
        <f t="shared" si="41"/>
        <v>112.60233349538163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32" x14ac:dyDescent="0.2">
      <c r="A662">
        <v>2421</v>
      </c>
      <c r="B662" s="3" t="s">
        <v>2422</v>
      </c>
      <c r="C662" s="3" t="s">
        <v>6531</v>
      </c>
      <c r="D662">
        <v>6000</v>
      </c>
      <c r="E662">
        <v>1</v>
      </c>
      <c r="F662" t="s">
        <v>8221</v>
      </c>
      <c r="G662" t="s">
        <v>8224</v>
      </c>
      <c r="H662" t="s">
        <v>8246</v>
      </c>
      <c r="I662">
        <v>1424536196</v>
      </c>
      <c r="J662">
        <v>1421944196</v>
      </c>
      <c r="K662" t="b">
        <v>0</v>
      </c>
      <c r="L662">
        <v>1</v>
      </c>
      <c r="M662" t="b">
        <v>0</v>
      </c>
      <c r="N662" t="s">
        <v>8284</v>
      </c>
      <c r="O662" s="6">
        <f t="shared" si="40"/>
        <v>-5999</v>
      </c>
      <c r="P662">
        <f t="shared" si="41"/>
        <v>112.60233349538163</v>
      </c>
      <c r="Q662" t="s">
        <v>8336</v>
      </c>
      <c r="R662" t="s">
        <v>8337</v>
      </c>
      <c r="S662" s="12">
        <f t="shared" si="42"/>
        <v>42026.687453703707</v>
      </c>
      <c r="T662" s="12">
        <f t="shared" si="43"/>
        <v>42056.687453703707</v>
      </c>
    </row>
    <row r="663" spans="1:20" ht="32" x14ac:dyDescent="0.2">
      <c r="A663">
        <v>2422</v>
      </c>
      <c r="B663" s="3" t="s">
        <v>2423</v>
      </c>
      <c r="C663" s="3" t="s">
        <v>6532</v>
      </c>
      <c r="D663">
        <v>500</v>
      </c>
      <c r="E663">
        <v>1</v>
      </c>
      <c r="F663" t="s">
        <v>8221</v>
      </c>
      <c r="G663" t="s">
        <v>8224</v>
      </c>
      <c r="H663" t="s">
        <v>8246</v>
      </c>
      <c r="I663">
        <v>1426091036</v>
      </c>
      <c r="J663">
        <v>1423502636</v>
      </c>
      <c r="K663" t="b">
        <v>0</v>
      </c>
      <c r="L663">
        <v>1</v>
      </c>
      <c r="M663" t="b">
        <v>0</v>
      </c>
      <c r="N663" t="s">
        <v>8284</v>
      </c>
      <c r="O663" s="6">
        <f t="shared" si="40"/>
        <v>-499</v>
      </c>
      <c r="P663">
        <f t="shared" si="41"/>
        <v>112.60233349538163</v>
      </c>
      <c r="Q663" t="s">
        <v>8336</v>
      </c>
      <c r="R663" t="s">
        <v>8337</v>
      </c>
      <c r="S663" s="12">
        <f t="shared" si="42"/>
        <v>42044.724953703699</v>
      </c>
      <c r="T663" s="12">
        <f t="shared" si="43"/>
        <v>42074.683287037042</v>
      </c>
    </row>
    <row r="664" spans="1:20" ht="48" x14ac:dyDescent="0.2">
      <c r="A664">
        <v>2423</v>
      </c>
      <c r="B664" s="3" t="s">
        <v>2424</v>
      </c>
      <c r="C664" s="3" t="s">
        <v>6533</v>
      </c>
      <c r="D664">
        <v>60000</v>
      </c>
      <c r="E664">
        <v>8</v>
      </c>
      <c r="F664" t="s">
        <v>8221</v>
      </c>
      <c r="G664" t="s">
        <v>8224</v>
      </c>
      <c r="H664" t="s">
        <v>8246</v>
      </c>
      <c r="I664">
        <v>1420044890</v>
      </c>
      <c r="J664">
        <v>1417452890</v>
      </c>
      <c r="K664" t="b">
        <v>0</v>
      </c>
      <c r="L664">
        <v>1</v>
      </c>
      <c r="M664" t="b">
        <v>0</v>
      </c>
      <c r="N664" t="s">
        <v>8284</v>
      </c>
      <c r="O664" s="6">
        <f t="shared" si="40"/>
        <v>-7499</v>
      </c>
      <c r="P664">
        <f t="shared" si="41"/>
        <v>112.60233349538163</v>
      </c>
      <c r="Q664" t="s">
        <v>8336</v>
      </c>
      <c r="R664" t="s">
        <v>8337</v>
      </c>
      <c r="S664" s="12">
        <f t="shared" si="42"/>
        <v>41974.704745370371</v>
      </c>
      <c r="T664" s="12">
        <f t="shared" si="43"/>
        <v>42004.704745370371</v>
      </c>
    </row>
    <row r="665" spans="1:20" ht="32" x14ac:dyDescent="0.2">
      <c r="A665">
        <v>2424</v>
      </c>
      <c r="B665" s="3" t="s">
        <v>2425</v>
      </c>
      <c r="C665" s="3" t="s">
        <v>6534</v>
      </c>
      <c r="D665">
        <v>25000</v>
      </c>
      <c r="E665">
        <v>310</v>
      </c>
      <c r="F665" t="s">
        <v>8221</v>
      </c>
      <c r="G665" t="s">
        <v>8224</v>
      </c>
      <c r="H665" t="s">
        <v>8246</v>
      </c>
      <c r="I665">
        <v>1414445108</v>
      </c>
      <c r="J665">
        <v>1411853108</v>
      </c>
      <c r="K665" t="b">
        <v>0</v>
      </c>
      <c r="L665">
        <v>9</v>
      </c>
      <c r="M665" t="b">
        <v>0</v>
      </c>
      <c r="N665" t="s">
        <v>8284</v>
      </c>
      <c r="O665" s="6">
        <f t="shared" si="40"/>
        <v>-79.645161290322577</v>
      </c>
      <c r="P665">
        <f t="shared" si="41"/>
        <v>112.60233349538163</v>
      </c>
      <c r="Q665" t="s">
        <v>8336</v>
      </c>
      <c r="R665" t="s">
        <v>8337</v>
      </c>
      <c r="S665" s="12">
        <f t="shared" si="42"/>
        <v>41909.892453703702</v>
      </c>
      <c r="T665" s="12">
        <f t="shared" si="43"/>
        <v>41939.892453703702</v>
      </c>
    </row>
    <row r="666" spans="1:20" ht="48" x14ac:dyDescent="0.2">
      <c r="A666">
        <v>2425</v>
      </c>
      <c r="B666" s="3" t="s">
        <v>2426</v>
      </c>
      <c r="C666" s="3" t="s">
        <v>6535</v>
      </c>
      <c r="D666">
        <v>3500</v>
      </c>
      <c r="E666">
        <v>1</v>
      </c>
      <c r="F666" t="s">
        <v>8221</v>
      </c>
      <c r="G666" t="s">
        <v>8224</v>
      </c>
      <c r="H666" t="s">
        <v>8246</v>
      </c>
      <c r="I666">
        <v>1464386640</v>
      </c>
      <c r="J666">
        <v>1463090149</v>
      </c>
      <c r="K666" t="b">
        <v>0</v>
      </c>
      <c r="L666">
        <v>1</v>
      </c>
      <c r="M666" t="b">
        <v>0</v>
      </c>
      <c r="N666" t="s">
        <v>8284</v>
      </c>
      <c r="O666" s="6">
        <f t="shared" si="40"/>
        <v>-3499</v>
      </c>
      <c r="P666">
        <f t="shared" si="41"/>
        <v>112.60233349538163</v>
      </c>
      <c r="Q666" t="s">
        <v>8336</v>
      </c>
      <c r="R666" t="s">
        <v>8337</v>
      </c>
      <c r="S666" s="12">
        <f t="shared" si="42"/>
        <v>42502.913761574076</v>
      </c>
      <c r="T666" s="12">
        <f t="shared" si="43"/>
        <v>42517.919444444444</v>
      </c>
    </row>
    <row r="667" spans="1:20" ht="48" x14ac:dyDescent="0.2">
      <c r="A667">
        <v>2426</v>
      </c>
      <c r="B667" s="3" t="s">
        <v>2427</v>
      </c>
      <c r="C667" s="3" t="s">
        <v>6536</v>
      </c>
      <c r="D667">
        <v>20000</v>
      </c>
      <c r="E667">
        <v>0</v>
      </c>
      <c r="F667" t="s">
        <v>8221</v>
      </c>
      <c r="G667" t="s">
        <v>8224</v>
      </c>
      <c r="H667" t="s">
        <v>8246</v>
      </c>
      <c r="I667">
        <v>1439006692</v>
      </c>
      <c r="J667">
        <v>1433822692</v>
      </c>
      <c r="K667" t="b">
        <v>0</v>
      </c>
      <c r="L667">
        <v>0</v>
      </c>
      <c r="M667" t="b">
        <v>0</v>
      </c>
      <c r="N667" t="s">
        <v>8284</v>
      </c>
      <c r="O667" s="6">
        <f t="shared" si="40"/>
        <v>0</v>
      </c>
      <c r="P667">
        <f t="shared" si="41"/>
        <v>112.60233349538163</v>
      </c>
      <c r="Q667" t="s">
        <v>8336</v>
      </c>
      <c r="R667" t="s">
        <v>8337</v>
      </c>
      <c r="S667" s="12">
        <f t="shared" si="42"/>
        <v>42164.170046296298</v>
      </c>
      <c r="T667" s="12">
        <f t="shared" si="43"/>
        <v>42224.170046296298</v>
      </c>
    </row>
    <row r="668" spans="1:20" ht="32" x14ac:dyDescent="0.2">
      <c r="A668">
        <v>2427</v>
      </c>
      <c r="B668" s="3" t="s">
        <v>2428</v>
      </c>
      <c r="C668" s="3" t="s">
        <v>6537</v>
      </c>
      <c r="D668">
        <v>50000</v>
      </c>
      <c r="E668">
        <v>1</v>
      </c>
      <c r="F668" t="s">
        <v>8221</v>
      </c>
      <c r="G668" t="s">
        <v>8224</v>
      </c>
      <c r="H668" t="s">
        <v>8246</v>
      </c>
      <c r="I668">
        <v>1458715133</v>
      </c>
      <c r="J668">
        <v>1455262733</v>
      </c>
      <c r="K668" t="b">
        <v>0</v>
      </c>
      <c r="L668">
        <v>1</v>
      </c>
      <c r="M668" t="b">
        <v>0</v>
      </c>
      <c r="N668" t="s">
        <v>8284</v>
      </c>
      <c r="O668" s="6">
        <f t="shared" si="40"/>
        <v>-49999</v>
      </c>
      <c r="P668">
        <f t="shared" si="41"/>
        <v>112.60233349538163</v>
      </c>
      <c r="Q668" t="s">
        <v>8336</v>
      </c>
      <c r="R668" t="s">
        <v>8337</v>
      </c>
      <c r="S668" s="12">
        <f t="shared" si="42"/>
        <v>42412.318668981483</v>
      </c>
      <c r="T668" s="12">
        <f t="shared" si="43"/>
        <v>42452.277002314819</v>
      </c>
    </row>
    <row r="669" spans="1:20" ht="32" x14ac:dyDescent="0.2">
      <c r="A669">
        <v>2428</v>
      </c>
      <c r="B669" s="3" t="s">
        <v>2429</v>
      </c>
      <c r="C669" s="3" t="s">
        <v>6538</v>
      </c>
      <c r="D669">
        <v>35000</v>
      </c>
      <c r="E669">
        <v>1</v>
      </c>
      <c r="F669" t="s">
        <v>8221</v>
      </c>
      <c r="G669" t="s">
        <v>8224</v>
      </c>
      <c r="H669" t="s">
        <v>8246</v>
      </c>
      <c r="I669">
        <v>1426182551</v>
      </c>
      <c r="J669">
        <v>1423594151</v>
      </c>
      <c r="K669" t="b">
        <v>0</v>
      </c>
      <c r="L669">
        <v>1</v>
      </c>
      <c r="M669" t="b">
        <v>0</v>
      </c>
      <c r="N669" t="s">
        <v>8284</v>
      </c>
      <c r="O669" s="6">
        <f t="shared" si="40"/>
        <v>-34999</v>
      </c>
      <c r="P669">
        <f t="shared" si="41"/>
        <v>112.60233349538163</v>
      </c>
      <c r="Q669" t="s">
        <v>8336</v>
      </c>
      <c r="R669" t="s">
        <v>8337</v>
      </c>
      <c r="S669" s="12">
        <f t="shared" si="42"/>
        <v>42045.784155092595</v>
      </c>
      <c r="T669" s="12">
        <f t="shared" si="43"/>
        <v>42075.742488425924</v>
      </c>
    </row>
    <row r="670" spans="1:20" ht="48" x14ac:dyDescent="0.2">
      <c r="A670">
        <v>2429</v>
      </c>
      <c r="B670" s="3" t="s">
        <v>2430</v>
      </c>
      <c r="C670" s="3" t="s">
        <v>6539</v>
      </c>
      <c r="D670">
        <v>140000</v>
      </c>
      <c r="E670">
        <v>2005</v>
      </c>
      <c r="F670" t="s">
        <v>8221</v>
      </c>
      <c r="G670" t="s">
        <v>8234</v>
      </c>
      <c r="H670" t="s">
        <v>8254</v>
      </c>
      <c r="I670">
        <v>1486313040</v>
      </c>
      <c r="J670">
        <v>1483131966</v>
      </c>
      <c r="K670" t="b">
        <v>0</v>
      </c>
      <c r="L670">
        <v>4</v>
      </c>
      <c r="M670" t="b">
        <v>0</v>
      </c>
      <c r="N670" t="s">
        <v>8284</v>
      </c>
      <c r="O670" s="6">
        <f t="shared" si="40"/>
        <v>-68.825436408977552</v>
      </c>
      <c r="P670">
        <f t="shared" si="41"/>
        <v>112.60233349538163</v>
      </c>
      <c r="Q670" t="s">
        <v>8336</v>
      </c>
      <c r="R670" t="s">
        <v>8337</v>
      </c>
      <c r="S670" s="12">
        <f t="shared" si="42"/>
        <v>42734.879236111112</v>
      </c>
      <c r="T670" s="12">
        <f t="shared" si="43"/>
        <v>42771.697222222225</v>
      </c>
    </row>
    <row r="671" spans="1:20" ht="48" x14ac:dyDescent="0.2">
      <c r="A671">
        <v>2430</v>
      </c>
      <c r="B671" s="3" t="s">
        <v>2431</v>
      </c>
      <c r="C671" s="3" t="s">
        <v>6540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1455246504</v>
      </c>
      <c r="J671">
        <v>1452654504</v>
      </c>
      <c r="K671" t="b">
        <v>0</v>
      </c>
      <c r="L671">
        <v>2</v>
      </c>
      <c r="M671" t="b">
        <v>0</v>
      </c>
      <c r="N671" t="s">
        <v>8284</v>
      </c>
      <c r="O671" s="6">
        <f t="shared" si="40"/>
        <v>-141.85714285714286</v>
      </c>
      <c r="P671">
        <f t="shared" si="41"/>
        <v>112.60233349538163</v>
      </c>
      <c r="Q671" t="s">
        <v>8336</v>
      </c>
      <c r="R671" t="s">
        <v>8337</v>
      </c>
      <c r="S671" s="12">
        <f t="shared" si="42"/>
        <v>42382.130833333329</v>
      </c>
      <c r="T671" s="12">
        <f t="shared" si="43"/>
        <v>42412.130833333329</v>
      </c>
    </row>
    <row r="672" spans="1:20" ht="32" x14ac:dyDescent="0.2">
      <c r="A672">
        <v>2431</v>
      </c>
      <c r="B672" s="3" t="s">
        <v>2432</v>
      </c>
      <c r="C672" s="3" t="s">
        <v>6541</v>
      </c>
      <c r="D672">
        <v>100000</v>
      </c>
      <c r="E672">
        <v>2</v>
      </c>
      <c r="F672" t="s">
        <v>8221</v>
      </c>
      <c r="G672" t="s">
        <v>8224</v>
      </c>
      <c r="H672" t="s">
        <v>8246</v>
      </c>
      <c r="I672">
        <v>1467080613</v>
      </c>
      <c r="J672">
        <v>1461896613</v>
      </c>
      <c r="K672" t="b">
        <v>0</v>
      </c>
      <c r="L672">
        <v>2</v>
      </c>
      <c r="M672" t="b">
        <v>0</v>
      </c>
      <c r="N672" t="s">
        <v>8284</v>
      </c>
      <c r="O672" s="6">
        <f t="shared" si="40"/>
        <v>-49999</v>
      </c>
      <c r="P672">
        <f t="shared" si="41"/>
        <v>112.60233349538163</v>
      </c>
      <c r="Q672" t="s">
        <v>8336</v>
      </c>
      <c r="R672" t="s">
        <v>8337</v>
      </c>
      <c r="S672" s="12">
        <f t="shared" si="42"/>
        <v>42489.099687499998</v>
      </c>
      <c r="T672" s="12">
        <f t="shared" si="43"/>
        <v>42549.099687499998</v>
      </c>
    </row>
    <row r="673" spans="1:20" ht="48" x14ac:dyDescent="0.2">
      <c r="A673">
        <v>2432</v>
      </c>
      <c r="B673" s="3" t="s">
        <v>2433</v>
      </c>
      <c r="C673" s="3" t="s">
        <v>6542</v>
      </c>
      <c r="D673">
        <v>14000</v>
      </c>
      <c r="E673">
        <v>2</v>
      </c>
      <c r="F673" t="s">
        <v>8221</v>
      </c>
      <c r="G673" t="s">
        <v>8224</v>
      </c>
      <c r="H673" t="s">
        <v>8246</v>
      </c>
      <c r="I673">
        <v>1425791697</v>
      </c>
      <c r="J673">
        <v>1423199697</v>
      </c>
      <c r="K673" t="b">
        <v>0</v>
      </c>
      <c r="L673">
        <v>2</v>
      </c>
      <c r="M673" t="b">
        <v>0</v>
      </c>
      <c r="N673" t="s">
        <v>8284</v>
      </c>
      <c r="O673" s="6">
        <f t="shared" si="40"/>
        <v>-6999</v>
      </c>
      <c r="P673">
        <f t="shared" si="41"/>
        <v>112.60233349538163</v>
      </c>
      <c r="Q673" t="s">
        <v>8336</v>
      </c>
      <c r="R673" t="s">
        <v>8337</v>
      </c>
      <c r="S673" s="12">
        <f t="shared" si="42"/>
        <v>42041.218715277777</v>
      </c>
      <c r="T673" s="12">
        <f t="shared" si="43"/>
        <v>42071.218715277777</v>
      </c>
    </row>
    <row r="674" spans="1:20" ht="48" x14ac:dyDescent="0.2">
      <c r="A674">
        <v>2433</v>
      </c>
      <c r="B674" s="3" t="s">
        <v>2434</v>
      </c>
      <c r="C674" s="3" t="s">
        <v>6543</v>
      </c>
      <c r="D674">
        <v>10000</v>
      </c>
      <c r="E674">
        <v>0</v>
      </c>
      <c r="F674" t="s">
        <v>8221</v>
      </c>
      <c r="G674" t="s">
        <v>8224</v>
      </c>
      <c r="H674" t="s">
        <v>8246</v>
      </c>
      <c r="I674">
        <v>1456608943</v>
      </c>
      <c r="J674">
        <v>1454016943</v>
      </c>
      <c r="K674" t="b">
        <v>0</v>
      </c>
      <c r="L674">
        <v>0</v>
      </c>
      <c r="M674" t="b">
        <v>0</v>
      </c>
      <c r="N674" t="s">
        <v>8284</v>
      </c>
      <c r="O674" s="6">
        <f t="shared" ref="O674:O737" si="44">IFERROR((E674-D674)/E674,0)</f>
        <v>0</v>
      </c>
      <c r="P674">
        <f t="shared" ref="P674:P737" si="45">AVERAGE(L:L)</f>
        <v>112.60233349538163</v>
      </c>
      <c r="Q674" t="s">
        <v>8336</v>
      </c>
      <c r="R674" t="s">
        <v>8337</v>
      </c>
      <c r="S674" s="12">
        <f t="shared" ref="S674:S737" si="46">(J674/86400)+DATE(1970,1,1)</f>
        <v>42397.89980324074</v>
      </c>
      <c r="T674" s="12">
        <f t="shared" ref="T674:T737" si="47">(I674/86400)+DATE(1970,1,1)</f>
        <v>42427.89980324074</v>
      </c>
    </row>
    <row r="675" spans="1:20" ht="48" x14ac:dyDescent="0.2">
      <c r="A675">
        <v>2434</v>
      </c>
      <c r="B675" s="3" t="s">
        <v>2435</v>
      </c>
      <c r="C675" s="3" t="s">
        <v>6544</v>
      </c>
      <c r="D675">
        <v>20000</v>
      </c>
      <c r="E675">
        <v>26</v>
      </c>
      <c r="F675" t="s">
        <v>8221</v>
      </c>
      <c r="G675" t="s">
        <v>8224</v>
      </c>
      <c r="H675" t="s">
        <v>8246</v>
      </c>
      <c r="I675">
        <v>1438662474</v>
      </c>
      <c r="J675">
        <v>1435206474</v>
      </c>
      <c r="K675" t="b">
        <v>0</v>
      </c>
      <c r="L675">
        <v>2</v>
      </c>
      <c r="M675" t="b">
        <v>0</v>
      </c>
      <c r="N675" t="s">
        <v>8284</v>
      </c>
      <c r="O675" s="6">
        <f t="shared" si="44"/>
        <v>-768.23076923076928</v>
      </c>
      <c r="P675">
        <f t="shared" si="45"/>
        <v>112.60233349538163</v>
      </c>
      <c r="Q675" t="s">
        <v>8336</v>
      </c>
      <c r="R675" t="s">
        <v>8337</v>
      </c>
      <c r="S675" s="12">
        <f t="shared" si="46"/>
        <v>42180.186041666668</v>
      </c>
      <c r="T675" s="12">
        <f t="shared" si="47"/>
        <v>42220.186041666668</v>
      </c>
    </row>
    <row r="676" spans="1:20" ht="48" x14ac:dyDescent="0.2">
      <c r="A676">
        <v>2435</v>
      </c>
      <c r="B676" s="3" t="s">
        <v>2436</v>
      </c>
      <c r="C676" s="3" t="s">
        <v>6545</v>
      </c>
      <c r="D676">
        <v>250000</v>
      </c>
      <c r="E676">
        <v>1224</v>
      </c>
      <c r="F676" t="s">
        <v>8221</v>
      </c>
      <c r="G676" t="s">
        <v>8235</v>
      </c>
      <c r="H676" t="s">
        <v>8255</v>
      </c>
      <c r="I676">
        <v>1444027186</v>
      </c>
      <c r="J676">
        <v>1441435186</v>
      </c>
      <c r="K676" t="b">
        <v>0</v>
      </c>
      <c r="L676">
        <v>4</v>
      </c>
      <c r="M676" t="b">
        <v>0</v>
      </c>
      <c r="N676" t="s">
        <v>8284</v>
      </c>
      <c r="O676" s="6">
        <f t="shared" si="44"/>
        <v>-203.24836601307189</v>
      </c>
      <c r="P676">
        <f t="shared" si="45"/>
        <v>112.60233349538163</v>
      </c>
      <c r="Q676" t="s">
        <v>8336</v>
      </c>
      <c r="R676" t="s">
        <v>8337</v>
      </c>
      <c r="S676" s="12">
        <f t="shared" si="46"/>
        <v>42252.277615740742</v>
      </c>
      <c r="T676" s="12">
        <f t="shared" si="47"/>
        <v>42282.277615740742</v>
      </c>
    </row>
    <row r="677" spans="1:20" ht="48" x14ac:dyDescent="0.2">
      <c r="A677">
        <v>2436</v>
      </c>
      <c r="B677" s="3" t="s">
        <v>2437</v>
      </c>
      <c r="C677" s="3" t="s">
        <v>6546</v>
      </c>
      <c r="D677">
        <v>117000</v>
      </c>
      <c r="E677">
        <v>45</v>
      </c>
      <c r="F677" t="s">
        <v>8221</v>
      </c>
      <c r="G677" t="s">
        <v>8229</v>
      </c>
      <c r="H677" t="s">
        <v>8251</v>
      </c>
      <c r="I677">
        <v>1454078770</v>
      </c>
      <c r="J677">
        <v>1448894770</v>
      </c>
      <c r="K677" t="b">
        <v>0</v>
      </c>
      <c r="L677">
        <v>2</v>
      </c>
      <c r="M677" t="b">
        <v>0</v>
      </c>
      <c r="N677" t="s">
        <v>8284</v>
      </c>
      <c r="O677" s="6">
        <f t="shared" si="44"/>
        <v>-2599</v>
      </c>
      <c r="P677">
        <f t="shared" si="45"/>
        <v>112.60233349538163</v>
      </c>
      <c r="Q677" t="s">
        <v>8336</v>
      </c>
      <c r="R677" t="s">
        <v>8337</v>
      </c>
      <c r="S677" s="12">
        <f t="shared" si="46"/>
        <v>42338.615393518514</v>
      </c>
      <c r="T677" s="12">
        <f t="shared" si="47"/>
        <v>42398.615393518514</v>
      </c>
    </row>
    <row r="678" spans="1:20" ht="48" x14ac:dyDescent="0.2">
      <c r="A678">
        <v>2437</v>
      </c>
      <c r="B678" s="3" t="s">
        <v>2438</v>
      </c>
      <c r="C678" s="3" t="s">
        <v>6547</v>
      </c>
      <c r="D678">
        <v>8000</v>
      </c>
      <c r="E678">
        <v>0</v>
      </c>
      <c r="F678" t="s">
        <v>8221</v>
      </c>
      <c r="G678" t="s">
        <v>8224</v>
      </c>
      <c r="H678" t="s">
        <v>8246</v>
      </c>
      <c r="I678">
        <v>1426615200</v>
      </c>
      <c r="J678">
        <v>1422400188</v>
      </c>
      <c r="K678" t="b">
        <v>0</v>
      </c>
      <c r="L678">
        <v>0</v>
      </c>
      <c r="M678" t="b">
        <v>0</v>
      </c>
      <c r="N678" t="s">
        <v>8284</v>
      </c>
      <c r="O678" s="6">
        <f t="shared" si="44"/>
        <v>0</v>
      </c>
      <c r="P678">
        <f t="shared" si="45"/>
        <v>112.60233349538163</v>
      </c>
      <c r="Q678" t="s">
        <v>8336</v>
      </c>
      <c r="R678" t="s">
        <v>8337</v>
      </c>
      <c r="S678" s="12">
        <f t="shared" si="46"/>
        <v>42031.965138888889</v>
      </c>
      <c r="T678" s="12">
        <f t="shared" si="47"/>
        <v>42080.75</v>
      </c>
    </row>
    <row r="679" spans="1:20" ht="48" x14ac:dyDescent="0.2">
      <c r="A679">
        <v>2438</v>
      </c>
      <c r="B679" s="3" t="s">
        <v>2439</v>
      </c>
      <c r="C679" s="3" t="s">
        <v>6548</v>
      </c>
      <c r="D679">
        <v>15000</v>
      </c>
      <c r="E679">
        <v>50</v>
      </c>
      <c r="F679" t="s">
        <v>8221</v>
      </c>
      <c r="G679" t="s">
        <v>8224</v>
      </c>
      <c r="H679" t="s">
        <v>8246</v>
      </c>
      <c r="I679">
        <v>1449529062</v>
      </c>
      <c r="J679">
        <v>1444341462</v>
      </c>
      <c r="K679" t="b">
        <v>0</v>
      </c>
      <c r="L679">
        <v>1</v>
      </c>
      <c r="M679" t="b">
        <v>0</v>
      </c>
      <c r="N679" t="s">
        <v>8284</v>
      </c>
      <c r="O679" s="6">
        <f t="shared" si="44"/>
        <v>-299</v>
      </c>
      <c r="P679">
        <f t="shared" si="45"/>
        <v>112.60233349538163</v>
      </c>
      <c r="Q679" t="s">
        <v>8336</v>
      </c>
      <c r="R679" t="s">
        <v>8337</v>
      </c>
      <c r="S679" s="12">
        <f t="shared" si="46"/>
        <v>42285.91506944444</v>
      </c>
      <c r="T679" s="12">
        <f t="shared" si="47"/>
        <v>42345.956736111111</v>
      </c>
    </row>
    <row r="680" spans="1:20" ht="48" x14ac:dyDescent="0.2">
      <c r="A680">
        <v>2439</v>
      </c>
      <c r="B680" s="3" t="s">
        <v>2440</v>
      </c>
      <c r="C680" s="3" t="s">
        <v>6549</v>
      </c>
      <c r="D680">
        <v>10000</v>
      </c>
      <c r="E680">
        <v>0</v>
      </c>
      <c r="F680" t="s">
        <v>8221</v>
      </c>
      <c r="G680" t="s">
        <v>8224</v>
      </c>
      <c r="H680" t="s">
        <v>8246</v>
      </c>
      <c r="I680">
        <v>1445197129</v>
      </c>
      <c r="J680">
        <v>1442605129</v>
      </c>
      <c r="K680" t="b">
        <v>0</v>
      </c>
      <c r="L680">
        <v>0</v>
      </c>
      <c r="M680" t="b">
        <v>0</v>
      </c>
      <c r="N680" t="s">
        <v>8284</v>
      </c>
      <c r="O680" s="6">
        <f t="shared" si="44"/>
        <v>0</v>
      </c>
      <c r="P680">
        <f t="shared" si="45"/>
        <v>112.60233349538163</v>
      </c>
      <c r="Q680" t="s">
        <v>8336</v>
      </c>
      <c r="R680" t="s">
        <v>8337</v>
      </c>
      <c r="S680" s="12">
        <f t="shared" si="46"/>
        <v>42265.818622685183</v>
      </c>
      <c r="T680" s="12">
        <f t="shared" si="47"/>
        <v>42295.818622685183</v>
      </c>
    </row>
    <row r="681" spans="1:20" ht="32" x14ac:dyDescent="0.2">
      <c r="A681">
        <v>2440</v>
      </c>
      <c r="B681" s="3" t="s">
        <v>2441</v>
      </c>
      <c r="C681" s="3" t="s">
        <v>6550</v>
      </c>
      <c r="D681">
        <v>5000</v>
      </c>
      <c r="E681">
        <v>10</v>
      </c>
      <c r="F681" t="s">
        <v>8221</v>
      </c>
      <c r="G681" t="s">
        <v>8242</v>
      </c>
      <c r="H681" t="s">
        <v>8249</v>
      </c>
      <c r="I681">
        <v>1455399313</v>
      </c>
      <c r="J681">
        <v>1452807313</v>
      </c>
      <c r="K681" t="b">
        <v>0</v>
      </c>
      <c r="L681">
        <v>2</v>
      </c>
      <c r="M681" t="b">
        <v>0</v>
      </c>
      <c r="N681" t="s">
        <v>8284</v>
      </c>
      <c r="O681" s="6">
        <f t="shared" si="44"/>
        <v>-499</v>
      </c>
      <c r="P681">
        <f t="shared" si="45"/>
        <v>112.60233349538163</v>
      </c>
      <c r="Q681" t="s">
        <v>8336</v>
      </c>
      <c r="R681" t="s">
        <v>8337</v>
      </c>
      <c r="S681" s="12">
        <f t="shared" si="46"/>
        <v>42383.899456018524</v>
      </c>
      <c r="T681" s="12">
        <f t="shared" si="47"/>
        <v>42413.899456018524</v>
      </c>
    </row>
    <row r="682" spans="1:20" ht="48" x14ac:dyDescent="0.2">
      <c r="A682">
        <v>2501</v>
      </c>
      <c r="B682" s="3" t="s">
        <v>2501</v>
      </c>
      <c r="C682" s="3" t="s">
        <v>6611</v>
      </c>
      <c r="D682">
        <v>11000</v>
      </c>
      <c r="E682">
        <v>281</v>
      </c>
      <c r="F682" t="s">
        <v>8221</v>
      </c>
      <c r="G682" t="s">
        <v>8229</v>
      </c>
      <c r="H682" t="s">
        <v>8251</v>
      </c>
      <c r="I682">
        <v>1443379104</v>
      </c>
      <c r="J682">
        <v>1440787104</v>
      </c>
      <c r="K682" t="b">
        <v>0</v>
      </c>
      <c r="L682">
        <v>7</v>
      </c>
      <c r="M682" t="b">
        <v>0</v>
      </c>
      <c r="N682" t="s">
        <v>8299</v>
      </c>
      <c r="O682" s="6">
        <f t="shared" si="44"/>
        <v>-38.145907473309606</v>
      </c>
      <c r="P682">
        <f t="shared" si="45"/>
        <v>112.60233349538163</v>
      </c>
      <c r="Q682" t="s">
        <v>8336</v>
      </c>
      <c r="R682" t="s">
        <v>8353</v>
      </c>
      <c r="S682" s="12">
        <f t="shared" si="46"/>
        <v>42244.776666666672</v>
      </c>
      <c r="T682" s="12">
        <f t="shared" si="47"/>
        <v>42274.776666666672</v>
      </c>
    </row>
    <row r="683" spans="1:20" ht="48" x14ac:dyDescent="0.2">
      <c r="A683">
        <v>2502</v>
      </c>
      <c r="B683" s="3" t="s">
        <v>2502</v>
      </c>
      <c r="C683" s="3" t="s">
        <v>6612</v>
      </c>
      <c r="D683">
        <v>110000</v>
      </c>
      <c r="E683">
        <v>86</v>
      </c>
      <c r="F683" t="s">
        <v>8221</v>
      </c>
      <c r="G683" t="s">
        <v>8224</v>
      </c>
      <c r="H683" t="s">
        <v>8246</v>
      </c>
      <c r="I683">
        <v>1411328918</v>
      </c>
      <c r="J683">
        <v>1407440918</v>
      </c>
      <c r="K683" t="b">
        <v>0</v>
      </c>
      <c r="L683">
        <v>5</v>
      </c>
      <c r="M683" t="b">
        <v>0</v>
      </c>
      <c r="N683" t="s">
        <v>8299</v>
      </c>
      <c r="O683" s="6">
        <f t="shared" si="44"/>
        <v>-1278.0697674418604</v>
      </c>
      <c r="P683">
        <f t="shared" si="45"/>
        <v>112.60233349538163</v>
      </c>
      <c r="Q683" t="s">
        <v>8336</v>
      </c>
      <c r="R683" t="s">
        <v>8353</v>
      </c>
      <c r="S683" s="12">
        <f t="shared" si="46"/>
        <v>41858.825439814813</v>
      </c>
      <c r="T683" s="12">
        <f t="shared" si="47"/>
        <v>41903.825439814813</v>
      </c>
    </row>
    <row r="684" spans="1:20" ht="48" x14ac:dyDescent="0.2">
      <c r="A684">
        <v>2503</v>
      </c>
      <c r="B684" s="3" t="s">
        <v>2503</v>
      </c>
      <c r="C684" s="3" t="s">
        <v>6613</v>
      </c>
      <c r="D684">
        <v>10000</v>
      </c>
      <c r="E684">
        <v>0</v>
      </c>
      <c r="F684" t="s">
        <v>8221</v>
      </c>
      <c r="G684" t="s">
        <v>8224</v>
      </c>
      <c r="H684" t="s">
        <v>8246</v>
      </c>
      <c r="I684">
        <v>1465333560</v>
      </c>
      <c r="J684">
        <v>1462743308</v>
      </c>
      <c r="K684" t="b">
        <v>0</v>
      </c>
      <c r="L684">
        <v>0</v>
      </c>
      <c r="M684" t="b">
        <v>0</v>
      </c>
      <c r="N684" t="s">
        <v>8299</v>
      </c>
      <c r="O684" s="6">
        <f t="shared" si="44"/>
        <v>0</v>
      </c>
      <c r="P684">
        <f t="shared" si="45"/>
        <v>112.60233349538163</v>
      </c>
      <c r="Q684" t="s">
        <v>8336</v>
      </c>
      <c r="R684" t="s">
        <v>8353</v>
      </c>
      <c r="S684" s="12">
        <f t="shared" si="46"/>
        <v>42498.899398148147</v>
      </c>
      <c r="T684" s="12">
        <f t="shared" si="47"/>
        <v>42528.879166666666</v>
      </c>
    </row>
    <row r="685" spans="1:20" ht="32" x14ac:dyDescent="0.2">
      <c r="A685">
        <v>2504</v>
      </c>
      <c r="B685" s="3" t="s">
        <v>2504</v>
      </c>
      <c r="C685" s="3" t="s">
        <v>6614</v>
      </c>
      <c r="D685">
        <v>35000</v>
      </c>
      <c r="E685">
        <v>0</v>
      </c>
      <c r="F685" t="s">
        <v>8221</v>
      </c>
      <c r="G685" t="s">
        <v>8224</v>
      </c>
      <c r="H685" t="s">
        <v>8246</v>
      </c>
      <c r="I685">
        <v>1416014534</v>
      </c>
      <c r="J685">
        <v>1413418934</v>
      </c>
      <c r="K685" t="b">
        <v>0</v>
      </c>
      <c r="L685">
        <v>0</v>
      </c>
      <c r="M685" t="b">
        <v>0</v>
      </c>
      <c r="N685" t="s">
        <v>8299</v>
      </c>
      <c r="O685" s="6">
        <f t="shared" si="44"/>
        <v>0</v>
      </c>
      <c r="P685">
        <f t="shared" si="45"/>
        <v>112.60233349538163</v>
      </c>
      <c r="Q685" t="s">
        <v>8336</v>
      </c>
      <c r="R685" t="s">
        <v>8353</v>
      </c>
      <c r="S685" s="12">
        <f t="shared" si="46"/>
        <v>41928.015439814815</v>
      </c>
      <c r="T685" s="12">
        <f t="shared" si="47"/>
        <v>41958.057106481487</v>
      </c>
    </row>
    <row r="686" spans="1:20" ht="64" x14ac:dyDescent="0.2">
      <c r="A686">
        <v>2505</v>
      </c>
      <c r="B686" s="3" t="s">
        <v>2505</v>
      </c>
      <c r="C686" s="3" t="s">
        <v>6615</v>
      </c>
      <c r="D686">
        <v>7000</v>
      </c>
      <c r="E686">
        <v>0</v>
      </c>
      <c r="F686" t="s">
        <v>8221</v>
      </c>
      <c r="G686" t="s">
        <v>8224</v>
      </c>
      <c r="H686" t="s">
        <v>8246</v>
      </c>
      <c r="I686">
        <v>1426292416</v>
      </c>
      <c r="J686">
        <v>1423704016</v>
      </c>
      <c r="K686" t="b">
        <v>0</v>
      </c>
      <c r="L686">
        <v>0</v>
      </c>
      <c r="M686" t="b">
        <v>0</v>
      </c>
      <c r="N686" t="s">
        <v>8299</v>
      </c>
      <c r="O686" s="6">
        <f t="shared" si="44"/>
        <v>0</v>
      </c>
      <c r="P686">
        <f t="shared" si="45"/>
        <v>112.60233349538163</v>
      </c>
      <c r="Q686" t="s">
        <v>8336</v>
      </c>
      <c r="R686" t="s">
        <v>8353</v>
      </c>
      <c r="S686" s="12">
        <f t="shared" si="46"/>
        <v>42047.05574074074</v>
      </c>
      <c r="T686" s="12">
        <f t="shared" si="47"/>
        <v>42077.014074074075</v>
      </c>
    </row>
    <row r="687" spans="1:20" ht="48" x14ac:dyDescent="0.2">
      <c r="A687">
        <v>2506</v>
      </c>
      <c r="B687" s="3" t="s">
        <v>2506</v>
      </c>
      <c r="C687" s="3" t="s">
        <v>6616</v>
      </c>
      <c r="D687">
        <v>5000</v>
      </c>
      <c r="E687">
        <v>30</v>
      </c>
      <c r="F687" t="s">
        <v>8221</v>
      </c>
      <c r="G687" t="s">
        <v>8225</v>
      </c>
      <c r="H687" t="s">
        <v>8247</v>
      </c>
      <c r="I687">
        <v>1443906000</v>
      </c>
      <c r="J687">
        <v>1441955269</v>
      </c>
      <c r="K687" t="b">
        <v>0</v>
      </c>
      <c r="L687">
        <v>2</v>
      </c>
      <c r="M687" t="b">
        <v>0</v>
      </c>
      <c r="N687" t="s">
        <v>8299</v>
      </c>
      <c r="O687" s="6">
        <f t="shared" si="44"/>
        <v>-165.66666666666666</v>
      </c>
      <c r="P687">
        <f t="shared" si="45"/>
        <v>112.60233349538163</v>
      </c>
      <c r="Q687" t="s">
        <v>8336</v>
      </c>
      <c r="R687" t="s">
        <v>8353</v>
      </c>
      <c r="S687" s="12">
        <f t="shared" si="46"/>
        <v>42258.297094907408</v>
      </c>
      <c r="T687" s="12">
        <f t="shared" si="47"/>
        <v>42280.875</v>
      </c>
    </row>
    <row r="688" spans="1:20" ht="16" x14ac:dyDescent="0.2">
      <c r="A688">
        <v>2507</v>
      </c>
      <c r="B688" s="3" t="s">
        <v>2507</v>
      </c>
      <c r="C688" s="3" t="s">
        <v>6617</v>
      </c>
      <c r="D688">
        <v>42850</v>
      </c>
      <c r="E688">
        <v>0</v>
      </c>
      <c r="F688" t="s">
        <v>8221</v>
      </c>
      <c r="G688" t="s">
        <v>8224</v>
      </c>
      <c r="H688" t="s">
        <v>8246</v>
      </c>
      <c r="I688">
        <v>1431308704</v>
      </c>
      <c r="J688">
        <v>1428716704</v>
      </c>
      <c r="K688" t="b">
        <v>0</v>
      </c>
      <c r="L688">
        <v>0</v>
      </c>
      <c r="M688" t="b">
        <v>0</v>
      </c>
      <c r="N688" t="s">
        <v>8299</v>
      </c>
      <c r="O688" s="6">
        <f t="shared" si="44"/>
        <v>0</v>
      </c>
      <c r="P688">
        <f t="shared" si="45"/>
        <v>112.60233349538163</v>
      </c>
      <c r="Q688" t="s">
        <v>8336</v>
      </c>
      <c r="R688" t="s">
        <v>8353</v>
      </c>
      <c r="S688" s="12">
        <f t="shared" si="46"/>
        <v>42105.072962962964</v>
      </c>
      <c r="T688" s="12">
        <f t="shared" si="47"/>
        <v>42135.072962962964</v>
      </c>
    </row>
    <row r="689" spans="1:20" ht="48" x14ac:dyDescent="0.2">
      <c r="A689">
        <v>2508</v>
      </c>
      <c r="B689" s="3" t="s">
        <v>2508</v>
      </c>
      <c r="C689" s="3" t="s">
        <v>6618</v>
      </c>
      <c r="D689">
        <v>20000</v>
      </c>
      <c r="E689">
        <v>0</v>
      </c>
      <c r="F689" t="s">
        <v>8221</v>
      </c>
      <c r="G689" t="s">
        <v>8224</v>
      </c>
      <c r="H689" t="s">
        <v>8246</v>
      </c>
      <c r="I689">
        <v>1408056634</v>
      </c>
      <c r="J689">
        <v>1405464634</v>
      </c>
      <c r="K689" t="b">
        <v>0</v>
      </c>
      <c r="L689">
        <v>0</v>
      </c>
      <c r="M689" t="b">
        <v>0</v>
      </c>
      <c r="N689" t="s">
        <v>8299</v>
      </c>
      <c r="O689" s="6">
        <f t="shared" si="44"/>
        <v>0</v>
      </c>
      <c r="P689">
        <f t="shared" si="45"/>
        <v>112.60233349538163</v>
      </c>
      <c r="Q689" t="s">
        <v>8336</v>
      </c>
      <c r="R689" t="s">
        <v>8353</v>
      </c>
      <c r="S689" s="12">
        <f t="shared" si="46"/>
        <v>41835.951782407406</v>
      </c>
      <c r="T689" s="12">
        <f t="shared" si="47"/>
        <v>41865.951782407406</v>
      </c>
    </row>
    <row r="690" spans="1:20" ht="48" x14ac:dyDescent="0.2">
      <c r="A690">
        <v>2509</v>
      </c>
      <c r="B690" s="3" t="s">
        <v>2509</v>
      </c>
      <c r="C690" s="3" t="s">
        <v>6619</v>
      </c>
      <c r="D690">
        <v>95000</v>
      </c>
      <c r="E690">
        <v>1000</v>
      </c>
      <c r="F690" t="s">
        <v>8221</v>
      </c>
      <c r="G690" t="s">
        <v>8225</v>
      </c>
      <c r="H690" t="s">
        <v>8247</v>
      </c>
      <c r="I690">
        <v>1429554349</v>
      </c>
      <c r="J690">
        <v>1424719549</v>
      </c>
      <c r="K690" t="b">
        <v>0</v>
      </c>
      <c r="L690">
        <v>28</v>
      </c>
      <c r="M690" t="b">
        <v>0</v>
      </c>
      <c r="N690" t="s">
        <v>8299</v>
      </c>
      <c r="O690" s="6">
        <f t="shared" si="44"/>
        <v>-94</v>
      </c>
      <c r="P690">
        <f t="shared" si="45"/>
        <v>112.60233349538163</v>
      </c>
      <c r="Q690" t="s">
        <v>8336</v>
      </c>
      <c r="R690" t="s">
        <v>8353</v>
      </c>
      <c r="S690" s="12">
        <f t="shared" si="46"/>
        <v>42058.809594907405</v>
      </c>
      <c r="T690" s="12">
        <f t="shared" si="47"/>
        <v>42114.767928240741</v>
      </c>
    </row>
    <row r="691" spans="1:20" ht="48" x14ac:dyDescent="0.2">
      <c r="A691">
        <v>2510</v>
      </c>
      <c r="B691" s="3" t="s">
        <v>2510</v>
      </c>
      <c r="C691" s="3" t="s">
        <v>6620</v>
      </c>
      <c r="D691">
        <v>50000</v>
      </c>
      <c r="E691">
        <v>75</v>
      </c>
      <c r="F691" t="s">
        <v>8221</v>
      </c>
      <c r="G691" t="s">
        <v>8224</v>
      </c>
      <c r="H691" t="s">
        <v>8246</v>
      </c>
      <c r="I691">
        <v>1431647772</v>
      </c>
      <c r="J691">
        <v>1426463772</v>
      </c>
      <c r="K691" t="b">
        <v>0</v>
      </c>
      <c r="L691">
        <v>2</v>
      </c>
      <c r="M691" t="b">
        <v>0</v>
      </c>
      <c r="N691" t="s">
        <v>8299</v>
      </c>
      <c r="O691" s="6">
        <f t="shared" si="44"/>
        <v>-665.66666666666663</v>
      </c>
      <c r="P691">
        <f t="shared" si="45"/>
        <v>112.60233349538163</v>
      </c>
      <c r="Q691" t="s">
        <v>8336</v>
      </c>
      <c r="R691" t="s">
        <v>8353</v>
      </c>
      <c r="S691" s="12">
        <f t="shared" si="46"/>
        <v>42078.997361111113</v>
      </c>
      <c r="T691" s="12">
        <f t="shared" si="47"/>
        <v>42138.997361111113</v>
      </c>
    </row>
    <row r="692" spans="1:20" ht="48" x14ac:dyDescent="0.2">
      <c r="A692">
        <v>2511</v>
      </c>
      <c r="B692" s="3" t="s">
        <v>2511</v>
      </c>
      <c r="C692" s="3" t="s">
        <v>6621</v>
      </c>
      <c r="D692">
        <v>100000</v>
      </c>
      <c r="E692">
        <v>0</v>
      </c>
      <c r="F692" t="s">
        <v>8221</v>
      </c>
      <c r="G692" t="s">
        <v>8225</v>
      </c>
      <c r="H692" t="s">
        <v>8247</v>
      </c>
      <c r="I692">
        <v>1454323413</v>
      </c>
      <c r="J692">
        <v>1451731413</v>
      </c>
      <c r="K692" t="b">
        <v>0</v>
      </c>
      <c r="L692">
        <v>0</v>
      </c>
      <c r="M692" t="b">
        <v>0</v>
      </c>
      <c r="N692" t="s">
        <v>8299</v>
      </c>
      <c r="O692" s="6">
        <f t="shared" si="44"/>
        <v>0</v>
      </c>
      <c r="P692">
        <f t="shared" si="45"/>
        <v>112.60233349538163</v>
      </c>
      <c r="Q692" t="s">
        <v>8336</v>
      </c>
      <c r="R692" t="s">
        <v>8353</v>
      </c>
      <c r="S692" s="12">
        <f t="shared" si="46"/>
        <v>42371.446909722217</v>
      </c>
      <c r="T692" s="12">
        <f t="shared" si="47"/>
        <v>42401.446909722217</v>
      </c>
    </row>
    <row r="693" spans="1:20" ht="48" x14ac:dyDescent="0.2">
      <c r="A693">
        <v>2512</v>
      </c>
      <c r="B693" s="3" t="s">
        <v>2512</v>
      </c>
      <c r="C693" s="3" t="s">
        <v>6622</v>
      </c>
      <c r="D693">
        <v>1150</v>
      </c>
      <c r="E693">
        <v>0</v>
      </c>
      <c r="F693" t="s">
        <v>8221</v>
      </c>
      <c r="G693" t="s">
        <v>8224</v>
      </c>
      <c r="H693" t="s">
        <v>8246</v>
      </c>
      <c r="I693">
        <v>1418504561</v>
      </c>
      <c r="J693">
        <v>1417208561</v>
      </c>
      <c r="K693" t="b">
        <v>0</v>
      </c>
      <c r="L693">
        <v>0</v>
      </c>
      <c r="M693" t="b">
        <v>0</v>
      </c>
      <c r="N693" t="s">
        <v>8299</v>
      </c>
      <c r="O693" s="6">
        <f t="shared" si="44"/>
        <v>0</v>
      </c>
      <c r="P693">
        <f t="shared" si="45"/>
        <v>112.60233349538163</v>
      </c>
      <c r="Q693" t="s">
        <v>8336</v>
      </c>
      <c r="R693" t="s">
        <v>8353</v>
      </c>
      <c r="S693" s="12">
        <f t="shared" si="46"/>
        <v>41971.876863425925</v>
      </c>
      <c r="T693" s="12">
        <f t="shared" si="47"/>
        <v>41986.876863425925</v>
      </c>
    </row>
    <row r="694" spans="1:20" ht="48" x14ac:dyDescent="0.2">
      <c r="A694">
        <v>2513</v>
      </c>
      <c r="B694" s="3" t="s">
        <v>2513</v>
      </c>
      <c r="C694" s="3" t="s">
        <v>6623</v>
      </c>
      <c r="D694">
        <v>180000</v>
      </c>
      <c r="E694">
        <v>0</v>
      </c>
      <c r="F694" t="s">
        <v>8221</v>
      </c>
      <c r="G694" t="s">
        <v>8236</v>
      </c>
      <c r="H694" t="s">
        <v>8249</v>
      </c>
      <c r="I694">
        <v>1488067789</v>
      </c>
      <c r="J694">
        <v>1482883789</v>
      </c>
      <c r="K694" t="b">
        <v>0</v>
      </c>
      <c r="L694">
        <v>0</v>
      </c>
      <c r="M694" t="b">
        <v>0</v>
      </c>
      <c r="N694" t="s">
        <v>8299</v>
      </c>
      <c r="O694" s="6">
        <f t="shared" si="44"/>
        <v>0</v>
      </c>
      <c r="P694">
        <f t="shared" si="45"/>
        <v>112.60233349538163</v>
      </c>
      <c r="Q694" t="s">
        <v>8336</v>
      </c>
      <c r="R694" t="s">
        <v>8353</v>
      </c>
      <c r="S694" s="12">
        <f t="shared" si="46"/>
        <v>42732.00681712963</v>
      </c>
      <c r="T694" s="12">
        <f t="shared" si="47"/>
        <v>42792.00681712963</v>
      </c>
    </row>
    <row r="695" spans="1:20" ht="48" x14ac:dyDescent="0.2">
      <c r="A695">
        <v>2514</v>
      </c>
      <c r="B695" s="3" t="s">
        <v>2514</v>
      </c>
      <c r="C695" s="3" t="s">
        <v>6624</v>
      </c>
      <c r="D695">
        <v>12000</v>
      </c>
      <c r="E695">
        <v>210</v>
      </c>
      <c r="F695" t="s">
        <v>8221</v>
      </c>
      <c r="G695" t="s">
        <v>8224</v>
      </c>
      <c r="H695" t="s">
        <v>8246</v>
      </c>
      <c r="I695">
        <v>1408526477</v>
      </c>
      <c r="J695">
        <v>1407057677</v>
      </c>
      <c r="K695" t="b">
        <v>0</v>
      </c>
      <c r="L695">
        <v>4</v>
      </c>
      <c r="M695" t="b">
        <v>0</v>
      </c>
      <c r="N695" t="s">
        <v>8299</v>
      </c>
      <c r="O695" s="6">
        <f t="shared" si="44"/>
        <v>-56.142857142857146</v>
      </c>
      <c r="P695">
        <f t="shared" si="45"/>
        <v>112.60233349538163</v>
      </c>
      <c r="Q695" t="s">
        <v>8336</v>
      </c>
      <c r="R695" t="s">
        <v>8353</v>
      </c>
      <c r="S695" s="12">
        <f t="shared" si="46"/>
        <v>41854.389780092592</v>
      </c>
      <c r="T695" s="12">
        <f t="shared" si="47"/>
        <v>41871.389780092592</v>
      </c>
    </row>
    <row r="696" spans="1:20" ht="48" x14ac:dyDescent="0.2">
      <c r="A696">
        <v>2515</v>
      </c>
      <c r="B696" s="3" t="s">
        <v>2515</v>
      </c>
      <c r="C696" s="3" t="s">
        <v>6625</v>
      </c>
      <c r="D696">
        <v>5000</v>
      </c>
      <c r="E696">
        <v>930</v>
      </c>
      <c r="F696" t="s">
        <v>8221</v>
      </c>
      <c r="G696" t="s">
        <v>8224</v>
      </c>
      <c r="H696" t="s">
        <v>8246</v>
      </c>
      <c r="I696">
        <v>1424635753</v>
      </c>
      <c r="J696">
        <v>1422043753</v>
      </c>
      <c r="K696" t="b">
        <v>0</v>
      </c>
      <c r="L696">
        <v>12</v>
      </c>
      <c r="M696" t="b">
        <v>0</v>
      </c>
      <c r="N696" t="s">
        <v>8299</v>
      </c>
      <c r="O696" s="6">
        <f t="shared" si="44"/>
        <v>-4.376344086021505</v>
      </c>
      <c r="P696">
        <f t="shared" si="45"/>
        <v>112.60233349538163</v>
      </c>
      <c r="Q696" t="s">
        <v>8336</v>
      </c>
      <c r="R696" t="s">
        <v>8353</v>
      </c>
      <c r="S696" s="12">
        <f t="shared" si="46"/>
        <v>42027.839733796296</v>
      </c>
      <c r="T696" s="12">
        <f t="shared" si="47"/>
        <v>42057.839733796296</v>
      </c>
    </row>
    <row r="697" spans="1:20" ht="48" x14ac:dyDescent="0.2">
      <c r="A697">
        <v>2516</v>
      </c>
      <c r="B697" s="3" t="s">
        <v>2516</v>
      </c>
      <c r="C697" s="3" t="s">
        <v>6626</v>
      </c>
      <c r="D697">
        <v>22000</v>
      </c>
      <c r="E697">
        <v>0</v>
      </c>
      <c r="F697" t="s">
        <v>8221</v>
      </c>
      <c r="G697" t="s">
        <v>8224</v>
      </c>
      <c r="H697" t="s">
        <v>8246</v>
      </c>
      <c r="I697">
        <v>1417279252</v>
      </c>
      <c r="J697">
        <v>1414683652</v>
      </c>
      <c r="K697" t="b">
        <v>0</v>
      </c>
      <c r="L697">
        <v>0</v>
      </c>
      <c r="M697" t="b">
        <v>0</v>
      </c>
      <c r="N697" t="s">
        <v>8299</v>
      </c>
      <c r="O697" s="6">
        <f t="shared" si="44"/>
        <v>0</v>
      </c>
      <c r="P697">
        <f t="shared" si="45"/>
        <v>112.60233349538163</v>
      </c>
      <c r="Q697" t="s">
        <v>8336</v>
      </c>
      <c r="R697" t="s">
        <v>8353</v>
      </c>
      <c r="S697" s="12">
        <f t="shared" si="46"/>
        <v>41942.653379629628</v>
      </c>
      <c r="T697" s="12">
        <f t="shared" si="47"/>
        <v>41972.6950462963</v>
      </c>
    </row>
    <row r="698" spans="1:20" ht="48" x14ac:dyDescent="0.2">
      <c r="A698">
        <v>2517</v>
      </c>
      <c r="B698" s="3" t="s">
        <v>2517</v>
      </c>
      <c r="C698" s="3" t="s">
        <v>6627</v>
      </c>
      <c r="D698">
        <v>18000</v>
      </c>
      <c r="E698">
        <v>1767</v>
      </c>
      <c r="F698" t="s">
        <v>8221</v>
      </c>
      <c r="G698" t="s">
        <v>8229</v>
      </c>
      <c r="H698" t="s">
        <v>8251</v>
      </c>
      <c r="I698">
        <v>1426788930</v>
      </c>
      <c r="J698">
        <v>1424200530</v>
      </c>
      <c r="K698" t="b">
        <v>0</v>
      </c>
      <c r="L698">
        <v>33</v>
      </c>
      <c r="M698" t="b">
        <v>0</v>
      </c>
      <c r="N698" t="s">
        <v>8299</v>
      </c>
      <c r="O698" s="6">
        <f t="shared" si="44"/>
        <v>-9.1867572156196946</v>
      </c>
      <c r="P698">
        <f t="shared" si="45"/>
        <v>112.60233349538163</v>
      </c>
      <c r="Q698" t="s">
        <v>8336</v>
      </c>
      <c r="R698" t="s">
        <v>8353</v>
      </c>
      <c r="S698" s="12">
        <f t="shared" si="46"/>
        <v>42052.802430555559</v>
      </c>
      <c r="T698" s="12">
        <f t="shared" si="47"/>
        <v>42082.760763888888</v>
      </c>
    </row>
    <row r="699" spans="1:20" ht="48" x14ac:dyDescent="0.2">
      <c r="A699">
        <v>2518</v>
      </c>
      <c r="B699" s="3" t="s">
        <v>2518</v>
      </c>
      <c r="C699" s="3" t="s">
        <v>6628</v>
      </c>
      <c r="D699">
        <v>5000</v>
      </c>
      <c r="E699">
        <v>0</v>
      </c>
      <c r="F699" t="s">
        <v>8221</v>
      </c>
      <c r="G699" t="s">
        <v>8224</v>
      </c>
      <c r="H699" t="s">
        <v>8246</v>
      </c>
      <c r="I699">
        <v>1415899228</v>
      </c>
      <c r="J699">
        <v>1413303628</v>
      </c>
      <c r="K699" t="b">
        <v>0</v>
      </c>
      <c r="L699">
        <v>0</v>
      </c>
      <c r="M699" t="b">
        <v>0</v>
      </c>
      <c r="N699" t="s">
        <v>8299</v>
      </c>
      <c r="O699" s="6">
        <f t="shared" si="44"/>
        <v>0</v>
      </c>
      <c r="P699">
        <f t="shared" si="45"/>
        <v>112.60233349538163</v>
      </c>
      <c r="Q699" t="s">
        <v>8336</v>
      </c>
      <c r="R699" t="s">
        <v>8353</v>
      </c>
      <c r="S699" s="12">
        <f t="shared" si="46"/>
        <v>41926.680879629632</v>
      </c>
      <c r="T699" s="12">
        <f t="shared" si="47"/>
        <v>41956.722546296296</v>
      </c>
    </row>
    <row r="700" spans="1:20" ht="32" x14ac:dyDescent="0.2">
      <c r="A700">
        <v>2519</v>
      </c>
      <c r="B700" s="3" t="s">
        <v>2519</v>
      </c>
      <c r="C700" s="3" t="s">
        <v>6629</v>
      </c>
      <c r="D700">
        <v>150000</v>
      </c>
      <c r="E700">
        <v>65</v>
      </c>
      <c r="F700" t="s">
        <v>8221</v>
      </c>
      <c r="G700" t="s">
        <v>8224</v>
      </c>
      <c r="H700" t="s">
        <v>8246</v>
      </c>
      <c r="I700">
        <v>1405741404</v>
      </c>
      <c r="J700">
        <v>1403149404</v>
      </c>
      <c r="K700" t="b">
        <v>0</v>
      </c>
      <c r="L700">
        <v>4</v>
      </c>
      <c r="M700" t="b">
        <v>0</v>
      </c>
      <c r="N700" t="s">
        <v>8299</v>
      </c>
      <c r="O700" s="6">
        <f t="shared" si="44"/>
        <v>-2306.6923076923076</v>
      </c>
      <c r="P700">
        <f t="shared" si="45"/>
        <v>112.60233349538163</v>
      </c>
      <c r="Q700" t="s">
        <v>8336</v>
      </c>
      <c r="R700" t="s">
        <v>8353</v>
      </c>
      <c r="S700" s="12">
        <f t="shared" si="46"/>
        <v>41809.155138888891</v>
      </c>
      <c r="T700" s="12">
        <f t="shared" si="47"/>
        <v>41839.155138888891</v>
      </c>
    </row>
    <row r="701" spans="1:20" ht="48" x14ac:dyDescent="0.2">
      <c r="A701">
        <v>2520</v>
      </c>
      <c r="B701" s="3" t="s">
        <v>2520</v>
      </c>
      <c r="C701" s="3" t="s">
        <v>6630</v>
      </c>
      <c r="D701">
        <v>100000</v>
      </c>
      <c r="E701">
        <v>0</v>
      </c>
      <c r="F701" t="s">
        <v>8221</v>
      </c>
      <c r="G701" t="s">
        <v>8224</v>
      </c>
      <c r="H701" t="s">
        <v>8246</v>
      </c>
      <c r="I701">
        <v>1476559260</v>
      </c>
      <c r="J701">
        <v>1472567085</v>
      </c>
      <c r="K701" t="b">
        <v>0</v>
      </c>
      <c r="L701">
        <v>0</v>
      </c>
      <c r="M701" t="b">
        <v>0</v>
      </c>
      <c r="N701" t="s">
        <v>8299</v>
      </c>
      <c r="O701" s="6">
        <f t="shared" si="44"/>
        <v>0</v>
      </c>
      <c r="P701">
        <f t="shared" si="45"/>
        <v>112.60233349538163</v>
      </c>
      <c r="Q701" t="s">
        <v>8336</v>
      </c>
      <c r="R701" t="s">
        <v>8353</v>
      </c>
      <c r="S701" s="12">
        <f t="shared" si="46"/>
        <v>42612.600520833337</v>
      </c>
      <c r="T701" s="12">
        <f t="shared" si="47"/>
        <v>42658.806250000001</v>
      </c>
    </row>
    <row r="702" spans="1:20" ht="48" x14ac:dyDescent="0.2">
      <c r="A702">
        <v>2581</v>
      </c>
      <c r="B702" s="3" t="s">
        <v>2581</v>
      </c>
      <c r="C702" s="3" t="s">
        <v>6691</v>
      </c>
      <c r="D702">
        <v>5000</v>
      </c>
      <c r="E702">
        <v>530</v>
      </c>
      <c r="F702" t="s">
        <v>8221</v>
      </c>
      <c r="G702" t="s">
        <v>8224</v>
      </c>
      <c r="H702" t="s">
        <v>8246</v>
      </c>
      <c r="I702">
        <v>1447689898</v>
      </c>
      <c r="J702">
        <v>1445094298</v>
      </c>
      <c r="K702" t="b">
        <v>0</v>
      </c>
      <c r="L702">
        <v>11</v>
      </c>
      <c r="M702" t="b">
        <v>0</v>
      </c>
      <c r="N702" t="s">
        <v>8284</v>
      </c>
      <c r="O702" s="6">
        <f t="shared" si="44"/>
        <v>-8.433962264150944</v>
      </c>
      <c r="P702">
        <f t="shared" si="45"/>
        <v>112.60233349538163</v>
      </c>
      <c r="Q702" t="s">
        <v>8336</v>
      </c>
      <c r="R702" t="s">
        <v>8337</v>
      </c>
      <c r="S702" s="12">
        <f t="shared" si="46"/>
        <v>42294.628449074073</v>
      </c>
      <c r="T702" s="12">
        <f t="shared" si="47"/>
        <v>42324.670115740737</v>
      </c>
    </row>
    <row r="703" spans="1:20" ht="32" x14ac:dyDescent="0.2">
      <c r="A703">
        <v>2582</v>
      </c>
      <c r="B703" s="3" t="s">
        <v>2582</v>
      </c>
      <c r="C703" s="3" t="s">
        <v>6692</v>
      </c>
      <c r="D703">
        <v>90000</v>
      </c>
      <c r="E703">
        <v>1</v>
      </c>
      <c r="F703" t="s">
        <v>8221</v>
      </c>
      <c r="G703" t="s">
        <v>8224</v>
      </c>
      <c r="H703" t="s">
        <v>8246</v>
      </c>
      <c r="I703">
        <v>1477784634</v>
      </c>
      <c r="J703">
        <v>1475192634</v>
      </c>
      <c r="K703" t="b">
        <v>0</v>
      </c>
      <c r="L703">
        <v>1</v>
      </c>
      <c r="M703" t="b">
        <v>0</v>
      </c>
      <c r="N703" t="s">
        <v>8284</v>
      </c>
      <c r="O703" s="6">
        <f t="shared" si="44"/>
        <v>-89999</v>
      </c>
      <c r="P703">
        <f t="shared" si="45"/>
        <v>112.60233349538163</v>
      </c>
      <c r="Q703" t="s">
        <v>8336</v>
      </c>
      <c r="R703" t="s">
        <v>8337</v>
      </c>
      <c r="S703" s="12">
        <f t="shared" si="46"/>
        <v>42642.988819444443</v>
      </c>
      <c r="T703" s="12">
        <f t="shared" si="47"/>
        <v>42672.988819444443</v>
      </c>
    </row>
    <row r="704" spans="1:20" ht="32" x14ac:dyDescent="0.2">
      <c r="A704">
        <v>2583</v>
      </c>
      <c r="B704" s="3" t="s">
        <v>2583</v>
      </c>
      <c r="C704" s="3" t="s">
        <v>6693</v>
      </c>
      <c r="D704">
        <v>1000</v>
      </c>
      <c r="E704">
        <v>5</v>
      </c>
      <c r="F704" t="s">
        <v>8221</v>
      </c>
      <c r="G704" t="s">
        <v>8224</v>
      </c>
      <c r="H704" t="s">
        <v>8246</v>
      </c>
      <c r="I704">
        <v>1426526880</v>
      </c>
      <c r="J704">
        <v>1421346480</v>
      </c>
      <c r="K704" t="b">
        <v>0</v>
      </c>
      <c r="L704">
        <v>5</v>
      </c>
      <c r="M704" t="b">
        <v>0</v>
      </c>
      <c r="N704" t="s">
        <v>8284</v>
      </c>
      <c r="O704" s="6">
        <f t="shared" si="44"/>
        <v>-199</v>
      </c>
      <c r="P704">
        <f t="shared" si="45"/>
        <v>112.60233349538163</v>
      </c>
      <c r="Q704" t="s">
        <v>8336</v>
      </c>
      <c r="R704" t="s">
        <v>8337</v>
      </c>
      <c r="S704" s="12">
        <f t="shared" si="46"/>
        <v>42019.76944444445</v>
      </c>
      <c r="T704" s="12">
        <f t="shared" si="47"/>
        <v>42079.727777777778</v>
      </c>
    </row>
    <row r="705" spans="1:20" ht="32" x14ac:dyDescent="0.2">
      <c r="A705">
        <v>2584</v>
      </c>
      <c r="B705" s="3" t="s">
        <v>2584</v>
      </c>
      <c r="C705" s="3" t="s">
        <v>6694</v>
      </c>
      <c r="D705">
        <v>10000</v>
      </c>
      <c r="E705">
        <v>0</v>
      </c>
      <c r="F705" t="s">
        <v>8221</v>
      </c>
      <c r="G705" t="s">
        <v>8224</v>
      </c>
      <c r="H705" t="s">
        <v>8246</v>
      </c>
      <c r="I705">
        <v>1434341369</v>
      </c>
      <c r="J705">
        <v>1431749369</v>
      </c>
      <c r="K705" t="b">
        <v>0</v>
      </c>
      <c r="L705">
        <v>0</v>
      </c>
      <c r="M705" t="b">
        <v>0</v>
      </c>
      <c r="N705" t="s">
        <v>8284</v>
      </c>
      <c r="O705" s="6">
        <f t="shared" si="44"/>
        <v>0</v>
      </c>
      <c r="P705">
        <f t="shared" si="45"/>
        <v>112.60233349538163</v>
      </c>
      <c r="Q705" t="s">
        <v>8336</v>
      </c>
      <c r="R705" t="s">
        <v>8337</v>
      </c>
      <c r="S705" s="12">
        <f t="shared" si="46"/>
        <v>42140.173252314809</v>
      </c>
      <c r="T705" s="12">
        <f t="shared" si="47"/>
        <v>42170.173252314809</v>
      </c>
    </row>
    <row r="706" spans="1:20" ht="48" x14ac:dyDescent="0.2">
      <c r="A706">
        <v>2585</v>
      </c>
      <c r="B706" s="3" t="s">
        <v>2585</v>
      </c>
      <c r="C706" s="3" t="s">
        <v>6695</v>
      </c>
      <c r="D706">
        <v>30000</v>
      </c>
      <c r="E706">
        <v>50</v>
      </c>
      <c r="F706" t="s">
        <v>8221</v>
      </c>
      <c r="G706" t="s">
        <v>8224</v>
      </c>
      <c r="H706" t="s">
        <v>8246</v>
      </c>
      <c r="I706">
        <v>1404601632</v>
      </c>
      <c r="J706">
        <v>1402009632</v>
      </c>
      <c r="K706" t="b">
        <v>0</v>
      </c>
      <c r="L706">
        <v>1</v>
      </c>
      <c r="M706" t="b">
        <v>0</v>
      </c>
      <c r="N706" t="s">
        <v>8284</v>
      </c>
      <c r="O706" s="6">
        <f t="shared" si="44"/>
        <v>-599</v>
      </c>
      <c r="P706">
        <f t="shared" si="45"/>
        <v>112.60233349538163</v>
      </c>
      <c r="Q706" t="s">
        <v>8336</v>
      </c>
      <c r="R706" t="s">
        <v>8337</v>
      </c>
      <c r="S706" s="12">
        <f t="shared" si="46"/>
        <v>41795.963333333333</v>
      </c>
      <c r="T706" s="12">
        <f t="shared" si="47"/>
        <v>41825.963333333333</v>
      </c>
    </row>
    <row r="707" spans="1:20" ht="32" x14ac:dyDescent="0.2">
      <c r="A707">
        <v>2586</v>
      </c>
      <c r="B707" s="3" t="s">
        <v>2586</v>
      </c>
      <c r="C707" s="3" t="s">
        <v>6696</v>
      </c>
      <c r="D707">
        <v>3000</v>
      </c>
      <c r="E707">
        <v>5</v>
      </c>
      <c r="F707" t="s">
        <v>8221</v>
      </c>
      <c r="G707" t="s">
        <v>8225</v>
      </c>
      <c r="H707" t="s">
        <v>8247</v>
      </c>
      <c r="I707">
        <v>1451030136</v>
      </c>
      <c r="J707">
        <v>1448438136</v>
      </c>
      <c r="K707" t="b">
        <v>0</v>
      </c>
      <c r="L707">
        <v>1</v>
      </c>
      <c r="M707" t="b">
        <v>0</v>
      </c>
      <c r="N707" t="s">
        <v>8284</v>
      </c>
      <c r="O707" s="6">
        <f t="shared" si="44"/>
        <v>-599</v>
      </c>
      <c r="P707">
        <f t="shared" si="45"/>
        <v>112.60233349538163</v>
      </c>
      <c r="Q707" t="s">
        <v>8336</v>
      </c>
      <c r="R707" t="s">
        <v>8337</v>
      </c>
      <c r="S707" s="12">
        <f t="shared" si="46"/>
        <v>42333.330277777779</v>
      </c>
      <c r="T707" s="12">
        <f t="shared" si="47"/>
        <v>42363.330277777779</v>
      </c>
    </row>
    <row r="708" spans="1:20" ht="48" x14ac:dyDescent="0.2">
      <c r="A708">
        <v>2587</v>
      </c>
      <c r="B708" s="3" t="s">
        <v>2587</v>
      </c>
      <c r="C708" s="3" t="s">
        <v>6697</v>
      </c>
      <c r="D708">
        <v>50000</v>
      </c>
      <c r="E708">
        <v>1217</v>
      </c>
      <c r="F708" t="s">
        <v>8221</v>
      </c>
      <c r="G708" t="s">
        <v>8224</v>
      </c>
      <c r="H708" t="s">
        <v>8246</v>
      </c>
      <c r="I708">
        <v>1451491953</v>
      </c>
      <c r="J708">
        <v>1448899953</v>
      </c>
      <c r="K708" t="b">
        <v>0</v>
      </c>
      <c r="L708">
        <v>6</v>
      </c>
      <c r="M708" t="b">
        <v>0</v>
      </c>
      <c r="N708" t="s">
        <v>8284</v>
      </c>
      <c r="O708" s="6">
        <f t="shared" si="44"/>
        <v>-40.084634346754314</v>
      </c>
      <c r="P708">
        <f t="shared" si="45"/>
        <v>112.60233349538163</v>
      </c>
      <c r="Q708" t="s">
        <v>8336</v>
      </c>
      <c r="R708" t="s">
        <v>8337</v>
      </c>
      <c r="S708" s="12">
        <f t="shared" si="46"/>
        <v>42338.675381944442</v>
      </c>
      <c r="T708" s="12">
        <f t="shared" si="47"/>
        <v>42368.675381944442</v>
      </c>
    </row>
    <row r="709" spans="1:20" ht="48" x14ac:dyDescent="0.2">
      <c r="A709">
        <v>2588</v>
      </c>
      <c r="B709" s="3" t="s">
        <v>2588</v>
      </c>
      <c r="C709" s="3" t="s">
        <v>6698</v>
      </c>
      <c r="D709">
        <v>6000</v>
      </c>
      <c r="E709">
        <v>233</v>
      </c>
      <c r="F709" t="s">
        <v>8221</v>
      </c>
      <c r="G709" t="s">
        <v>8224</v>
      </c>
      <c r="H709" t="s">
        <v>8246</v>
      </c>
      <c r="I709">
        <v>1427807640</v>
      </c>
      <c r="J709">
        <v>1423325626</v>
      </c>
      <c r="K709" t="b">
        <v>0</v>
      </c>
      <c r="L709">
        <v>8</v>
      </c>
      <c r="M709" t="b">
        <v>0</v>
      </c>
      <c r="N709" t="s">
        <v>8284</v>
      </c>
      <c r="O709" s="6">
        <f t="shared" si="44"/>
        <v>-24.751072961373392</v>
      </c>
      <c r="P709">
        <f t="shared" si="45"/>
        <v>112.60233349538163</v>
      </c>
      <c r="Q709" t="s">
        <v>8336</v>
      </c>
      <c r="R709" t="s">
        <v>8337</v>
      </c>
      <c r="S709" s="12">
        <f t="shared" si="46"/>
        <v>42042.676226851851</v>
      </c>
      <c r="T709" s="12">
        <f t="shared" si="47"/>
        <v>42094.551388888889</v>
      </c>
    </row>
    <row r="710" spans="1:20" ht="48" x14ac:dyDescent="0.2">
      <c r="A710">
        <v>2589</v>
      </c>
      <c r="B710" s="3" t="s">
        <v>2589</v>
      </c>
      <c r="C710" s="3" t="s">
        <v>6699</v>
      </c>
      <c r="D710">
        <v>50000</v>
      </c>
      <c r="E710">
        <v>5</v>
      </c>
      <c r="F710" t="s">
        <v>8221</v>
      </c>
      <c r="G710" t="s">
        <v>8232</v>
      </c>
      <c r="H710" t="s">
        <v>8253</v>
      </c>
      <c r="I710">
        <v>1458733927</v>
      </c>
      <c r="J710">
        <v>1456145527</v>
      </c>
      <c r="K710" t="b">
        <v>0</v>
      </c>
      <c r="L710">
        <v>1</v>
      </c>
      <c r="M710" t="b">
        <v>0</v>
      </c>
      <c r="N710" t="s">
        <v>8284</v>
      </c>
      <c r="O710" s="6">
        <f t="shared" si="44"/>
        <v>-9999</v>
      </c>
      <c r="P710">
        <f t="shared" si="45"/>
        <v>112.60233349538163</v>
      </c>
      <c r="Q710" t="s">
        <v>8336</v>
      </c>
      <c r="R710" t="s">
        <v>8337</v>
      </c>
      <c r="S710" s="12">
        <f t="shared" si="46"/>
        <v>42422.536192129628</v>
      </c>
      <c r="T710" s="12">
        <f t="shared" si="47"/>
        <v>42452.494525462964</v>
      </c>
    </row>
    <row r="711" spans="1:20" ht="48" x14ac:dyDescent="0.2">
      <c r="A711">
        <v>2590</v>
      </c>
      <c r="B711" s="3" t="s">
        <v>2590</v>
      </c>
      <c r="C711" s="3" t="s">
        <v>6700</v>
      </c>
      <c r="D711">
        <v>3000</v>
      </c>
      <c r="E711">
        <v>0</v>
      </c>
      <c r="F711" t="s">
        <v>8221</v>
      </c>
      <c r="G711" t="s">
        <v>8226</v>
      </c>
      <c r="H711" t="s">
        <v>8248</v>
      </c>
      <c r="I711">
        <v>1453817297</v>
      </c>
      <c r="J711">
        <v>1453212497</v>
      </c>
      <c r="K711" t="b">
        <v>0</v>
      </c>
      <c r="L711">
        <v>0</v>
      </c>
      <c r="M711" t="b">
        <v>0</v>
      </c>
      <c r="N711" t="s">
        <v>8284</v>
      </c>
      <c r="O711" s="6">
        <f t="shared" si="44"/>
        <v>0</v>
      </c>
      <c r="P711">
        <f t="shared" si="45"/>
        <v>112.60233349538163</v>
      </c>
      <c r="Q711" t="s">
        <v>8336</v>
      </c>
      <c r="R711" t="s">
        <v>8337</v>
      </c>
      <c r="S711" s="12">
        <f t="shared" si="46"/>
        <v>42388.589085648149</v>
      </c>
      <c r="T711" s="12">
        <f t="shared" si="47"/>
        <v>42395.589085648149</v>
      </c>
    </row>
    <row r="712" spans="1:20" ht="48" x14ac:dyDescent="0.2">
      <c r="A712">
        <v>2591</v>
      </c>
      <c r="B712" s="3" t="s">
        <v>2591</v>
      </c>
      <c r="C712" s="3" t="s">
        <v>6701</v>
      </c>
      <c r="D712">
        <v>1500</v>
      </c>
      <c r="E712">
        <v>26</v>
      </c>
      <c r="F712" t="s">
        <v>8221</v>
      </c>
      <c r="G712" t="s">
        <v>8224</v>
      </c>
      <c r="H712" t="s">
        <v>8246</v>
      </c>
      <c r="I712">
        <v>1457901924</v>
      </c>
      <c r="J712">
        <v>1452721524</v>
      </c>
      <c r="K712" t="b">
        <v>0</v>
      </c>
      <c r="L712">
        <v>2</v>
      </c>
      <c r="M712" t="b">
        <v>0</v>
      </c>
      <c r="N712" t="s">
        <v>8284</v>
      </c>
      <c r="O712" s="6">
        <f t="shared" si="44"/>
        <v>-56.692307692307693</v>
      </c>
      <c r="P712">
        <f t="shared" si="45"/>
        <v>112.60233349538163</v>
      </c>
      <c r="Q712" t="s">
        <v>8336</v>
      </c>
      <c r="R712" t="s">
        <v>8337</v>
      </c>
      <c r="S712" s="12">
        <f t="shared" si="46"/>
        <v>42382.906527777777</v>
      </c>
      <c r="T712" s="12">
        <f t="shared" si="47"/>
        <v>42442.864861111113</v>
      </c>
    </row>
    <row r="713" spans="1:20" ht="48" x14ac:dyDescent="0.2">
      <c r="A713">
        <v>2592</v>
      </c>
      <c r="B713" s="3" t="s">
        <v>2592</v>
      </c>
      <c r="C713" s="3" t="s">
        <v>6702</v>
      </c>
      <c r="D713">
        <v>30000</v>
      </c>
      <c r="E713">
        <v>50</v>
      </c>
      <c r="F713" t="s">
        <v>8221</v>
      </c>
      <c r="G713" t="s">
        <v>8224</v>
      </c>
      <c r="H713" t="s">
        <v>8246</v>
      </c>
      <c r="I713">
        <v>1412536421</v>
      </c>
      <c r="J713">
        <v>1409944421</v>
      </c>
      <c r="K713" t="b">
        <v>0</v>
      </c>
      <c r="L713">
        <v>1</v>
      </c>
      <c r="M713" t="b">
        <v>0</v>
      </c>
      <c r="N713" t="s">
        <v>8284</v>
      </c>
      <c r="O713" s="6">
        <f t="shared" si="44"/>
        <v>-599</v>
      </c>
      <c r="P713">
        <f t="shared" si="45"/>
        <v>112.60233349538163</v>
      </c>
      <c r="Q713" t="s">
        <v>8336</v>
      </c>
      <c r="R713" t="s">
        <v>8337</v>
      </c>
      <c r="S713" s="12">
        <f t="shared" si="46"/>
        <v>41887.801168981481</v>
      </c>
      <c r="T713" s="12">
        <f t="shared" si="47"/>
        <v>41917.801168981481</v>
      </c>
    </row>
    <row r="714" spans="1:20" ht="48" x14ac:dyDescent="0.2">
      <c r="A714">
        <v>2593</v>
      </c>
      <c r="B714" s="3" t="s">
        <v>2593</v>
      </c>
      <c r="C714" s="3" t="s">
        <v>6703</v>
      </c>
      <c r="D714">
        <v>10000</v>
      </c>
      <c r="E714">
        <v>0</v>
      </c>
      <c r="F714" t="s">
        <v>8221</v>
      </c>
      <c r="G714" t="s">
        <v>8224</v>
      </c>
      <c r="H714" t="s">
        <v>8246</v>
      </c>
      <c r="I714">
        <v>1429993026</v>
      </c>
      <c r="J714">
        <v>1427401026</v>
      </c>
      <c r="K714" t="b">
        <v>0</v>
      </c>
      <c r="L714">
        <v>0</v>
      </c>
      <c r="M714" t="b">
        <v>0</v>
      </c>
      <c r="N714" t="s">
        <v>8284</v>
      </c>
      <c r="O714" s="6">
        <f t="shared" si="44"/>
        <v>0</v>
      </c>
      <c r="P714">
        <f t="shared" si="45"/>
        <v>112.60233349538163</v>
      </c>
      <c r="Q714" t="s">
        <v>8336</v>
      </c>
      <c r="R714" t="s">
        <v>8337</v>
      </c>
      <c r="S714" s="12">
        <f t="shared" si="46"/>
        <v>42089.845208333332</v>
      </c>
      <c r="T714" s="12">
        <f t="shared" si="47"/>
        <v>42119.845208333332</v>
      </c>
    </row>
    <row r="715" spans="1:20" ht="48" x14ac:dyDescent="0.2">
      <c r="A715">
        <v>2594</v>
      </c>
      <c r="B715" s="3" t="s">
        <v>2594</v>
      </c>
      <c r="C715" s="3" t="s">
        <v>6704</v>
      </c>
      <c r="D715">
        <v>80000</v>
      </c>
      <c r="E715">
        <v>1</v>
      </c>
      <c r="F715" t="s">
        <v>8221</v>
      </c>
      <c r="G715" t="s">
        <v>8224</v>
      </c>
      <c r="H715" t="s">
        <v>8246</v>
      </c>
      <c r="I715">
        <v>1407453228</v>
      </c>
      <c r="J715">
        <v>1404861228</v>
      </c>
      <c r="K715" t="b">
        <v>0</v>
      </c>
      <c r="L715">
        <v>1</v>
      </c>
      <c r="M715" t="b">
        <v>0</v>
      </c>
      <c r="N715" t="s">
        <v>8284</v>
      </c>
      <c r="O715" s="6">
        <f t="shared" si="44"/>
        <v>-79999</v>
      </c>
      <c r="P715">
        <f t="shared" si="45"/>
        <v>112.60233349538163</v>
      </c>
      <c r="Q715" t="s">
        <v>8336</v>
      </c>
      <c r="R715" t="s">
        <v>8337</v>
      </c>
      <c r="S715" s="12">
        <f t="shared" si="46"/>
        <v>41828.967916666668</v>
      </c>
      <c r="T715" s="12">
        <f t="shared" si="47"/>
        <v>41858.967916666668</v>
      </c>
    </row>
    <row r="716" spans="1:20" ht="32" x14ac:dyDescent="0.2">
      <c r="A716">
        <v>2595</v>
      </c>
      <c r="B716" s="3" t="s">
        <v>2595</v>
      </c>
      <c r="C716" s="3" t="s">
        <v>6705</v>
      </c>
      <c r="D716">
        <v>15000</v>
      </c>
      <c r="E716">
        <v>1825</v>
      </c>
      <c r="F716" t="s">
        <v>8221</v>
      </c>
      <c r="G716" t="s">
        <v>8224</v>
      </c>
      <c r="H716" t="s">
        <v>8246</v>
      </c>
      <c r="I716">
        <v>1487915500</v>
      </c>
      <c r="J716">
        <v>1485323500</v>
      </c>
      <c r="K716" t="b">
        <v>0</v>
      </c>
      <c r="L716">
        <v>19</v>
      </c>
      <c r="M716" t="b">
        <v>0</v>
      </c>
      <c r="N716" t="s">
        <v>8284</v>
      </c>
      <c r="O716" s="6">
        <f t="shared" si="44"/>
        <v>-7.2191780821917808</v>
      </c>
      <c r="P716">
        <f t="shared" si="45"/>
        <v>112.60233349538163</v>
      </c>
      <c r="Q716" t="s">
        <v>8336</v>
      </c>
      <c r="R716" t="s">
        <v>8337</v>
      </c>
      <c r="S716" s="12">
        <f t="shared" si="46"/>
        <v>42760.244212962964</v>
      </c>
      <c r="T716" s="12">
        <f t="shared" si="47"/>
        <v>42790.244212962964</v>
      </c>
    </row>
    <row r="717" spans="1:20" ht="48" x14ac:dyDescent="0.2">
      <c r="A717">
        <v>2596</v>
      </c>
      <c r="B717" s="3" t="s">
        <v>2596</v>
      </c>
      <c r="C717" s="3" t="s">
        <v>6706</v>
      </c>
      <c r="D717">
        <v>35000</v>
      </c>
      <c r="E717">
        <v>8256</v>
      </c>
      <c r="F717" t="s">
        <v>8221</v>
      </c>
      <c r="G717" t="s">
        <v>8229</v>
      </c>
      <c r="H717" t="s">
        <v>8251</v>
      </c>
      <c r="I717">
        <v>1407427009</v>
      </c>
      <c r="J717">
        <v>1404835009</v>
      </c>
      <c r="K717" t="b">
        <v>0</v>
      </c>
      <c r="L717">
        <v>27</v>
      </c>
      <c r="M717" t="b">
        <v>0</v>
      </c>
      <c r="N717" t="s">
        <v>8284</v>
      </c>
      <c r="O717" s="6">
        <f t="shared" si="44"/>
        <v>-3.239341085271318</v>
      </c>
      <c r="P717">
        <f t="shared" si="45"/>
        <v>112.60233349538163</v>
      </c>
      <c r="Q717" t="s">
        <v>8336</v>
      </c>
      <c r="R717" t="s">
        <v>8337</v>
      </c>
      <c r="S717" s="12">
        <f t="shared" si="46"/>
        <v>41828.664456018516</v>
      </c>
      <c r="T717" s="12">
        <f t="shared" si="47"/>
        <v>41858.664456018516</v>
      </c>
    </row>
    <row r="718" spans="1:20" ht="48" x14ac:dyDescent="0.2">
      <c r="A718">
        <v>2597</v>
      </c>
      <c r="B718" s="3" t="s">
        <v>2597</v>
      </c>
      <c r="C718" s="3" t="s">
        <v>6707</v>
      </c>
      <c r="D718">
        <v>1500</v>
      </c>
      <c r="E718">
        <v>85</v>
      </c>
      <c r="F718" t="s">
        <v>8221</v>
      </c>
      <c r="G718" t="s">
        <v>8225</v>
      </c>
      <c r="H718" t="s">
        <v>8247</v>
      </c>
      <c r="I718">
        <v>1466323917</v>
      </c>
      <c r="J718">
        <v>1463731917</v>
      </c>
      <c r="K718" t="b">
        <v>0</v>
      </c>
      <c r="L718">
        <v>7</v>
      </c>
      <c r="M718" t="b">
        <v>0</v>
      </c>
      <c r="N718" t="s">
        <v>8284</v>
      </c>
      <c r="O718" s="6">
        <f t="shared" si="44"/>
        <v>-16.647058823529413</v>
      </c>
      <c r="P718">
        <f t="shared" si="45"/>
        <v>112.60233349538163</v>
      </c>
      <c r="Q718" t="s">
        <v>8336</v>
      </c>
      <c r="R718" t="s">
        <v>8337</v>
      </c>
      <c r="S718" s="12">
        <f t="shared" si="46"/>
        <v>42510.341631944444</v>
      </c>
      <c r="T718" s="12">
        <f t="shared" si="47"/>
        <v>42540.341631944444</v>
      </c>
    </row>
    <row r="719" spans="1:20" ht="32" x14ac:dyDescent="0.2">
      <c r="A719">
        <v>2598</v>
      </c>
      <c r="B719" s="3" t="s">
        <v>2598</v>
      </c>
      <c r="C719" s="3" t="s">
        <v>6708</v>
      </c>
      <c r="D719">
        <v>3000</v>
      </c>
      <c r="E719">
        <v>1170</v>
      </c>
      <c r="F719" t="s">
        <v>8221</v>
      </c>
      <c r="G719" t="s">
        <v>8224</v>
      </c>
      <c r="H719" t="s">
        <v>8246</v>
      </c>
      <c r="I719">
        <v>1443039001</v>
      </c>
      <c r="J719">
        <v>1440447001</v>
      </c>
      <c r="K719" t="b">
        <v>0</v>
      </c>
      <c r="L719">
        <v>14</v>
      </c>
      <c r="M719" t="b">
        <v>0</v>
      </c>
      <c r="N719" t="s">
        <v>8284</v>
      </c>
      <c r="O719" s="6">
        <f t="shared" si="44"/>
        <v>-1.5641025641025641</v>
      </c>
      <c r="P719">
        <f t="shared" si="45"/>
        <v>112.60233349538163</v>
      </c>
      <c r="Q719" t="s">
        <v>8336</v>
      </c>
      <c r="R719" t="s">
        <v>8337</v>
      </c>
      <c r="S719" s="12">
        <f t="shared" si="46"/>
        <v>42240.840289351851</v>
      </c>
      <c r="T719" s="12">
        <f t="shared" si="47"/>
        <v>42270.840289351851</v>
      </c>
    </row>
    <row r="720" spans="1:20" ht="32" x14ac:dyDescent="0.2">
      <c r="A720">
        <v>2599</v>
      </c>
      <c r="B720" s="3" t="s">
        <v>2599</v>
      </c>
      <c r="C720" s="3" t="s">
        <v>6709</v>
      </c>
      <c r="D720">
        <v>9041</v>
      </c>
      <c r="E720">
        <v>90</v>
      </c>
      <c r="F720" t="s">
        <v>8221</v>
      </c>
      <c r="G720" t="s">
        <v>8224</v>
      </c>
      <c r="H720" t="s">
        <v>8246</v>
      </c>
      <c r="I720">
        <v>1407089147</v>
      </c>
      <c r="J720">
        <v>1403201147</v>
      </c>
      <c r="K720" t="b">
        <v>0</v>
      </c>
      <c r="L720">
        <v>5</v>
      </c>
      <c r="M720" t="b">
        <v>0</v>
      </c>
      <c r="N720" t="s">
        <v>8284</v>
      </c>
      <c r="O720" s="6">
        <f t="shared" si="44"/>
        <v>-99.455555555555549</v>
      </c>
      <c r="P720">
        <f t="shared" si="45"/>
        <v>112.60233349538163</v>
      </c>
      <c r="Q720" t="s">
        <v>8336</v>
      </c>
      <c r="R720" t="s">
        <v>8337</v>
      </c>
      <c r="S720" s="12">
        <f t="shared" si="46"/>
        <v>41809.754016203704</v>
      </c>
      <c r="T720" s="12">
        <f t="shared" si="47"/>
        <v>41854.754016203704</v>
      </c>
    </row>
    <row r="721" spans="1:20" ht="32" x14ac:dyDescent="0.2">
      <c r="A721">
        <v>2600</v>
      </c>
      <c r="B721" s="3" t="s">
        <v>2600</v>
      </c>
      <c r="C721" s="3" t="s">
        <v>6710</v>
      </c>
      <c r="D721">
        <v>50000</v>
      </c>
      <c r="E721">
        <v>3466</v>
      </c>
      <c r="F721" t="s">
        <v>8221</v>
      </c>
      <c r="G721" t="s">
        <v>8224</v>
      </c>
      <c r="H721" t="s">
        <v>8246</v>
      </c>
      <c r="I721">
        <v>1458938200</v>
      </c>
      <c r="J721">
        <v>1453757800</v>
      </c>
      <c r="K721" t="b">
        <v>0</v>
      </c>
      <c r="L721">
        <v>30</v>
      </c>
      <c r="M721" t="b">
        <v>0</v>
      </c>
      <c r="N721" t="s">
        <v>8284</v>
      </c>
      <c r="O721" s="6">
        <f t="shared" si="44"/>
        <v>-13.425851125216388</v>
      </c>
      <c r="P721">
        <f t="shared" si="45"/>
        <v>112.60233349538163</v>
      </c>
      <c r="Q721" t="s">
        <v>8336</v>
      </c>
      <c r="R721" t="s">
        <v>8337</v>
      </c>
      <c r="S721" s="12">
        <f t="shared" si="46"/>
        <v>42394.900462962964</v>
      </c>
      <c r="T721" s="12">
        <f t="shared" si="47"/>
        <v>42454.858796296292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0.30530164533820842</v>
      </c>
      <c r="P722">
        <f t="shared" si="45"/>
        <v>112.60233349538163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0.18106461599920104</v>
      </c>
      <c r="P723">
        <f t="shared" si="45"/>
        <v>112.60233349538163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0.24256195843180028</v>
      </c>
      <c r="P724">
        <f t="shared" si="45"/>
        <v>112.60233349538163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8.5756079722069847E-2</v>
      </c>
      <c r="P725">
        <f t="shared" si="45"/>
        <v>112.60233349538163</v>
      </c>
      <c r="Q725" t="s">
        <v>8322</v>
      </c>
      <c r="R725" t="s">
        <v>8323</v>
      </c>
      <c r="S725" s="12">
        <f t="shared" si="46"/>
        <v>42184.81653935185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5.1877215390470854E-2</v>
      </c>
      <c r="P726">
        <f t="shared" si="45"/>
        <v>112.60233349538163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3.4877927254608871E-3</v>
      </c>
      <c r="P727">
        <f t="shared" si="45"/>
        <v>112.60233349538163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1.3806706114398421E-2</v>
      </c>
      <c r="P728">
        <f t="shared" si="45"/>
        <v>112.60233349538163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0.35697225794598569</v>
      </c>
      <c r="P729">
        <f t="shared" si="45"/>
        <v>112.60233349538163</v>
      </c>
      <c r="Q729" t="s">
        <v>8322</v>
      </c>
      <c r="R729" t="s">
        <v>8323</v>
      </c>
      <c r="S729" s="12">
        <f t="shared" si="46"/>
        <v>41247.020243055558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5.2725309285186497E-2</v>
      </c>
      <c r="P730">
        <f t="shared" si="45"/>
        <v>112.60233349538163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0.23459624952162267</v>
      </c>
      <c r="P731">
        <f t="shared" si="45"/>
        <v>112.60233349538163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0.24351312504728043</v>
      </c>
      <c r="P732">
        <f t="shared" si="45"/>
        <v>112.60233349538163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0.20634920634920634</v>
      </c>
      <c r="P733">
        <f t="shared" si="45"/>
        <v>112.60233349538163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0.375</v>
      </c>
      <c r="P734">
        <f t="shared" si="45"/>
        <v>112.60233349538163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0.16998671978751659</v>
      </c>
      <c r="P735">
        <f t="shared" si="45"/>
        <v>112.60233349538163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0.20337394564198688</v>
      </c>
      <c r="P736">
        <f t="shared" si="45"/>
        <v>112.60233349538163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0.12592289524092912</v>
      </c>
      <c r="P737">
        <f t="shared" si="45"/>
        <v>112.60233349538163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ref="O738:O801" si="48">IFERROR((E738-D738)/E738,0)</f>
        <v>0.68267959453503746</v>
      </c>
      <c r="P738">
        <f t="shared" ref="P738:P801" si="49">AVERAGE(L:L)</f>
        <v>112.60233349538163</v>
      </c>
      <c r="Q738" t="s">
        <v>8322</v>
      </c>
      <c r="R738" t="s">
        <v>8323</v>
      </c>
      <c r="S738" s="12">
        <f t="shared" ref="S738:S801" si="50">(J738/86400)+DATE(1970,1,1)</f>
        <v>41579.734259259261</v>
      </c>
      <c r="T738" s="12">
        <f t="shared" ref="T738:T801" si="51">(I738/86400)+DATE(1970,1,1)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8"/>
        <v>0.18300653594771241</v>
      </c>
      <c r="P739">
        <f t="shared" si="49"/>
        <v>112.60233349538163</v>
      </c>
      <c r="Q739" t="s">
        <v>8322</v>
      </c>
      <c r="R739" t="s">
        <v>8323</v>
      </c>
      <c r="S739" s="12">
        <f t="shared" si="50"/>
        <v>41667.275312500002</v>
      </c>
      <c r="T739" s="12">
        <f t="shared" si="5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8"/>
        <v>6.3085571517801378E-2</v>
      </c>
      <c r="P740">
        <f t="shared" si="49"/>
        <v>112.60233349538163</v>
      </c>
      <c r="Q740" t="s">
        <v>8322</v>
      </c>
      <c r="R740" t="s">
        <v>8323</v>
      </c>
      <c r="S740" s="12">
        <f t="shared" si="50"/>
        <v>41943.604097222225</v>
      </c>
      <c r="T740" s="12">
        <f t="shared" si="5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8"/>
        <v>0.36842105263157893</v>
      </c>
      <c r="P741">
        <f t="shared" si="49"/>
        <v>112.60233349538163</v>
      </c>
      <c r="Q741" t="s">
        <v>8322</v>
      </c>
      <c r="R741" t="s">
        <v>8323</v>
      </c>
      <c r="S741" s="12">
        <f t="shared" si="50"/>
        <v>41829.502650462964</v>
      </c>
      <c r="T741" s="12">
        <f t="shared" si="5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8"/>
        <v>6.8901303538175043E-2</v>
      </c>
      <c r="P742">
        <f t="shared" si="49"/>
        <v>112.60233349538163</v>
      </c>
      <c r="Q742" t="s">
        <v>8322</v>
      </c>
      <c r="R742" t="s">
        <v>8323</v>
      </c>
      <c r="S742" s="12">
        <f t="shared" si="50"/>
        <v>42162.146782407406</v>
      </c>
      <c r="T742" s="12">
        <f t="shared" si="5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8"/>
        <v>2.2100528065714792E-2</v>
      </c>
      <c r="P743">
        <f t="shared" si="49"/>
        <v>112.60233349538163</v>
      </c>
      <c r="Q743" t="s">
        <v>8322</v>
      </c>
      <c r="R743" t="s">
        <v>8323</v>
      </c>
      <c r="S743" s="12">
        <f t="shared" si="50"/>
        <v>41401.648217592592</v>
      </c>
      <c r="T743" s="12">
        <f t="shared" si="5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8"/>
        <v>9.6774193548387094E-2</v>
      </c>
      <c r="P744">
        <f t="shared" si="49"/>
        <v>112.60233349538163</v>
      </c>
      <c r="Q744" t="s">
        <v>8322</v>
      </c>
      <c r="R744" t="s">
        <v>8323</v>
      </c>
      <c r="S744" s="12">
        <f t="shared" si="50"/>
        <v>41689.917962962965</v>
      </c>
      <c r="T744" s="12">
        <f t="shared" si="5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8"/>
        <v>0.32432432432432434</v>
      </c>
      <c r="P745">
        <f t="shared" si="49"/>
        <v>112.60233349538163</v>
      </c>
      <c r="Q745" t="s">
        <v>8322</v>
      </c>
      <c r="R745" t="s">
        <v>8323</v>
      </c>
      <c r="S745" s="12">
        <f t="shared" si="50"/>
        <v>40990.709317129629</v>
      </c>
      <c r="T745" s="12">
        <f t="shared" si="5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8"/>
        <v>2.2673964034401875E-2</v>
      </c>
      <c r="P746">
        <f t="shared" si="49"/>
        <v>112.60233349538163</v>
      </c>
      <c r="Q746" t="s">
        <v>8322</v>
      </c>
      <c r="R746" t="s">
        <v>8323</v>
      </c>
      <c r="S746" s="12">
        <f t="shared" si="50"/>
        <v>41226.95721064815</v>
      </c>
      <c r="T746" s="12">
        <f t="shared" si="5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8"/>
        <v>0.44164989939637828</v>
      </c>
      <c r="P747">
        <f t="shared" si="49"/>
        <v>112.60233349538163</v>
      </c>
      <c r="Q747" t="s">
        <v>8322</v>
      </c>
      <c r="R747" t="s">
        <v>8323</v>
      </c>
      <c r="S747" s="12">
        <f t="shared" si="50"/>
        <v>41367.572280092594</v>
      </c>
      <c r="T747" s="12">
        <f t="shared" si="5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8"/>
        <v>9.9758890898131405E-2</v>
      </c>
      <c r="P748">
        <f t="shared" si="49"/>
        <v>112.60233349538163</v>
      </c>
      <c r="Q748" t="s">
        <v>8322</v>
      </c>
      <c r="R748" t="s">
        <v>8323</v>
      </c>
      <c r="S748" s="12">
        <f t="shared" si="50"/>
        <v>41157.042928240742</v>
      </c>
      <c r="T748" s="12">
        <f t="shared" si="5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8"/>
        <v>4.2838783378552052E-4</v>
      </c>
      <c r="P749">
        <f t="shared" si="49"/>
        <v>112.60233349538163</v>
      </c>
      <c r="Q749" t="s">
        <v>8322</v>
      </c>
      <c r="R749" t="s">
        <v>8323</v>
      </c>
      <c r="S749" s="12">
        <f t="shared" si="50"/>
        <v>41988.548831018517</v>
      </c>
      <c r="T749" s="12">
        <f t="shared" si="5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8"/>
        <v>2.4937655860349127E-3</v>
      </c>
      <c r="P750">
        <f t="shared" si="49"/>
        <v>112.60233349538163</v>
      </c>
      <c r="Q750" t="s">
        <v>8322</v>
      </c>
      <c r="R750" t="s">
        <v>8323</v>
      </c>
      <c r="S750" s="12">
        <f t="shared" si="50"/>
        <v>41831.846828703703</v>
      </c>
      <c r="T750" s="12">
        <f t="shared" si="5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8"/>
        <v>5.267146646456991E-2</v>
      </c>
      <c r="P751">
        <f t="shared" si="49"/>
        <v>112.60233349538163</v>
      </c>
      <c r="Q751" t="s">
        <v>8322</v>
      </c>
      <c r="R751" t="s">
        <v>8323</v>
      </c>
      <c r="S751" s="12">
        <f t="shared" si="50"/>
        <v>42733.94131944445</v>
      </c>
      <c r="T751" s="12">
        <f t="shared" si="5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8"/>
        <v>2.5224830006580389E-2</v>
      </c>
      <c r="P752">
        <f t="shared" si="49"/>
        <v>112.60233349538163</v>
      </c>
      <c r="Q752" t="s">
        <v>8322</v>
      </c>
      <c r="R752" t="s">
        <v>8323</v>
      </c>
      <c r="S752" s="12">
        <f t="shared" si="50"/>
        <v>41299.878148148149</v>
      </c>
      <c r="T752" s="12">
        <f t="shared" si="5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8"/>
        <v>0.15611814345991562</v>
      </c>
      <c r="P753">
        <f t="shared" si="49"/>
        <v>112.60233349538163</v>
      </c>
      <c r="Q753" t="s">
        <v>8322</v>
      </c>
      <c r="R753" t="s">
        <v>8323</v>
      </c>
      <c r="S753" s="12">
        <f t="shared" si="50"/>
        <v>40713.630497685182</v>
      </c>
      <c r="T753" s="12">
        <f t="shared" si="5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8"/>
        <v>0.10474485228290063</v>
      </c>
      <c r="P754">
        <f t="shared" si="49"/>
        <v>112.60233349538163</v>
      </c>
      <c r="Q754" t="s">
        <v>8322</v>
      </c>
      <c r="R754" t="s">
        <v>8323</v>
      </c>
      <c r="S754" s="12">
        <f t="shared" si="50"/>
        <v>42639.421493055561</v>
      </c>
      <c r="T754" s="12">
        <f t="shared" si="5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8"/>
        <v>0.21875</v>
      </c>
      <c r="P755">
        <f t="shared" si="49"/>
        <v>112.60233349538163</v>
      </c>
      <c r="Q755" t="s">
        <v>8322</v>
      </c>
      <c r="R755" t="s">
        <v>8323</v>
      </c>
      <c r="S755" s="12">
        <f t="shared" si="50"/>
        <v>42019.590173611112</v>
      </c>
      <c r="T755" s="12">
        <f t="shared" si="5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8"/>
        <v>3.614457831325301E-2</v>
      </c>
      <c r="P756">
        <f t="shared" si="49"/>
        <v>112.60233349538163</v>
      </c>
      <c r="Q756" t="s">
        <v>8322</v>
      </c>
      <c r="R756" t="s">
        <v>8323</v>
      </c>
      <c r="S756" s="12">
        <f t="shared" si="50"/>
        <v>41249.749085648145</v>
      </c>
      <c r="T756" s="12">
        <f t="shared" si="5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8"/>
        <v>1.8718917921725191E-2</v>
      </c>
      <c r="P757">
        <f t="shared" si="49"/>
        <v>112.60233349538163</v>
      </c>
      <c r="Q757" t="s">
        <v>8322</v>
      </c>
      <c r="R757" t="s">
        <v>8323</v>
      </c>
      <c r="S757" s="12">
        <f t="shared" si="50"/>
        <v>41383.605057870373</v>
      </c>
      <c r="T757" s="12">
        <f t="shared" si="5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8"/>
        <v>0.15048543689320387</v>
      </c>
      <c r="P758">
        <f t="shared" si="49"/>
        <v>112.60233349538163</v>
      </c>
      <c r="Q758" t="s">
        <v>8322</v>
      </c>
      <c r="R758" t="s">
        <v>8323</v>
      </c>
      <c r="S758" s="12">
        <f t="shared" si="50"/>
        <v>40590.766886574071</v>
      </c>
      <c r="T758" s="12">
        <f t="shared" si="5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8"/>
        <v>0.57983193277310929</v>
      </c>
      <c r="P759">
        <f t="shared" si="49"/>
        <v>112.60233349538163</v>
      </c>
      <c r="Q759" t="s">
        <v>8322</v>
      </c>
      <c r="R759" t="s">
        <v>8323</v>
      </c>
      <c r="S759" s="12">
        <f t="shared" si="50"/>
        <v>41235.054560185185</v>
      </c>
      <c r="T759" s="12">
        <f t="shared" si="5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8"/>
        <v>1.9607843137254902E-2</v>
      </c>
      <c r="P760">
        <f t="shared" si="49"/>
        <v>112.60233349538163</v>
      </c>
      <c r="Q760" t="s">
        <v>8322</v>
      </c>
      <c r="R760" t="s">
        <v>8323</v>
      </c>
      <c r="S760" s="12">
        <f t="shared" si="50"/>
        <v>40429.836435185185</v>
      </c>
      <c r="T760" s="12">
        <f t="shared" si="5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8"/>
        <v>1.8838304552590265E-2</v>
      </c>
      <c r="P761">
        <f t="shared" si="49"/>
        <v>112.60233349538163</v>
      </c>
      <c r="Q761" t="s">
        <v>8322</v>
      </c>
      <c r="R761" t="s">
        <v>8323</v>
      </c>
      <c r="S761" s="12">
        <f t="shared" si="50"/>
        <v>41789.330312500002</v>
      </c>
      <c r="T761" s="12">
        <f t="shared" si="51"/>
        <v>41829.330312500002</v>
      </c>
    </row>
    <row r="762" spans="1:20" ht="48" x14ac:dyDescent="0.2">
      <c r="A762">
        <v>2681</v>
      </c>
      <c r="B762" s="3" t="s">
        <v>2681</v>
      </c>
      <c r="C762" s="3" t="s">
        <v>6791</v>
      </c>
      <c r="D762">
        <v>8000</v>
      </c>
      <c r="E762">
        <v>55</v>
      </c>
      <c r="F762" t="s">
        <v>8221</v>
      </c>
      <c r="G762" t="s">
        <v>8224</v>
      </c>
      <c r="H762" t="s">
        <v>8246</v>
      </c>
      <c r="I762">
        <v>1405027750</v>
      </c>
      <c r="J762">
        <v>1402867750</v>
      </c>
      <c r="K762" t="b">
        <v>0</v>
      </c>
      <c r="L762">
        <v>2</v>
      </c>
      <c r="M762" t="b">
        <v>0</v>
      </c>
      <c r="N762" t="s">
        <v>8284</v>
      </c>
      <c r="O762" s="6">
        <f t="shared" si="48"/>
        <v>-144.45454545454547</v>
      </c>
      <c r="P762">
        <f t="shared" si="49"/>
        <v>112.60233349538163</v>
      </c>
      <c r="Q762" t="s">
        <v>8336</v>
      </c>
      <c r="R762" t="s">
        <v>8337</v>
      </c>
      <c r="S762" s="12">
        <f t="shared" si="50"/>
        <v>41805.895254629628</v>
      </c>
      <c r="T762" s="12">
        <f t="shared" si="51"/>
        <v>41830.895254629628</v>
      </c>
    </row>
    <row r="763" spans="1:20" ht="48" x14ac:dyDescent="0.2">
      <c r="A763">
        <v>2682</v>
      </c>
      <c r="B763" s="3" t="s">
        <v>2682</v>
      </c>
      <c r="C763" s="3" t="s">
        <v>6792</v>
      </c>
      <c r="D763">
        <v>6000</v>
      </c>
      <c r="E763">
        <v>1698</v>
      </c>
      <c r="F763" t="s">
        <v>8221</v>
      </c>
      <c r="G763" t="s">
        <v>8224</v>
      </c>
      <c r="H763" t="s">
        <v>8246</v>
      </c>
      <c r="I763">
        <v>1416635940</v>
      </c>
      <c r="J763">
        <v>1413838540</v>
      </c>
      <c r="K763" t="b">
        <v>0</v>
      </c>
      <c r="L763">
        <v>20</v>
      </c>
      <c r="M763" t="b">
        <v>0</v>
      </c>
      <c r="N763" t="s">
        <v>8284</v>
      </c>
      <c r="O763" s="6">
        <f t="shared" si="48"/>
        <v>-2.5335689045936394</v>
      </c>
      <c r="P763">
        <f t="shared" si="49"/>
        <v>112.60233349538163</v>
      </c>
      <c r="Q763" t="s">
        <v>8336</v>
      </c>
      <c r="R763" t="s">
        <v>8337</v>
      </c>
      <c r="S763" s="12">
        <f t="shared" si="50"/>
        <v>41932.871990740743</v>
      </c>
      <c r="T763" s="12">
        <f t="shared" si="51"/>
        <v>41965.249305555553</v>
      </c>
    </row>
    <row r="764" spans="1:20" ht="48" x14ac:dyDescent="0.2">
      <c r="A764">
        <v>2683</v>
      </c>
      <c r="B764" s="3" t="s">
        <v>2683</v>
      </c>
      <c r="C764" s="3" t="s">
        <v>6793</v>
      </c>
      <c r="D764">
        <v>15000</v>
      </c>
      <c r="E764">
        <v>36</v>
      </c>
      <c r="F764" t="s">
        <v>8221</v>
      </c>
      <c r="G764" t="s">
        <v>8224</v>
      </c>
      <c r="H764" t="s">
        <v>8246</v>
      </c>
      <c r="I764">
        <v>1425233240</v>
      </c>
      <c r="J764">
        <v>1422641240</v>
      </c>
      <c r="K764" t="b">
        <v>0</v>
      </c>
      <c r="L764">
        <v>3</v>
      </c>
      <c r="M764" t="b">
        <v>0</v>
      </c>
      <c r="N764" t="s">
        <v>8284</v>
      </c>
      <c r="O764" s="6">
        <f t="shared" si="48"/>
        <v>-415.66666666666669</v>
      </c>
      <c r="P764">
        <f t="shared" si="49"/>
        <v>112.60233349538163</v>
      </c>
      <c r="Q764" t="s">
        <v>8336</v>
      </c>
      <c r="R764" t="s">
        <v>8337</v>
      </c>
      <c r="S764" s="12">
        <f t="shared" si="50"/>
        <v>42034.75509259259</v>
      </c>
      <c r="T764" s="12">
        <f t="shared" si="51"/>
        <v>42064.75509259259</v>
      </c>
    </row>
    <row r="765" spans="1:20" ht="48" x14ac:dyDescent="0.2">
      <c r="A765">
        <v>2684</v>
      </c>
      <c r="B765" s="3" t="s">
        <v>2684</v>
      </c>
      <c r="C765" s="3" t="s">
        <v>6794</v>
      </c>
      <c r="D765">
        <v>70000</v>
      </c>
      <c r="E765">
        <v>800</v>
      </c>
      <c r="F765" t="s">
        <v>8221</v>
      </c>
      <c r="G765" t="s">
        <v>8224</v>
      </c>
      <c r="H765" t="s">
        <v>8246</v>
      </c>
      <c r="I765">
        <v>1407621425</v>
      </c>
      <c r="J765">
        <v>1404165425</v>
      </c>
      <c r="K765" t="b">
        <v>0</v>
      </c>
      <c r="L765">
        <v>4</v>
      </c>
      <c r="M765" t="b">
        <v>0</v>
      </c>
      <c r="N765" t="s">
        <v>8284</v>
      </c>
      <c r="O765" s="6">
        <f t="shared" si="48"/>
        <v>-86.5</v>
      </c>
      <c r="P765">
        <f t="shared" si="49"/>
        <v>112.60233349538163</v>
      </c>
      <c r="Q765" t="s">
        <v>8336</v>
      </c>
      <c r="R765" t="s">
        <v>8337</v>
      </c>
      <c r="S765" s="12">
        <f t="shared" si="50"/>
        <v>41820.914641203708</v>
      </c>
      <c r="T765" s="12">
        <f t="shared" si="51"/>
        <v>41860.914641203708</v>
      </c>
    </row>
    <row r="766" spans="1:20" ht="48" x14ac:dyDescent="0.2">
      <c r="A766">
        <v>2685</v>
      </c>
      <c r="B766" s="3" t="s">
        <v>2685</v>
      </c>
      <c r="C766" s="3" t="s">
        <v>6795</v>
      </c>
      <c r="D766">
        <v>50000</v>
      </c>
      <c r="E766">
        <v>10</v>
      </c>
      <c r="F766" t="s">
        <v>8221</v>
      </c>
      <c r="G766" t="s">
        <v>8224</v>
      </c>
      <c r="H766" t="s">
        <v>8246</v>
      </c>
      <c r="I766">
        <v>1430149330</v>
      </c>
      <c r="J766">
        <v>1424968930</v>
      </c>
      <c r="K766" t="b">
        <v>0</v>
      </c>
      <c r="L766">
        <v>1</v>
      </c>
      <c r="M766" t="b">
        <v>0</v>
      </c>
      <c r="N766" t="s">
        <v>8284</v>
      </c>
      <c r="O766" s="6">
        <f t="shared" si="48"/>
        <v>-4999</v>
      </c>
      <c r="P766">
        <f t="shared" si="49"/>
        <v>112.60233349538163</v>
      </c>
      <c r="Q766" t="s">
        <v>8336</v>
      </c>
      <c r="R766" t="s">
        <v>8337</v>
      </c>
      <c r="S766" s="12">
        <f t="shared" si="50"/>
        <v>42061.69594907407</v>
      </c>
      <c r="T766" s="12">
        <f t="shared" si="51"/>
        <v>42121.654282407406</v>
      </c>
    </row>
    <row r="767" spans="1:20" ht="48" x14ac:dyDescent="0.2">
      <c r="A767">
        <v>2686</v>
      </c>
      <c r="B767" s="3" t="s">
        <v>2686</v>
      </c>
      <c r="C767" s="3" t="s">
        <v>6796</v>
      </c>
      <c r="D767">
        <v>30000</v>
      </c>
      <c r="E767">
        <v>0</v>
      </c>
      <c r="F767" t="s">
        <v>8221</v>
      </c>
      <c r="G767" t="s">
        <v>8224</v>
      </c>
      <c r="H767" t="s">
        <v>8246</v>
      </c>
      <c r="I767">
        <v>1412119423</v>
      </c>
      <c r="J767">
        <v>1410391423</v>
      </c>
      <c r="K767" t="b">
        <v>0</v>
      </c>
      <c r="L767">
        <v>0</v>
      </c>
      <c r="M767" t="b">
        <v>0</v>
      </c>
      <c r="N767" t="s">
        <v>8284</v>
      </c>
      <c r="O767" s="6">
        <f t="shared" si="48"/>
        <v>0</v>
      </c>
      <c r="P767">
        <f t="shared" si="49"/>
        <v>112.60233349538163</v>
      </c>
      <c r="Q767" t="s">
        <v>8336</v>
      </c>
      <c r="R767" t="s">
        <v>8337</v>
      </c>
      <c r="S767" s="12">
        <f t="shared" si="50"/>
        <v>41892.974803240737</v>
      </c>
      <c r="T767" s="12">
        <f t="shared" si="51"/>
        <v>41912.974803240737</v>
      </c>
    </row>
    <row r="768" spans="1:20" ht="48" x14ac:dyDescent="0.2">
      <c r="A768">
        <v>2687</v>
      </c>
      <c r="B768" s="3" t="s">
        <v>2687</v>
      </c>
      <c r="C768" s="3" t="s">
        <v>6797</v>
      </c>
      <c r="D768">
        <v>15000</v>
      </c>
      <c r="E768">
        <v>0</v>
      </c>
      <c r="F768" t="s">
        <v>8221</v>
      </c>
      <c r="G768" t="s">
        <v>8224</v>
      </c>
      <c r="H768" t="s">
        <v>8246</v>
      </c>
      <c r="I768">
        <v>1435591318</v>
      </c>
      <c r="J768">
        <v>1432999318</v>
      </c>
      <c r="K768" t="b">
        <v>0</v>
      </c>
      <c r="L768">
        <v>0</v>
      </c>
      <c r="M768" t="b">
        <v>0</v>
      </c>
      <c r="N768" t="s">
        <v>8284</v>
      </c>
      <c r="O768" s="6">
        <f t="shared" si="48"/>
        <v>0</v>
      </c>
      <c r="P768">
        <f t="shared" si="49"/>
        <v>112.60233349538163</v>
      </c>
      <c r="Q768" t="s">
        <v>8336</v>
      </c>
      <c r="R768" t="s">
        <v>8337</v>
      </c>
      <c r="S768" s="12">
        <f t="shared" si="50"/>
        <v>42154.64025462963</v>
      </c>
      <c r="T768" s="12">
        <f t="shared" si="51"/>
        <v>42184.64025462963</v>
      </c>
    </row>
    <row r="769" spans="1:20" ht="32" x14ac:dyDescent="0.2">
      <c r="A769">
        <v>2688</v>
      </c>
      <c r="B769" s="3" t="s">
        <v>2688</v>
      </c>
      <c r="C769" s="3" t="s">
        <v>6798</v>
      </c>
      <c r="D769">
        <v>50000</v>
      </c>
      <c r="E769">
        <v>74</v>
      </c>
      <c r="F769" t="s">
        <v>8221</v>
      </c>
      <c r="G769" t="s">
        <v>8224</v>
      </c>
      <c r="H769" t="s">
        <v>8246</v>
      </c>
      <c r="I769">
        <v>1424746800</v>
      </c>
      <c r="J769">
        <v>1422067870</v>
      </c>
      <c r="K769" t="b">
        <v>0</v>
      </c>
      <c r="L769">
        <v>14</v>
      </c>
      <c r="M769" t="b">
        <v>0</v>
      </c>
      <c r="N769" t="s">
        <v>8284</v>
      </c>
      <c r="O769" s="6">
        <f t="shared" si="48"/>
        <v>-674.67567567567562</v>
      </c>
      <c r="P769">
        <f t="shared" si="49"/>
        <v>112.60233349538163</v>
      </c>
      <c r="Q769" t="s">
        <v>8336</v>
      </c>
      <c r="R769" t="s">
        <v>8337</v>
      </c>
      <c r="S769" s="12">
        <f t="shared" si="50"/>
        <v>42028.11886574074</v>
      </c>
      <c r="T769" s="12">
        <f t="shared" si="51"/>
        <v>42059.125</v>
      </c>
    </row>
    <row r="770" spans="1:20" ht="48" x14ac:dyDescent="0.2">
      <c r="A770">
        <v>2689</v>
      </c>
      <c r="B770" s="3" t="s">
        <v>2689</v>
      </c>
      <c r="C770" s="3" t="s">
        <v>6799</v>
      </c>
      <c r="D770">
        <v>35000</v>
      </c>
      <c r="E770">
        <v>1</v>
      </c>
      <c r="F770" t="s">
        <v>8221</v>
      </c>
      <c r="G770" t="s">
        <v>8224</v>
      </c>
      <c r="H770" t="s">
        <v>8246</v>
      </c>
      <c r="I770">
        <v>1469919890</v>
      </c>
      <c r="J770">
        <v>1467327890</v>
      </c>
      <c r="K770" t="b">
        <v>0</v>
      </c>
      <c r="L770">
        <v>1</v>
      </c>
      <c r="M770" t="b">
        <v>0</v>
      </c>
      <c r="N770" t="s">
        <v>8284</v>
      </c>
      <c r="O770" s="6">
        <f t="shared" si="48"/>
        <v>-34999</v>
      </c>
      <c r="P770">
        <f t="shared" si="49"/>
        <v>112.60233349538163</v>
      </c>
      <c r="Q770" t="s">
        <v>8336</v>
      </c>
      <c r="R770" t="s">
        <v>8337</v>
      </c>
      <c r="S770" s="12">
        <f t="shared" si="50"/>
        <v>42551.961689814816</v>
      </c>
      <c r="T770" s="12">
        <f t="shared" si="51"/>
        <v>42581.961689814816</v>
      </c>
    </row>
    <row r="771" spans="1:20" ht="48" x14ac:dyDescent="0.2">
      <c r="A771">
        <v>2690</v>
      </c>
      <c r="B771" s="3" t="s">
        <v>2690</v>
      </c>
      <c r="C771" s="3" t="s">
        <v>6800</v>
      </c>
      <c r="D771">
        <v>80000</v>
      </c>
      <c r="E771">
        <v>8586</v>
      </c>
      <c r="F771" t="s">
        <v>8221</v>
      </c>
      <c r="G771" t="s">
        <v>8224</v>
      </c>
      <c r="H771" t="s">
        <v>8246</v>
      </c>
      <c r="I771">
        <v>1433298676</v>
      </c>
      <c r="J771">
        <v>1429410676</v>
      </c>
      <c r="K771" t="b">
        <v>0</v>
      </c>
      <c r="L771">
        <v>118</v>
      </c>
      <c r="M771" t="b">
        <v>0</v>
      </c>
      <c r="N771" t="s">
        <v>8284</v>
      </c>
      <c r="O771" s="6">
        <f t="shared" si="48"/>
        <v>-8.3174935942231532</v>
      </c>
      <c r="P771">
        <f t="shared" si="49"/>
        <v>112.60233349538163</v>
      </c>
      <c r="Q771" t="s">
        <v>8336</v>
      </c>
      <c r="R771" t="s">
        <v>8337</v>
      </c>
      <c r="S771" s="12">
        <f t="shared" si="50"/>
        <v>42113.105046296296</v>
      </c>
      <c r="T771" s="12">
        <f t="shared" si="51"/>
        <v>42158.105046296296</v>
      </c>
    </row>
    <row r="772" spans="1:20" ht="32" x14ac:dyDescent="0.2">
      <c r="A772">
        <v>2691</v>
      </c>
      <c r="B772" s="3" t="s">
        <v>2691</v>
      </c>
      <c r="C772" s="3" t="s">
        <v>6801</v>
      </c>
      <c r="D772">
        <v>65000</v>
      </c>
      <c r="E772">
        <v>35</v>
      </c>
      <c r="F772" t="s">
        <v>8221</v>
      </c>
      <c r="G772" t="s">
        <v>8229</v>
      </c>
      <c r="H772" t="s">
        <v>8251</v>
      </c>
      <c r="I772">
        <v>1431278557</v>
      </c>
      <c r="J772">
        <v>1427390557</v>
      </c>
      <c r="K772" t="b">
        <v>0</v>
      </c>
      <c r="L772">
        <v>2</v>
      </c>
      <c r="M772" t="b">
        <v>0</v>
      </c>
      <c r="N772" t="s">
        <v>8284</v>
      </c>
      <c r="O772" s="6">
        <f t="shared" si="48"/>
        <v>-1856.1428571428571</v>
      </c>
      <c r="P772">
        <f t="shared" si="49"/>
        <v>112.60233349538163</v>
      </c>
      <c r="Q772" t="s">
        <v>8336</v>
      </c>
      <c r="R772" t="s">
        <v>8337</v>
      </c>
      <c r="S772" s="12">
        <f t="shared" si="50"/>
        <v>42089.724039351851</v>
      </c>
      <c r="T772" s="12">
        <f t="shared" si="51"/>
        <v>42134.724039351851</v>
      </c>
    </row>
    <row r="773" spans="1:20" ht="48" x14ac:dyDescent="0.2">
      <c r="A773">
        <v>2692</v>
      </c>
      <c r="B773" s="3" t="s">
        <v>2692</v>
      </c>
      <c r="C773" s="3" t="s">
        <v>6802</v>
      </c>
      <c r="D773">
        <v>3500</v>
      </c>
      <c r="E773">
        <v>25</v>
      </c>
      <c r="F773" t="s">
        <v>8221</v>
      </c>
      <c r="G773" t="s">
        <v>8224</v>
      </c>
      <c r="H773" t="s">
        <v>8246</v>
      </c>
      <c r="I773">
        <v>1427266860</v>
      </c>
      <c r="J773">
        <v>1424678460</v>
      </c>
      <c r="K773" t="b">
        <v>0</v>
      </c>
      <c r="L773">
        <v>1</v>
      </c>
      <c r="M773" t="b">
        <v>0</v>
      </c>
      <c r="N773" t="s">
        <v>8284</v>
      </c>
      <c r="O773" s="6">
        <f t="shared" si="48"/>
        <v>-139</v>
      </c>
      <c r="P773">
        <f t="shared" si="49"/>
        <v>112.60233349538163</v>
      </c>
      <c r="Q773" t="s">
        <v>8336</v>
      </c>
      <c r="R773" t="s">
        <v>8337</v>
      </c>
      <c r="S773" s="12">
        <f t="shared" si="50"/>
        <v>42058.334027777775</v>
      </c>
      <c r="T773" s="12">
        <f t="shared" si="51"/>
        <v>42088.292361111111</v>
      </c>
    </row>
    <row r="774" spans="1:20" ht="48" x14ac:dyDescent="0.2">
      <c r="A774">
        <v>2693</v>
      </c>
      <c r="B774" s="3" t="s">
        <v>2693</v>
      </c>
      <c r="C774" s="3" t="s">
        <v>6803</v>
      </c>
      <c r="D774">
        <v>5000</v>
      </c>
      <c r="E774">
        <v>40</v>
      </c>
      <c r="F774" t="s">
        <v>8221</v>
      </c>
      <c r="G774" t="s">
        <v>8224</v>
      </c>
      <c r="H774" t="s">
        <v>8246</v>
      </c>
      <c r="I774">
        <v>1407899966</v>
      </c>
      <c r="J774">
        <v>1405307966</v>
      </c>
      <c r="K774" t="b">
        <v>0</v>
      </c>
      <c r="L774">
        <v>3</v>
      </c>
      <c r="M774" t="b">
        <v>0</v>
      </c>
      <c r="N774" t="s">
        <v>8284</v>
      </c>
      <c r="O774" s="6">
        <f t="shared" si="48"/>
        <v>-124</v>
      </c>
      <c r="P774">
        <f t="shared" si="49"/>
        <v>112.60233349538163</v>
      </c>
      <c r="Q774" t="s">
        <v>8336</v>
      </c>
      <c r="R774" t="s">
        <v>8337</v>
      </c>
      <c r="S774" s="12">
        <f t="shared" si="50"/>
        <v>41834.138495370367</v>
      </c>
      <c r="T774" s="12">
        <f t="shared" si="51"/>
        <v>41864.138495370367</v>
      </c>
    </row>
    <row r="775" spans="1:20" ht="48" x14ac:dyDescent="0.2">
      <c r="A775">
        <v>2694</v>
      </c>
      <c r="B775" s="3" t="s">
        <v>2694</v>
      </c>
      <c r="C775" s="3" t="s">
        <v>6804</v>
      </c>
      <c r="D775">
        <v>30000</v>
      </c>
      <c r="E775">
        <v>1</v>
      </c>
      <c r="F775" t="s">
        <v>8221</v>
      </c>
      <c r="G775" t="s">
        <v>8224</v>
      </c>
      <c r="H775" t="s">
        <v>8246</v>
      </c>
      <c r="I775">
        <v>1411701739</v>
      </c>
      <c r="J775">
        <v>1409109739</v>
      </c>
      <c r="K775" t="b">
        <v>0</v>
      </c>
      <c r="L775">
        <v>1</v>
      </c>
      <c r="M775" t="b">
        <v>0</v>
      </c>
      <c r="N775" t="s">
        <v>8284</v>
      </c>
      <c r="O775" s="6">
        <f t="shared" si="48"/>
        <v>-29999</v>
      </c>
      <c r="P775">
        <f t="shared" si="49"/>
        <v>112.60233349538163</v>
      </c>
      <c r="Q775" t="s">
        <v>8336</v>
      </c>
      <c r="R775" t="s">
        <v>8337</v>
      </c>
      <c r="S775" s="12">
        <f t="shared" si="50"/>
        <v>41878.140497685185</v>
      </c>
      <c r="T775" s="12">
        <f t="shared" si="51"/>
        <v>41908.140497685185</v>
      </c>
    </row>
    <row r="776" spans="1:20" ht="32" x14ac:dyDescent="0.2">
      <c r="A776">
        <v>2695</v>
      </c>
      <c r="B776" s="3" t="s">
        <v>2695</v>
      </c>
      <c r="C776" s="3" t="s">
        <v>6805</v>
      </c>
      <c r="D776">
        <v>15000</v>
      </c>
      <c r="E776">
        <v>71</v>
      </c>
      <c r="F776" t="s">
        <v>8221</v>
      </c>
      <c r="G776" t="s">
        <v>8224</v>
      </c>
      <c r="H776" t="s">
        <v>8246</v>
      </c>
      <c r="I776">
        <v>1428981718</v>
      </c>
      <c r="J776">
        <v>1423801318</v>
      </c>
      <c r="K776" t="b">
        <v>0</v>
      </c>
      <c r="L776">
        <v>3</v>
      </c>
      <c r="M776" t="b">
        <v>0</v>
      </c>
      <c r="N776" t="s">
        <v>8284</v>
      </c>
      <c r="O776" s="6">
        <f t="shared" si="48"/>
        <v>-210.26760563380282</v>
      </c>
      <c r="P776">
        <f t="shared" si="49"/>
        <v>112.60233349538163</v>
      </c>
      <c r="Q776" t="s">
        <v>8336</v>
      </c>
      <c r="R776" t="s">
        <v>8337</v>
      </c>
      <c r="S776" s="12">
        <f t="shared" si="50"/>
        <v>42048.181921296295</v>
      </c>
      <c r="T776" s="12">
        <f t="shared" si="51"/>
        <v>42108.14025462963</v>
      </c>
    </row>
    <row r="777" spans="1:20" ht="48" x14ac:dyDescent="0.2">
      <c r="A777">
        <v>2696</v>
      </c>
      <c r="B777" s="3" t="s">
        <v>2696</v>
      </c>
      <c r="C777" s="3" t="s">
        <v>6806</v>
      </c>
      <c r="D777">
        <v>60000</v>
      </c>
      <c r="E777">
        <v>3390</v>
      </c>
      <c r="F777" t="s">
        <v>8221</v>
      </c>
      <c r="G777" t="s">
        <v>8224</v>
      </c>
      <c r="H777" t="s">
        <v>8246</v>
      </c>
      <c r="I777">
        <v>1419538560</v>
      </c>
      <c r="J777">
        <v>1416600960</v>
      </c>
      <c r="K777" t="b">
        <v>0</v>
      </c>
      <c r="L777">
        <v>38</v>
      </c>
      <c r="M777" t="b">
        <v>0</v>
      </c>
      <c r="N777" t="s">
        <v>8284</v>
      </c>
      <c r="O777" s="6">
        <f t="shared" si="48"/>
        <v>-16.699115044247787</v>
      </c>
      <c r="P777">
        <f t="shared" si="49"/>
        <v>112.60233349538163</v>
      </c>
      <c r="Q777" t="s">
        <v>8336</v>
      </c>
      <c r="R777" t="s">
        <v>8337</v>
      </c>
      <c r="S777" s="12">
        <f t="shared" si="50"/>
        <v>41964.844444444447</v>
      </c>
      <c r="T777" s="12">
        <f t="shared" si="51"/>
        <v>41998.844444444447</v>
      </c>
    </row>
    <row r="778" spans="1:20" ht="48" x14ac:dyDescent="0.2">
      <c r="A778">
        <v>2697</v>
      </c>
      <c r="B778" s="3" t="s">
        <v>2697</v>
      </c>
      <c r="C778" s="3" t="s">
        <v>6807</v>
      </c>
      <c r="D778">
        <v>23000</v>
      </c>
      <c r="E778">
        <v>6061</v>
      </c>
      <c r="F778" t="s">
        <v>8221</v>
      </c>
      <c r="G778" t="s">
        <v>8224</v>
      </c>
      <c r="H778" t="s">
        <v>8246</v>
      </c>
      <c r="I778">
        <v>1438552800</v>
      </c>
      <c r="J778">
        <v>1435876423</v>
      </c>
      <c r="K778" t="b">
        <v>0</v>
      </c>
      <c r="L778">
        <v>52</v>
      </c>
      <c r="M778" t="b">
        <v>0</v>
      </c>
      <c r="N778" t="s">
        <v>8284</v>
      </c>
      <c r="O778" s="6">
        <f t="shared" si="48"/>
        <v>-2.7947533410328327</v>
      </c>
      <c r="P778">
        <f t="shared" si="49"/>
        <v>112.60233349538163</v>
      </c>
      <c r="Q778" t="s">
        <v>8336</v>
      </c>
      <c r="R778" t="s">
        <v>8337</v>
      </c>
      <c r="S778" s="12">
        <f t="shared" si="50"/>
        <v>42187.940081018518</v>
      </c>
      <c r="T778" s="12">
        <f t="shared" si="51"/>
        <v>42218.916666666672</v>
      </c>
    </row>
    <row r="779" spans="1:20" ht="48" x14ac:dyDescent="0.2">
      <c r="A779">
        <v>2698</v>
      </c>
      <c r="B779" s="3" t="s">
        <v>2698</v>
      </c>
      <c r="C779" s="3" t="s">
        <v>6808</v>
      </c>
      <c r="D779">
        <v>8000</v>
      </c>
      <c r="E779">
        <v>26.01</v>
      </c>
      <c r="F779" t="s">
        <v>8221</v>
      </c>
      <c r="G779" t="s">
        <v>8224</v>
      </c>
      <c r="H779" t="s">
        <v>8246</v>
      </c>
      <c r="I779">
        <v>1403904808</v>
      </c>
      <c r="J779">
        <v>1401312808</v>
      </c>
      <c r="K779" t="b">
        <v>0</v>
      </c>
      <c r="L779">
        <v>2</v>
      </c>
      <c r="M779" t="b">
        <v>0</v>
      </c>
      <c r="N779" t="s">
        <v>8284</v>
      </c>
      <c r="O779" s="6">
        <f t="shared" si="48"/>
        <v>-306.57400999615533</v>
      </c>
      <c r="P779">
        <f t="shared" si="49"/>
        <v>112.60233349538163</v>
      </c>
      <c r="Q779" t="s">
        <v>8336</v>
      </c>
      <c r="R779" t="s">
        <v>8337</v>
      </c>
      <c r="S779" s="12">
        <f t="shared" si="50"/>
        <v>41787.898240740738</v>
      </c>
      <c r="T779" s="12">
        <f t="shared" si="51"/>
        <v>41817.898240740738</v>
      </c>
    </row>
    <row r="780" spans="1:20" ht="48" x14ac:dyDescent="0.2">
      <c r="A780">
        <v>2699</v>
      </c>
      <c r="B780" s="3" t="s">
        <v>2699</v>
      </c>
      <c r="C780" s="3" t="s">
        <v>6809</v>
      </c>
      <c r="D780">
        <v>2</v>
      </c>
      <c r="E780">
        <v>0</v>
      </c>
      <c r="F780" t="s">
        <v>8221</v>
      </c>
      <c r="G780" t="s">
        <v>8229</v>
      </c>
      <c r="H780" t="s">
        <v>8251</v>
      </c>
      <c r="I780">
        <v>1407533463</v>
      </c>
      <c r="J780">
        <v>1404941463</v>
      </c>
      <c r="K780" t="b">
        <v>0</v>
      </c>
      <c r="L780">
        <v>0</v>
      </c>
      <c r="M780" t="b">
        <v>0</v>
      </c>
      <c r="N780" t="s">
        <v>8284</v>
      </c>
      <c r="O780" s="6">
        <f t="shared" si="48"/>
        <v>0</v>
      </c>
      <c r="P780">
        <f t="shared" si="49"/>
        <v>112.60233349538163</v>
      </c>
      <c r="Q780" t="s">
        <v>8336</v>
      </c>
      <c r="R780" t="s">
        <v>8337</v>
      </c>
      <c r="S780" s="12">
        <f t="shared" si="50"/>
        <v>41829.896562499998</v>
      </c>
      <c r="T780" s="12">
        <f t="shared" si="51"/>
        <v>41859.896562499998</v>
      </c>
    </row>
    <row r="781" spans="1:20" ht="48" x14ac:dyDescent="0.2">
      <c r="A781">
        <v>2700</v>
      </c>
      <c r="B781" s="3" t="s">
        <v>2700</v>
      </c>
      <c r="C781" s="3" t="s">
        <v>6810</v>
      </c>
      <c r="D781">
        <v>9999</v>
      </c>
      <c r="E781">
        <v>70</v>
      </c>
      <c r="F781" t="s">
        <v>8221</v>
      </c>
      <c r="G781" t="s">
        <v>8224</v>
      </c>
      <c r="H781" t="s">
        <v>8246</v>
      </c>
      <c r="I781">
        <v>1411073972</v>
      </c>
      <c r="J781">
        <v>1408481972</v>
      </c>
      <c r="K781" t="b">
        <v>0</v>
      </c>
      <c r="L781">
        <v>4</v>
      </c>
      <c r="M781" t="b">
        <v>0</v>
      </c>
      <c r="N781" t="s">
        <v>8284</v>
      </c>
      <c r="O781" s="6">
        <f t="shared" si="48"/>
        <v>-141.84285714285716</v>
      </c>
      <c r="P781">
        <f t="shared" si="49"/>
        <v>112.60233349538163</v>
      </c>
      <c r="Q781" t="s">
        <v>8336</v>
      </c>
      <c r="R781" t="s">
        <v>8337</v>
      </c>
      <c r="S781" s="12">
        <f t="shared" si="50"/>
        <v>41870.874675925923</v>
      </c>
      <c r="T781" s="12">
        <f t="shared" si="51"/>
        <v>41900.874675925923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3.8461538461538464E-2</v>
      </c>
      <c r="P782">
        <f t="shared" si="49"/>
        <v>112.60233349538163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0.24898848136083288</v>
      </c>
      <c r="P783">
        <f t="shared" si="49"/>
        <v>112.60233349538163</v>
      </c>
      <c r="Q783" t="s">
        <v>8325</v>
      </c>
      <c r="R783" t="s">
        <v>8326</v>
      </c>
      <c r="S783" s="12">
        <f t="shared" si="50"/>
        <v>41403.000856481478</v>
      </c>
      <c r="T783" s="12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0</v>
      </c>
      <c r="P784">
        <f t="shared" si="49"/>
        <v>112.60233349538163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0.32493249324932494</v>
      </c>
      <c r="P785">
        <f t="shared" si="49"/>
        <v>112.60233349538163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2.4390243902439025E-2</v>
      </c>
      <c r="P786">
        <f t="shared" si="49"/>
        <v>112.60233349538163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0.44637597714640032</v>
      </c>
      <c r="P787">
        <f t="shared" si="49"/>
        <v>112.60233349538163</v>
      </c>
      <c r="Q787" t="s">
        <v>8325</v>
      </c>
      <c r="R787" t="s">
        <v>8326</v>
      </c>
      <c r="S787" s="12">
        <f t="shared" si="50"/>
        <v>41303.593923611115</v>
      </c>
      <c r="T787" s="12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0.29971988795518206</v>
      </c>
      <c r="P788">
        <f t="shared" si="49"/>
        <v>112.60233349538163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0.12408759124087591</v>
      </c>
      <c r="P789">
        <f t="shared" si="49"/>
        <v>112.60233349538163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0.50861158202501167</v>
      </c>
      <c r="P790">
        <f t="shared" si="49"/>
        <v>112.60233349538163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8.6021505376344093E-2</v>
      </c>
      <c r="P791">
        <f t="shared" si="49"/>
        <v>112.60233349538163</v>
      </c>
      <c r="Q791" t="s">
        <v>8325</v>
      </c>
      <c r="R791" t="s">
        <v>8326</v>
      </c>
      <c r="S791" s="12">
        <f t="shared" si="50"/>
        <v>41277.186111111107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0.30735738834947418</v>
      </c>
      <c r="P792">
        <f t="shared" si="49"/>
        <v>112.60233349538163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3.7227214377406934E-2</v>
      </c>
      <c r="P793">
        <f t="shared" si="49"/>
        <v>112.60233349538163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4.4243382408576792E-3</v>
      </c>
      <c r="P794">
        <f t="shared" si="49"/>
        <v>112.60233349538163</v>
      </c>
      <c r="Q794" t="s">
        <v>8325</v>
      </c>
      <c r="R794" t="s">
        <v>8326</v>
      </c>
      <c r="S794" s="12">
        <f t="shared" si="50"/>
        <v>41555.87364583333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2.7041179155330167E-2</v>
      </c>
      <c r="P795">
        <f t="shared" si="49"/>
        <v>112.60233349538163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5.0445103857566766E-2</v>
      </c>
      <c r="P796">
        <f t="shared" si="49"/>
        <v>112.60233349538163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0.10543130990415335</v>
      </c>
      <c r="P797">
        <f t="shared" si="49"/>
        <v>112.60233349538163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1.3320177602368031E-2</v>
      </c>
      <c r="P798">
        <f t="shared" si="49"/>
        <v>112.60233349538163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7.0055796652200866E-2</v>
      </c>
      <c r="P799">
        <f t="shared" si="49"/>
        <v>112.60233349538163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0.129569758766476</v>
      </c>
      <c r="P800">
        <f t="shared" si="49"/>
        <v>112.60233349538163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1.9996000799840031E-4</v>
      </c>
      <c r="P801">
        <f t="shared" si="49"/>
        <v>112.60233349538163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ref="O802:O865" si="52">IFERROR((E802-D802)/E802,0)</f>
        <v>0.3426818580192813</v>
      </c>
      <c r="P802">
        <f t="shared" ref="P802:P865" si="53">AVERAGE(L:L)</f>
        <v>112.60233349538163</v>
      </c>
      <c r="Q802" t="s">
        <v>8325</v>
      </c>
      <c r="R802" t="s">
        <v>8326</v>
      </c>
      <c r="S802" s="12">
        <f t="shared" ref="S802:S865" si="54">(J802/86400)+DATE(1970,1,1)</f>
        <v>41863.433495370373</v>
      </c>
      <c r="T802" s="12">
        <f t="shared" ref="T802:T865" si="55">(I802/86400)+DATE(1970,1,1)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2"/>
        <v>0.10331191743296129</v>
      </c>
      <c r="P803">
        <f t="shared" si="53"/>
        <v>112.60233349538163</v>
      </c>
      <c r="Q803" t="s">
        <v>8325</v>
      </c>
      <c r="R803" t="s">
        <v>8326</v>
      </c>
      <c r="S803" s="12">
        <f t="shared" si="54"/>
        <v>40695.795370370368</v>
      </c>
      <c r="T803" s="12">
        <f t="shared" si="5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2"/>
        <v>1.3157894736842105E-2</v>
      </c>
      <c r="P804">
        <f t="shared" si="53"/>
        <v>112.60233349538163</v>
      </c>
      <c r="Q804" t="s">
        <v>8325</v>
      </c>
      <c r="R804" t="s">
        <v>8326</v>
      </c>
      <c r="S804" s="12">
        <f t="shared" si="54"/>
        <v>41123.022268518514</v>
      </c>
      <c r="T804" s="12">
        <f t="shared" si="5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2"/>
        <v>0.18871252204585537</v>
      </c>
      <c r="P805">
        <f t="shared" si="53"/>
        <v>112.60233349538163</v>
      </c>
      <c r="Q805" t="s">
        <v>8325</v>
      </c>
      <c r="R805" t="s">
        <v>8326</v>
      </c>
      <c r="S805" s="12">
        <f t="shared" si="54"/>
        <v>40665.949976851851</v>
      </c>
      <c r="T805" s="12">
        <f t="shared" si="5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2"/>
        <v>0</v>
      </c>
      <c r="P806">
        <f t="shared" si="53"/>
        <v>112.60233349538163</v>
      </c>
      <c r="Q806" t="s">
        <v>8325</v>
      </c>
      <c r="R806" t="s">
        <v>8326</v>
      </c>
      <c r="S806" s="12">
        <f t="shared" si="54"/>
        <v>40730.105624999997</v>
      </c>
      <c r="T806" s="12">
        <f t="shared" si="5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2"/>
        <v>4.7619047619047616E-2</v>
      </c>
      <c r="P807">
        <f t="shared" si="53"/>
        <v>112.60233349538163</v>
      </c>
      <c r="Q807" t="s">
        <v>8325</v>
      </c>
      <c r="R807" t="s">
        <v>8326</v>
      </c>
      <c r="S807" s="12">
        <f t="shared" si="54"/>
        <v>40690.823055555556</v>
      </c>
      <c r="T807" s="12">
        <f t="shared" si="5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2"/>
        <v>4.2489527229204072E-2</v>
      </c>
      <c r="P808">
        <f t="shared" si="53"/>
        <v>112.60233349538163</v>
      </c>
      <c r="Q808" t="s">
        <v>8325</v>
      </c>
      <c r="R808" t="s">
        <v>8326</v>
      </c>
      <c r="S808" s="12">
        <f t="shared" si="54"/>
        <v>40763.691423611112</v>
      </c>
      <c r="T808" s="12">
        <f t="shared" si="5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2"/>
        <v>4.8751486325802618E-2</v>
      </c>
      <c r="P809">
        <f t="shared" si="53"/>
        <v>112.60233349538163</v>
      </c>
      <c r="Q809" t="s">
        <v>8325</v>
      </c>
      <c r="R809" t="s">
        <v>8326</v>
      </c>
      <c r="S809" s="12">
        <f t="shared" si="54"/>
        <v>42759.628599537042</v>
      </c>
      <c r="T809" s="12">
        <f t="shared" si="5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2"/>
        <v>0</v>
      </c>
      <c r="P810">
        <f t="shared" si="53"/>
        <v>112.60233349538163</v>
      </c>
      <c r="Q810" t="s">
        <v>8325</v>
      </c>
      <c r="R810" t="s">
        <v>8326</v>
      </c>
      <c r="S810" s="12">
        <f t="shared" si="54"/>
        <v>41962.100532407407</v>
      </c>
      <c r="T810" s="12">
        <f t="shared" si="5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2"/>
        <v>3.6376776680317996E-2</v>
      </c>
      <c r="P811">
        <f t="shared" si="53"/>
        <v>112.60233349538163</v>
      </c>
      <c r="Q811" t="s">
        <v>8325</v>
      </c>
      <c r="R811" t="s">
        <v>8326</v>
      </c>
      <c r="S811" s="12">
        <f t="shared" si="54"/>
        <v>41628.833680555559</v>
      </c>
      <c r="T811" s="12">
        <f t="shared" si="5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2"/>
        <v>4.7619047619047616E-2</v>
      </c>
      <c r="P812">
        <f t="shared" si="53"/>
        <v>112.60233349538163</v>
      </c>
      <c r="Q812" t="s">
        <v>8325</v>
      </c>
      <c r="R812" t="s">
        <v>8326</v>
      </c>
      <c r="S812" s="12">
        <f t="shared" si="54"/>
        <v>41123.056273148148</v>
      </c>
      <c r="T812" s="12">
        <f t="shared" si="5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2"/>
        <v>3.8461538461538464E-2</v>
      </c>
      <c r="P813">
        <f t="shared" si="53"/>
        <v>112.60233349538163</v>
      </c>
      <c r="Q813" t="s">
        <v>8325</v>
      </c>
      <c r="R813" t="s">
        <v>8326</v>
      </c>
      <c r="S813" s="12">
        <f t="shared" si="54"/>
        <v>41443.643541666665</v>
      </c>
      <c r="T813" s="12">
        <f t="shared" si="5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2"/>
        <v>0.34138309549945117</v>
      </c>
      <c r="P814">
        <f t="shared" si="53"/>
        <v>112.60233349538163</v>
      </c>
      <c r="Q814" t="s">
        <v>8325</v>
      </c>
      <c r="R814" t="s">
        <v>8326</v>
      </c>
      <c r="S814" s="12">
        <f t="shared" si="54"/>
        <v>41282.017962962964</v>
      </c>
      <c r="T814" s="12">
        <f t="shared" si="5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2"/>
        <v>0.37498437460936523</v>
      </c>
      <c r="P815">
        <f t="shared" si="53"/>
        <v>112.60233349538163</v>
      </c>
      <c r="Q815" t="s">
        <v>8325</v>
      </c>
      <c r="R815" t="s">
        <v>8326</v>
      </c>
      <c r="S815" s="12">
        <f t="shared" si="54"/>
        <v>41080.960243055553</v>
      </c>
      <c r="T815" s="12">
        <f t="shared" si="5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2"/>
        <v>0.21445404556166536</v>
      </c>
      <c r="P816">
        <f t="shared" si="53"/>
        <v>112.60233349538163</v>
      </c>
      <c r="Q816" t="s">
        <v>8325</v>
      </c>
      <c r="R816" t="s">
        <v>8326</v>
      </c>
      <c r="S816" s="12">
        <f t="shared" si="54"/>
        <v>40679.743067129632</v>
      </c>
      <c r="T816" s="12">
        <f t="shared" si="5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2"/>
        <v>6.5420560747663545E-2</v>
      </c>
      <c r="P817">
        <f t="shared" si="53"/>
        <v>112.60233349538163</v>
      </c>
      <c r="Q817" t="s">
        <v>8325</v>
      </c>
      <c r="R817" t="s">
        <v>8326</v>
      </c>
      <c r="S817" s="12">
        <f t="shared" si="54"/>
        <v>41914.917858796296</v>
      </c>
      <c r="T817" s="12">
        <f t="shared" si="5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2"/>
        <v>0.13135737818838378</v>
      </c>
      <c r="P818">
        <f t="shared" si="53"/>
        <v>112.60233349538163</v>
      </c>
      <c r="Q818" t="s">
        <v>8325</v>
      </c>
      <c r="R818" t="s">
        <v>8326</v>
      </c>
      <c r="S818" s="12">
        <f t="shared" si="54"/>
        <v>41341.870868055557</v>
      </c>
      <c r="T818" s="12">
        <f t="shared" si="5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2"/>
        <v>0.27066214153044249</v>
      </c>
      <c r="P819">
        <f t="shared" si="53"/>
        <v>112.60233349538163</v>
      </c>
      <c r="Q819" t="s">
        <v>8325</v>
      </c>
      <c r="R819" t="s">
        <v>8326</v>
      </c>
      <c r="S819" s="12">
        <f t="shared" si="54"/>
        <v>40925.599664351852</v>
      </c>
      <c r="T819" s="12">
        <f t="shared" si="5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2"/>
        <v>0.3577981651376147</v>
      </c>
      <c r="P820">
        <f t="shared" si="53"/>
        <v>112.60233349538163</v>
      </c>
      <c r="Q820" t="s">
        <v>8325</v>
      </c>
      <c r="R820" t="s">
        <v>8326</v>
      </c>
      <c r="S820" s="12">
        <f t="shared" si="54"/>
        <v>41120.882881944446</v>
      </c>
      <c r="T820" s="12">
        <f t="shared" si="5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2"/>
        <v>8.0459770114942528E-2</v>
      </c>
      <c r="P821">
        <f t="shared" si="53"/>
        <v>112.60233349538163</v>
      </c>
      <c r="Q821" t="s">
        <v>8325</v>
      </c>
      <c r="R821" t="s">
        <v>8326</v>
      </c>
      <c r="S821" s="12">
        <f t="shared" si="54"/>
        <v>41619.998310185183</v>
      </c>
      <c r="T821" s="12">
        <f t="shared" si="5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2"/>
        <v>0.25400969787392763</v>
      </c>
      <c r="P822">
        <f t="shared" si="53"/>
        <v>112.60233349538163</v>
      </c>
      <c r="Q822" t="s">
        <v>8325</v>
      </c>
      <c r="R822" t="s">
        <v>8326</v>
      </c>
      <c r="S822" s="12">
        <f t="shared" si="54"/>
        <v>41768.841921296298</v>
      </c>
      <c r="T822" s="12">
        <f t="shared" si="5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2"/>
        <v>0</v>
      </c>
      <c r="P823">
        <f t="shared" si="53"/>
        <v>112.60233349538163</v>
      </c>
      <c r="Q823" t="s">
        <v>8325</v>
      </c>
      <c r="R823" t="s">
        <v>8326</v>
      </c>
      <c r="S823" s="12">
        <f t="shared" si="54"/>
        <v>42093.922048611115</v>
      </c>
      <c r="T823" s="12">
        <f t="shared" si="5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2"/>
        <v>0.16083916083916083</v>
      </c>
      <c r="P824">
        <f t="shared" si="53"/>
        <v>112.60233349538163</v>
      </c>
      <c r="Q824" t="s">
        <v>8325</v>
      </c>
      <c r="R824" t="s">
        <v>8326</v>
      </c>
      <c r="S824" s="12">
        <f t="shared" si="54"/>
        <v>41157.947337962964</v>
      </c>
      <c r="T824" s="12">
        <f t="shared" si="5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2"/>
        <v>0.44289693593314761</v>
      </c>
      <c r="P825">
        <f t="shared" si="53"/>
        <v>112.60233349538163</v>
      </c>
      <c r="Q825" t="s">
        <v>8325</v>
      </c>
      <c r="R825" t="s">
        <v>8326</v>
      </c>
      <c r="S825" s="12">
        <f t="shared" si="54"/>
        <v>42055.972824074073</v>
      </c>
      <c r="T825" s="12">
        <f t="shared" si="5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2"/>
        <v>0.25584856518301469</v>
      </c>
      <c r="P826">
        <f t="shared" si="53"/>
        <v>112.60233349538163</v>
      </c>
      <c r="Q826" t="s">
        <v>8325</v>
      </c>
      <c r="R826" t="s">
        <v>8326</v>
      </c>
      <c r="S826" s="12">
        <f t="shared" si="54"/>
        <v>40250.242106481484</v>
      </c>
      <c r="T826" s="12">
        <f t="shared" si="5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2"/>
        <v>4.3014178747809466E-3</v>
      </c>
      <c r="P827">
        <f t="shared" si="53"/>
        <v>112.60233349538163</v>
      </c>
      <c r="Q827" t="s">
        <v>8325</v>
      </c>
      <c r="R827" t="s">
        <v>8326</v>
      </c>
      <c r="S827" s="12">
        <f t="shared" si="54"/>
        <v>41186.306527777779</v>
      </c>
      <c r="T827" s="12">
        <f t="shared" si="5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2"/>
        <v>1.4336917562724014E-2</v>
      </c>
      <c r="P828">
        <f t="shared" si="53"/>
        <v>112.60233349538163</v>
      </c>
      <c r="Q828" t="s">
        <v>8325</v>
      </c>
      <c r="R828" t="s">
        <v>8326</v>
      </c>
      <c r="S828" s="12">
        <f t="shared" si="54"/>
        <v>40973.038541666669</v>
      </c>
      <c r="T828" s="12">
        <f t="shared" si="5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2"/>
        <v>3.2258064516129031E-2</v>
      </c>
      <c r="P829">
        <f t="shared" si="53"/>
        <v>112.60233349538163</v>
      </c>
      <c r="Q829" t="s">
        <v>8325</v>
      </c>
      <c r="R829" t="s">
        <v>8326</v>
      </c>
      <c r="S829" s="12">
        <f t="shared" si="54"/>
        <v>40927.473460648151</v>
      </c>
      <c r="T829" s="12">
        <f t="shared" si="5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2"/>
        <v>6.5420560747663545E-2</v>
      </c>
      <c r="P830">
        <f t="shared" si="53"/>
        <v>112.60233349538163</v>
      </c>
      <c r="Q830" t="s">
        <v>8325</v>
      </c>
      <c r="R830" t="s">
        <v>8326</v>
      </c>
      <c r="S830" s="12">
        <f t="shared" si="54"/>
        <v>41073.050717592589</v>
      </c>
      <c r="T830" s="12">
        <f t="shared" si="5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2"/>
        <v>3.8461538461538464E-2</v>
      </c>
      <c r="P831">
        <f t="shared" si="53"/>
        <v>112.60233349538163</v>
      </c>
      <c r="Q831" t="s">
        <v>8325</v>
      </c>
      <c r="R831" t="s">
        <v>8326</v>
      </c>
      <c r="S831" s="12">
        <f t="shared" si="54"/>
        <v>42504.801388888889</v>
      </c>
      <c r="T831" s="12">
        <f t="shared" si="5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2"/>
        <v>7.2642967542503864E-2</v>
      </c>
      <c r="P832">
        <f t="shared" si="53"/>
        <v>112.60233349538163</v>
      </c>
      <c r="Q832" t="s">
        <v>8325</v>
      </c>
      <c r="R832" t="s">
        <v>8326</v>
      </c>
      <c r="S832" s="12">
        <f t="shared" si="54"/>
        <v>41325.525752314818</v>
      </c>
      <c r="T832" s="12">
        <f t="shared" si="5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2"/>
        <v>0.5714285714285714</v>
      </c>
      <c r="P833">
        <f t="shared" si="53"/>
        <v>112.60233349538163</v>
      </c>
      <c r="Q833" t="s">
        <v>8325</v>
      </c>
      <c r="R833" t="s">
        <v>8326</v>
      </c>
      <c r="S833" s="12">
        <f t="shared" si="54"/>
        <v>40996.646921296298</v>
      </c>
      <c r="T833" s="12">
        <f t="shared" si="5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2"/>
        <v>6.0340360451816835E-3</v>
      </c>
      <c r="P834">
        <f t="shared" si="53"/>
        <v>112.60233349538163</v>
      </c>
      <c r="Q834" t="s">
        <v>8325</v>
      </c>
      <c r="R834" t="s">
        <v>8326</v>
      </c>
      <c r="S834" s="12">
        <f t="shared" si="54"/>
        <v>40869.675173611111</v>
      </c>
      <c r="T834" s="12">
        <f t="shared" si="55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1.6393442622950821E-2</v>
      </c>
      <c r="P835">
        <f t="shared" si="53"/>
        <v>112.60233349538163</v>
      </c>
      <c r="Q835" t="s">
        <v>8325</v>
      </c>
      <c r="R835" t="s">
        <v>8326</v>
      </c>
      <c r="S835" s="12">
        <f t="shared" si="54"/>
        <v>41718.878182870372</v>
      </c>
      <c r="T835" s="12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0.23674715514848738</v>
      </c>
      <c r="P836">
        <f t="shared" si="53"/>
        <v>112.60233349538163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0.14712153518123666</v>
      </c>
      <c r="P837">
        <f t="shared" si="53"/>
        <v>112.60233349538163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9.2182335550043265E-3</v>
      </c>
      <c r="P838">
        <f t="shared" si="53"/>
        <v>112.60233349538163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0.17898193760262726</v>
      </c>
      <c r="P839">
        <f t="shared" si="53"/>
        <v>112.60233349538163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0.31224209078404402</v>
      </c>
      <c r="P840">
        <f t="shared" si="53"/>
        <v>112.60233349538163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0.14248914820017047</v>
      </c>
      <c r="P841">
        <f t="shared" si="53"/>
        <v>112.60233349538163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0.16954971324551599</v>
      </c>
      <c r="P842">
        <f t="shared" si="53"/>
        <v>112.60233349538163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1.3028030003947888E-2</v>
      </c>
      <c r="P843">
        <f t="shared" si="53"/>
        <v>112.60233349538163</v>
      </c>
      <c r="Q843" t="s">
        <v>8325</v>
      </c>
      <c r="R843" t="s">
        <v>8327</v>
      </c>
      <c r="S843" s="12">
        <f t="shared" si="54"/>
        <v>41923.838692129633</v>
      </c>
      <c r="T843" s="12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4.1411042944785273E-2</v>
      </c>
      <c r="P844">
        <f t="shared" si="53"/>
        <v>112.60233349538163</v>
      </c>
      <c r="Q844" t="s">
        <v>8325</v>
      </c>
      <c r="R844" t="s">
        <v>8327</v>
      </c>
      <c r="S844" s="12">
        <f t="shared" si="54"/>
        <v>41526.59239583333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0.62565510356875464</v>
      </c>
      <c r="P845">
        <f t="shared" si="53"/>
        <v>112.60233349538163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0.48489010989010989</v>
      </c>
      <c r="P846">
        <f t="shared" si="53"/>
        <v>112.60233349538163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0.16929860558463936</v>
      </c>
      <c r="P847">
        <f t="shared" si="53"/>
        <v>112.60233349538163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0.18033397664696985</v>
      </c>
      <c r="P848">
        <f t="shared" si="53"/>
        <v>112.60233349538163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0</v>
      </c>
      <c r="P849">
        <f t="shared" si="53"/>
        <v>112.60233349538163</v>
      </c>
      <c r="Q849" t="s">
        <v>8325</v>
      </c>
      <c r="R849" t="s">
        <v>8327</v>
      </c>
      <c r="S849" s="12">
        <f t="shared" si="54"/>
        <v>42165.798333333332</v>
      </c>
      <c r="T849" s="12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0</v>
      </c>
      <c r="P850">
        <f t="shared" si="53"/>
        <v>112.60233349538163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0.16597164303586323</v>
      </c>
      <c r="P851">
        <f t="shared" si="53"/>
        <v>112.60233349538163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0.35556629611728696</v>
      </c>
      <c r="P852">
        <f t="shared" si="53"/>
        <v>112.60233349538163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0.2334227673438099</v>
      </c>
      <c r="P853">
        <f t="shared" si="53"/>
        <v>112.60233349538163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4.7359825802939577E-2</v>
      </c>
      <c r="P854">
        <f t="shared" si="53"/>
        <v>112.60233349538163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0</v>
      </c>
      <c r="P855">
        <f t="shared" si="53"/>
        <v>112.60233349538163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0.15412304162749169</v>
      </c>
      <c r="P856">
        <f t="shared" si="53"/>
        <v>112.60233349538163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3.3333333333333333E-2</v>
      </c>
      <c r="P857">
        <f t="shared" si="53"/>
        <v>112.60233349538163</v>
      </c>
      <c r="Q857" t="s">
        <v>8325</v>
      </c>
      <c r="R857" t="s">
        <v>8327</v>
      </c>
      <c r="S857" s="12">
        <f t="shared" si="54"/>
        <v>42545.125196759254</v>
      </c>
      <c r="T857" s="12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0.54128440366972475</v>
      </c>
      <c r="P858">
        <f t="shared" si="53"/>
        <v>112.60233349538163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0</v>
      </c>
      <c r="P859">
        <f t="shared" si="53"/>
        <v>112.60233349538163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0.30558368584605944</v>
      </c>
      <c r="P860">
        <f t="shared" si="53"/>
        <v>112.60233349538163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4.4662049199904463E-2</v>
      </c>
      <c r="P861">
        <f t="shared" si="53"/>
        <v>112.60233349538163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1064</v>
      </c>
      <c r="B862" s="3" t="s">
        <v>1065</v>
      </c>
      <c r="C862" s="3" t="s">
        <v>5174</v>
      </c>
      <c r="D862">
        <v>90000</v>
      </c>
      <c r="E862">
        <v>8077</v>
      </c>
      <c r="F862" t="s">
        <v>8221</v>
      </c>
      <c r="G862" t="s">
        <v>8224</v>
      </c>
      <c r="H862" t="s">
        <v>8246</v>
      </c>
      <c r="I862">
        <v>1373174903</v>
      </c>
      <c r="J862">
        <v>1369286903</v>
      </c>
      <c r="K862" t="b">
        <v>0</v>
      </c>
      <c r="L862">
        <v>123</v>
      </c>
      <c r="M862" t="b">
        <v>0</v>
      </c>
      <c r="N862" t="s">
        <v>8282</v>
      </c>
      <c r="O862" s="6">
        <f t="shared" si="52"/>
        <v>-10.142751021418844</v>
      </c>
      <c r="P862">
        <f t="shared" si="53"/>
        <v>112.60233349538163</v>
      </c>
      <c r="Q862" t="s">
        <v>8333</v>
      </c>
      <c r="R862" t="s">
        <v>8334</v>
      </c>
      <c r="S862" s="12">
        <f t="shared" si="54"/>
        <v>41417.228043981479</v>
      </c>
      <c r="T862" s="12">
        <f t="shared" si="55"/>
        <v>41462.228043981479</v>
      </c>
    </row>
    <row r="863" spans="1:20" ht="48" x14ac:dyDescent="0.2">
      <c r="A863">
        <v>1065</v>
      </c>
      <c r="B863" s="3" t="s">
        <v>1066</v>
      </c>
      <c r="C863" s="3" t="s">
        <v>5175</v>
      </c>
      <c r="D863">
        <v>3000</v>
      </c>
      <c r="E863">
        <v>81</v>
      </c>
      <c r="F863" t="s">
        <v>8221</v>
      </c>
      <c r="G863" t="s">
        <v>8226</v>
      </c>
      <c r="H863" t="s">
        <v>8248</v>
      </c>
      <c r="I863">
        <v>1392800922</v>
      </c>
      <c r="J863">
        <v>1390381722</v>
      </c>
      <c r="K863" t="b">
        <v>0</v>
      </c>
      <c r="L863">
        <v>5</v>
      </c>
      <c r="M863" t="b">
        <v>0</v>
      </c>
      <c r="N863" t="s">
        <v>8282</v>
      </c>
      <c r="O863" s="6">
        <f t="shared" si="52"/>
        <v>-36.037037037037038</v>
      </c>
      <c r="P863">
        <f t="shared" si="53"/>
        <v>112.60233349538163</v>
      </c>
      <c r="Q863" t="s">
        <v>8333</v>
      </c>
      <c r="R863" t="s">
        <v>8334</v>
      </c>
      <c r="S863" s="12">
        <f t="shared" si="54"/>
        <v>41661.381041666667</v>
      </c>
      <c r="T863" s="12">
        <f t="shared" si="55"/>
        <v>41689.381041666667</v>
      </c>
    </row>
    <row r="864" spans="1:20" ht="48" x14ac:dyDescent="0.2">
      <c r="A864">
        <v>1066</v>
      </c>
      <c r="B864" s="3" t="s">
        <v>1067</v>
      </c>
      <c r="C864" s="3" t="s">
        <v>5176</v>
      </c>
      <c r="D864">
        <v>150000</v>
      </c>
      <c r="E864">
        <v>5051</v>
      </c>
      <c r="F864" t="s">
        <v>8221</v>
      </c>
      <c r="G864" t="s">
        <v>8224</v>
      </c>
      <c r="H864" t="s">
        <v>8246</v>
      </c>
      <c r="I864">
        <v>1375657582</v>
      </c>
      <c r="J864">
        <v>1371769582</v>
      </c>
      <c r="K864" t="b">
        <v>0</v>
      </c>
      <c r="L864">
        <v>148</v>
      </c>
      <c r="M864" t="b">
        <v>0</v>
      </c>
      <c r="N864" t="s">
        <v>8282</v>
      </c>
      <c r="O864" s="6">
        <f t="shared" si="52"/>
        <v>-28.697089685210848</v>
      </c>
      <c r="P864">
        <f t="shared" si="53"/>
        <v>112.60233349538163</v>
      </c>
      <c r="Q864" t="s">
        <v>8333</v>
      </c>
      <c r="R864" t="s">
        <v>8334</v>
      </c>
      <c r="S864" s="12">
        <f t="shared" si="54"/>
        <v>41445.962754629625</v>
      </c>
      <c r="T864" s="12">
        <f t="shared" si="55"/>
        <v>41490.962754629625</v>
      </c>
    </row>
    <row r="865" spans="1:20" ht="48" x14ac:dyDescent="0.2">
      <c r="A865">
        <v>1067</v>
      </c>
      <c r="B865" s="3" t="s">
        <v>1068</v>
      </c>
      <c r="C865" s="3" t="s">
        <v>5177</v>
      </c>
      <c r="D865">
        <v>500</v>
      </c>
      <c r="E865">
        <v>130</v>
      </c>
      <c r="F865" t="s">
        <v>8221</v>
      </c>
      <c r="G865" t="s">
        <v>8224</v>
      </c>
      <c r="H865" t="s">
        <v>8246</v>
      </c>
      <c r="I865">
        <v>1387657931</v>
      </c>
      <c r="J865">
        <v>1385065931</v>
      </c>
      <c r="K865" t="b">
        <v>0</v>
      </c>
      <c r="L865">
        <v>10</v>
      </c>
      <c r="M865" t="b">
        <v>0</v>
      </c>
      <c r="N865" t="s">
        <v>8282</v>
      </c>
      <c r="O865" s="6">
        <f t="shared" si="52"/>
        <v>-2.8461538461538463</v>
      </c>
      <c r="P865">
        <f t="shared" si="53"/>
        <v>112.60233349538163</v>
      </c>
      <c r="Q865" t="s">
        <v>8333</v>
      </c>
      <c r="R865" t="s">
        <v>8334</v>
      </c>
      <c r="S865" s="12">
        <f t="shared" si="54"/>
        <v>41599.855682870373</v>
      </c>
      <c r="T865" s="12">
        <f t="shared" si="55"/>
        <v>41629.855682870373</v>
      </c>
    </row>
    <row r="866" spans="1:20" ht="48" x14ac:dyDescent="0.2">
      <c r="A866">
        <v>1068</v>
      </c>
      <c r="B866" s="3" t="s">
        <v>1069</v>
      </c>
      <c r="C866" s="3" t="s">
        <v>5178</v>
      </c>
      <c r="D866">
        <v>30000</v>
      </c>
      <c r="E866">
        <v>45</v>
      </c>
      <c r="F866" t="s">
        <v>8221</v>
      </c>
      <c r="G866" t="s">
        <v>8224</v>
      </c>
      <c r="H866" t="s">
        <v>8246</v>
      </c>
      <c r="I866">
        <v>1460274864</v>
      </c>
      <c r="J866">
        <v>1457686464</v>
      </c>
      <c r="K866" t="b">
        <v>0</v>
      </c>
      <c r="L866">
        <v>4</v>
      </c>
      <c r="M866" t="b">
        <v>0</v>
      </c>
      <c r="N866" t="s">
        <v>8282</v>
      </c>
      <c r="O866" s="6">
        <f t="shared" ref="O866:O929" si="56">IFERROR((E866-D866)/E866,0)</f>
        <v>-665.66666666666663</v>
      </c>
      <c r="P866">
        <f t="shared" ref="P866:P929" si="57">AVERAGE(L:L)</f>
        <v>112.60233349538163</v>
      </c>
      <c r="Q866" t="s">
        <v>8333</v>
      </c>
      <c r="R866" t="s">
        <v>8334</v>
      </c>
      <c r="S866" s="12">
        <f t="shared" ref="S866:S929" si="58">(J866/86400)+DATE(1970,1,1)</f>
        <v>42440.371111111112</v>
      </c>
      <c r="T866" s="12">
        <f t="shared" ref="T866:T929" si="59">(I866/86400)+DATE(1970,1,1)</f>
        <v>42470.329444444447</v>
      </c>
    </row>
    <row r="867" spans="1:20" ht="48" x14ac:dyDescent="0.2">
      <c r="A867">
        <v>1069</v>
      </c>
      <c r="B867" s="3" t="s">
        <v>1070</v>
      </c>
      <c r="C867" s="3" t="s">
        <v>5179</v>
      </c>
      <c r="D867">
        <v>2200</v>
      </c>
      <c r="E867">
        <v>850</v>
      </c>
      <c r="F867" t="s">
        <v>8221</v>
      </c>
      <c r="G867" t="s">
        <v>8224</v>
      </c>
      <c r="H867" t="s">
        <v>8246</v>
      </c>
      <c r="I867">
        <v>1385447459</v>
      </c>
      <c r="J867">
        <v>1382679059</v>
      </c>
      <c r="K867" t="b">
        <v>0</v>
      </c>
      <c r="L867">
        <v>21</v>
      </c>
      <c r="M867" t="b">
        <v>0</v>
      </c>
      <c r="N867" t="s">
        <v>8282</v>
      </c>
      <c r="O867" s="6">
        <f t="shared" si="56"/>
        <v>-1.588235294117647</v>
      </c>
      <c r="P867">
        <f t="shared" si="57"/>
        <v>112.60233349538163</v>
      </c>
      <c r="Q867" t="s">
        <v>8333</v>
      </c>
      <c r="R867" t="s">
        <v>8334</v>
      </c>
      <c r="S867" s="12">
        <f t="shared" si="58"/>
        <v>41572.229849537034</v>
      </c>
      <c r="T867" s="12">
        <f t="shared" si="59"/>
        <v>41604.271516203706</v>
      </c>
    </row>
    <row r="868" spans="1:20" ht="48" x14ac:dyDescent="0.2">
      <c r="A868">
        <v>1070</v>
      </c>
      <c r="B868" s="3" t="s">
        <v>1071</v>
      </c>
      <c r="C868" s="3" t="s">
        <v>5180</v>
      </c>
      <c r="D868">
        <v>10000</v>
      </c>
      <c r="E868">
        <v>70</v>
      </c>
      <c r="F868" t="s">
        <v>8221</v>
      </c>
      <c r="G868" t="s">
        <v>8224</v>
      </c>
      <c r="H868" t="s">
        <v>8246</v>
      </c>
      <c r="I868">
        <v>1349050622</v>
      </c>
      <c r="J868">
        <v>1347322622</v>
      </c>
      <c r="K868" t="b">
        <v>0</v>
      </c>
      <c r="L868">
        <v>2</v>
      </c>
      <c r="M868" t="b">
        <v>0</v>
      </c>
      <c r="N868" t="s">
        <v>8282</v>
      </c>
      <c r="O868" s="6">
        <f t="shared" si="56"/>
        <v>-141.85714285714286</v>
      </c>
      <c r="P868">
        <f t="shared" si="57"/>
        <v>112.60233349538163</v>
      </c>
      <c r="Q868" t="s">
        <v>8333</v>
      </c>
      <c r="R868" t="s">
        <v>8334</v>
      </c>
      <c r="S868" s="12">
        <f t="shared" si="58"/>
        <v>41163.011828703704</v>
      </c>
      <c r="T868" s="12">
        <f t="shared" si="59"/>
        <v>41183.011828703704</v>
      </c>
    </row>
    <row r="869" spans="1:20" ht="48" x14ac:dyDescent="0.2">
      <c r="A869">
        <v>1071</v>
      </c>
      <c r="B869" s="3" t="s">
        <v>1072</v>
      </c>
      <c r="C869" s="3" t="s">
        <v>5181</v>
      </c>
      <c r="D869">
        <v>100</v>
      </c>
      <c r="E869">
        <v>0</v>
      </c>
      <c r="F869" t="s">
        <v>8221</v>
      </c>
      <c r="G869" t="s">
        <v>8234</v>
      </c>
      <c r="H869" t="s">
        <v>8254</v>
      </c>
      <c r="I869">
        <v>1447787093</v>
      </c>
      <c r="J869">
        <v>1445191493</v>
      </c>
      <c r="K869" t="b">
        <v>0</v>
      </c>
      <c r="L869">
        <v>0</v>
      </c>
      <c r="M869" t="b">
        <v>0</v>
      </c>
      <c r="N869" t="s">
        <v>8282</v>
      </c>
      <c r="O869" s="6">
        <f t="shared" si="56"/>
        <v>0</v>
      </c>
      <c r="P869">
        <f t="shared" si="57"/>
        <v>112.60233349538163</v>
      </c>
      <c r="Q869" t="s">
        <v>8333</v>
      </c>
      <c r="R869" t="s">
        <v>8334</v>
      </c>
      <c r="S869" s="12">
        <f t="shared" si="58"/>
        <v>42295.753391203703</v>
      </c>
      <c r="T869" s="12">
        <f t="shared" si="59"/>
        <v>42325.795057870375</v>
      </c>
    </row>
    <row r="870" spans="1:20" ht="48" x14ac:dyDescent="0.2">
      <c r="A870">
        <v>1072</v>
      </c>
      <c r="B870" s="3" t="s">
        <v>1073</v>
      </c>
      <c r="C870" s="3" t="s">
        <v>5182</v>
      </c>
      <c r="D870">
        <v>75000</v>
      </c>
      <c r="E870">
        <v>51</v>
      </c>
      <c r="F870" t="s">
        <v>8221</v>
      </c>
      <c r="G870" t="s">
        <v>8224</v>
      </c>
      <c r="H870" t="s">
        <v>8246</v>
      </c>
      <c r="I870">
        <v>1391630297</v>
      </c>
      <c r="J870">
        <v>1389038297</v>
      </c>
      <c r="K870" t="b">
        <v>0</v>
      </c>
      <c r="L870">
        <v>4</v>
      </c>
      <c r="M870" t="b">
        <v>0</v>
      </c>
      <c r="N870" t="s">
        <v>8282</v>
      </c>
      <c r="O870" s="6">
        <f t="shared" si="56"/>
        <v>-1469.5882352941176</v>
      </c>
      <c r="P870">
        <f t="shared" si="57"/>
        <v>112.60233349538163</v>
      </c>
      <c r="Q870" t="s">
        <v>8333</v>
      </c>
      <c r="R870" t="s">
        <v>8334</v>
      </c>
      <c r="S870" s="12">
        <f t="shared" si="58"/>
        <v>41645.832141203704</v>
      </c>
      <c r="T870" s="12">
        <f t="shared" si="59"/>
        <v>41675.832141203704</v>
      </c>
    </row>
    <row r="871" spans="1:20" ht="32" x14ac:dyDescent="0.2">
      <c r="A871">
        <v>1073</v>
      </c>
      <c r="B871" s="3" t="s">
        <v>1074</v>
      </c>
      <c r="C871" s="3" t="s">
        <v>5183</v>
      </c>
      <c r="D871">
        <v>750</v>
      </c>
      <c r="E871">
        <v>10</v>
      </c>
      <c r="F871" t="s">
        <v>8221</v>
      </c>
      <c r="G871" t="s">
        <v>8224</v>
      </c>
      <c r="H871" t="s">
        <v>8246</v>
      </c>
      <c r="I871">
        <v>1318806541</v>
      </c>
      <c r="J871">
        <v>1316214541</v>
      </c>
      <c r="K871" t="b">
        <v>0</v>
      </c>
      <c r="L871">
        <v>1</v>
      </c>
      <c r="M871" t="b">
        <v>0</v>
      </c>
      <c r="N871" t="s">
        <v>8282</v>
      </c>
      <c r="O871" s="6">
        <f t="shared" si="56"/>
        <v>-74</v>
      </c>
      <c r="P871">
        <f t="shared" si="57"/>
        <v>112.60233349538163</v>
      </c>
      <c r="Q871" t="s">
        <v>8333</v>
      </c>
      <c r="R871" t="s">
        <v>8334</v>
      </c>
      <c r="S871" s="12">
        <f t="shared" si="58"/>
        <v>40802.964594907404</v>
      </c>
      <c r="T871" s="12">
        <f t="shared" si="59"/>
        <v>40832.964594907404</v>
      </c>
    </row>
    <row r="872" spans="1:20" ht="48" x14ac:dyDescent="0.2">
      <c r="A872">
        <v>1074</v>
      </c>
      <c r="B872" s="3" t="s">
        <v>1075</v>
      </c>
      <c r="C872" s="3" t="s">
        <v>5184</v>
      </c>
      <c r="D872">
        <v>54000</v>
      </c>
      <c r="E872">
        <v>3407</v>
      </c>
      <c r="F872" t="s">
        <v>8221</v>
      </c>
      <c r="G872" t="s">
        <v>8224</v>
      </c>
      <c r="H872" t="s">
        <v>8246</v>
      </c>
      <c r="I872">
        <v>1388808545</v>
      </c>
      <c r="J872">
        <v>1386216545</v>
      </c>
      <c r="K872" t="b">
        <v>0</v>
      </c>
      <c r="L872">
        <v>30</v>
      </c>
      <c r="M872" t="b">
        <v>0</v>
      </c>
      <c r="N872" t="s">
        <v>8282</v>
      </c>
      <c r="O872" s="6">
        <f t="shared" si="56"/>
        <v>-14.849721162312886</v>
      </c>
      <c r="P872">
        <f t="shared" si="57"/>
        <v>112.60233349538163</v>
      </c>
      <c r="Q872" t="s">
        <v>8333</v>
      </c>
      <c r="R872" t="s">
        <v>8334</v>
      </c>
      <c r="S872" s="12">
        <f t="shared" si="58"/>
        <v>41613.172974537039</v>
      </c>
      <c r="T872" s="12">
        <f t="shared" si="59"/>
        <v>41643.172974537039</v>
      </c>
    </row>
    <row r="873" spans="1:20" ht="32" x14ac:dyDescent="0.2">
      <c r="A873">
        <v>1075</v>
      </c>
      <c r="B873" s="3" t="s">
        <v>1076</v>
      </c>
      <c r="C873" s="3" t="s">
        <v>5185</v>
      </c>
      <c r="D873">
        <v>1000</v>
      </c>
      <c r="E873">
        <v>45</v>
      </c>
      <c r="F873" t="s">
        <v>8221</v>
      </c>
      <c r="G873" t="s">
        <v>8224</v>
      </c>
      <c r="H873" t="s">
        <v>8246</v>
      </c>
      <c r="I873">
        <v>1336340516</v>
      </c>
      <c r="J873">
        <v>1333748516</v>
      </c>
      <c r="K873" t="b">
        <v>0</v>
      </c>
      <c r="L873">
        <v>3</v>
      </c>
      <c r="M873" t="b">
        <v>0</v>
      </c>
      <c r="N873" t="s">
        <v>8282</v>
      </c>
      <c r="O873" s="6">
        <f t="shared" si="56"/>
        <v>-21.222222222222221</v>
      </c>
      <c r="P873">
        <f t="shared" si="57"/>
        <v>112.60233349538163</v>
      </c>
      <c r="Q873" t="s">
        <v>8333</v>
      </c>
      <c r="R873" t="s">
        <v>8334</v>
      </c>
      <c r="S873" s="12">
        <f t="shared" si="58"/>
        <v>41005.904120370367</v>
      </c>
      <c r="T873" s="12">
        <f t="shared" si="59"/>
        <v>41035.904120370367</v>
      </c>
    </row>
    <row r="874" spans="1:20" ht="48" x14ac:dyDescent="0.2">
      <c r="A874">
        <v>1076</v>
      </c>
      <c r="B874" s="3" t="s">
        <v>1077</v>
      </c>
      <c r="C874" s="3" t="s">
        <v>5186</v>
      </c>
      <c r="D874">
        <v>75000</v>
      </c>
      <c r="E874">
        <v>47074</v>
      </c>
      <c r="F874" t="s">
        <v>8221</v>
      </c>
      <c r="G874" t="s">
        <v>8224</v>
      </c>
      <c r="H874" t="s">
        <v>8246</v>
      </c>
      <c r="I874">
        <v>1410426250</v>
      </c>
      <c r="J874">
        <v>1405674250</v>
      </c>
      <c r="K874" t="b">
        <v>0</v>
      </c>
      <c r="L874">
        <v>975</v>
      </c>
      <c r="M874" t="b">
        <v>0</v>
      </c>
      <c r="N874" t="s">
        <v>8282</v>
      </c>
      <c r="O874" s="6">
        <f t="shared" si="56"/>
        <v>-0.59323618133152056</v>
      </c>
      <c r="P874">
        <f t="shared" si="57"/>
        <v>112.60233349538163</v>
      </c>
      <c r="Q874" t="s">
        <v>8333</v>
      </c>
      <c r="R874" t="s">
        <v>8334</v>
      </c>
      <c r="S874" s="12">
        <f t="shared" si="58"/>
        <v>41838.377893518518</v>
      </c>
      <c r="T874" s="12">
        <f t="shared" si="59"/>
        <v>41893.377893518518</v>
      </c>
    </row>
    <row r="875" spans="1:20" ht="48" x14ac:dyDescent="0.2">
      <c r="A875">
        <v>1077</v>
      </c>
      <c r="B875" s="3" t="s">
        <v>1078</v>
      </c>
      <c r="C875" s="3" t="s">
        <v>5187</v>
      </c>
      <c r="D875">
        <v>25000</v>
      </c>
      <c r="E875">
        <v>7344</v>
      </c>
      <c r="F875" t="s">
        <v>8221</v>
      </c>
      <c r="G875" t="s">
        <v>8224</v>
      </c>
      <c r="H875" t="s">
        <v>8246</v>
      </c>
      <c r="I875">
        <v>1452744011</v>
      </c>
      <c r="J875">
        <v>1450152011</v>
      </c>
      <c r="K875" t="b">
        <v>0</v>
      </c>
      <c r="L875">
        <v>167</v>
      </c>
      <c r="M875" t="b">
        <v>0</v>
      </c>
      <c r="N875" t="s">
        <v>8282</v>
      </c>
      <c r="O875" s="6">
        <f t="shared" si="56"/>
        <v>-2.4041394335511983</v>
      </c>
      <c r="P875">
        <f t="shared" si="57"/>
        <v>112.60233349538163</v>
      </c>
      <c r="Q875" t="s">
        <v>8333</v>
      </c>
      <c r="R875" t="s">
        <v>8334</v>
      </c>
      <c r="S875" s="12">
        <f t="shared" si="58"/>
        <v>42353.16679398148</v>
      </c>
      <c r="T875" s="12">
        <f t="shared" si="59"/>
        <v>42383.16679398148</v>
      </c>
    </row>
    <row r="876" spans="1:20" ht="48" x14ac:dyDescent="0.2">
      <c r="A876">
        <v>1078</v>
      </c>
      <c r="B876" s="3" t="s">
        <v>1079</v>
      </c>
      <c r="C876" s="3" t="s">
        <v>5188</v>
      </c>
      <c r="D876">
        <v>600</v>
      </c>
      <c r="E876">
        <v>45</v>
      </c>
      <c r="F876" t="s">
        <v>8221</v>
      </c>
      <c r="G876" t="s">
        <v>8224</v>
      </c>
      <c r="H876" t="s">
        <v>8246</v>
      </c>
      <c r="I876">
        <v>1311309721</v>
      </c>
      <c r="J876">
        <v>1307421721</v>
      </c>
      <c r="K876" t="b">
        <v>0</v>
      </c>
      <c r="L876">
        <v>5</v>
      </c>
      <c r="M876" t="b">
        <v>0</v>
      </c>
      <c r="N876" t="s">
        <v>8282</v>
      </c>
      <c r="O876" s="6">
        <f t="shared" si="56"/>
        <v>-12.333333333333334</v>
      </c>
      <c r="P876">
        <f t="shared" si="57"/>
        <v>112.60233349538163</v>
      </c>
      <c r="Q876" t="s">
        <v>8333</v>
      </c>
      <c r="R876" t="s">
        <v>8334</v>
      </c>
      <c r="S876" s="12">
        <f t="shared" si="58"/>
        <v>40701.195844907408</v>
      </c>
      <c r="T876" s="12">
        <f t="shared" si="59"/>
        <v>40746.195844907408</v>
      </c>
    </row>
    <row r="877" spans="1:20" ht="48" x14ac:dyDescent="0.2">
      <c r="A877">
        <v>1079</v>
      </c>
      <c r="B877" s="3" t="s">
        <v>1080</v>
      </c>
      <c r="C877" s="3" t="s">
        <v>5189</v>
      </c>
      <c r="D877">
        <v>26000</v>
      </c>
      <c r="E877">
        <v>678</v>
      </c>
      <c r="F877" t="s">
        <v>8221</v>
      </c>
      <c r="G877" t="s">
        <v>8236</v>
      </c>
      <c r="H877" t="s">
        <v>8249</v>
      </c>
      <c r="I877">
        <v>1463232936</v>
      </c>
      <c r="J877">
        <v>1461072936</v>
      </c>
      <c r="K877" t="b">
        <v>0</v>
      </c>
      <c r="L877">
        <v>18</v>
      </c>
      <c r="M877" t="b">
        <v>0</v>
      </c>
      <c r="N877" t="s">
        <v>8282</v>
      </c>
      <c r="O877" s="6">
        <f t="shared" si="56"/>
        <v>-37.34808259587021</v>
      </c>
      <c r="P877">
        <f t="shared" si="57"/>
        <v>112.60233349538163</v>
      </c>
      <c r="Q877" t="s">
        <v>8333</v>
      </c>
      <c r="R877" t="s">
        <v>8334</v>
      </c>
      <c r="S877" s="12">
        <f t="shared" si="58"/>
        <v>42479.566388888888</v>
      </c>
      <c r="T877" s="12">
        <f t="shared" si="59"/>
        <v>42504.566388888888</v>
      </c>
    </row>
    <row r="878" spans="1:20" ht="48" x14ac:dyDescent="0.2">
      <c r="A878">
        <v>1080</v>
      </c>
      <c r="B878" s="3" t="s">
        <v>1081</v>
      </c>
      <c r="C878" s="3" t="s">
        <v>5190</v>
      </c>
      <c r="D878">
        <v>20000</v>
      </c>
      <c r="E878">
        <v>1821</v>
      </c>
      <c r="F878" t="s">
        <v>8221</v>
      </c>
      <c r="G878" t="s">
        <v>8224</v>
      </c>
      <c r="H878" t="s">
        <v>8246</v>
      </c>
      <c r="I878">
        <v>1399778333</v>
      </c>
      <c r="J878">
        <v>1397186333</v>
      </c>
      <c r="K878" t="b">
        <v>0</v>
      </c>
      <c r="L878">
        <v>98</v>
      </c>
      <c r="M878" t="b">
        <v>0</v>
      </c>
      <c r="N878" t="s">
        <v>8282</v>
      </c>
      <c r="O878" s="6">
        <f t="shared" si="56"/>
        <v>-9.9829763866007681</v>
      </c>
      <c r="P878">
        <f t="shared" si="57"/>
        <v>112.60233349538163</v>
      </c>
      <c r="Q878" t="s">
        <v>8333</v>
      </c>
      <c r="R878" t="s">
        <v>8334</v>
      </c>
      <c r="S878" s="12">
        <f t="shared" si="58"/>
        <v>41740.138113425928</v>
      </c>
      <c r="T878" s="12">
        <f t="shared" si="59"/>
        <v>41770.138113425928</v>
      </c>
    </row>
    <row r="879" spans="1:20" ht="48" x14ac:dyDescent="0.2">
      <c r="A879">
        <v>1081</v>
      </c>
      <c r="B879" s="3" t="s">
        <v>1082</v>
      </c>
      <c r="C879" s="3" t="s">
        <v>5191</v>
      </c>
      <c r="D879">
        <v>68000</v>
      </c>
      <c r="E879">
        <v>12</v>
      </c>
      <c r="F879" t="s">
        <v>8221</v>
      </c>
      <c r="G879" t="s">
        <v>8224</v>
      </c>
      <c r="H879" t="s">
        <v>8246</v>
      </c>
      <c r="I879">
        <v>1422483292</v>
      </c>
      <c r="J879">
        <v>1419891292</v>
      </c>
      <c r="K879" t="b">
        <v>0</v>
      </c>
      <c r="L879">
        <v>4</v>
      </c>
      <c r="M879" t="b">
        <v>0</v>
      </c>
      <c r="N879" t="s">
        <v>8282</v>
      </c>
      <c r="O879" s="6">
        <f t="shared" si="56"/>
        <v>-5665.666666666667</v>
      </c>
      <c r="P879">
        <f t="shared" si="57"/>
        <v>112.60233349538163</v>
      </c>
      <c r="Q879" t="s">
        <v>8333</v>
      </c>
      <c r="R879" t="s">
        <v>8334</v>
      </c>
      <c r="S879" s="12">
        <f t="shared" si="58"/>
        <v>42002.926990740743</v>
      </c>
      <c r="T879" s="12">
        <f t="shared" si="59"/>
        <v>42032.926990740743</v>
      </c>
    </row>
    <row r="880" spans="1:20" ht="32" x14ac:dyDescent="0.2">
      <c r="A880">
        <v>1082</v>
      </c>
      <c r="B880" s="3" t="s">
        <v>1083</v>
      </c>
      <c r="C880" s="3" t="s">
        <v>5192</v>
      </c>
      <c r="D880">
        <v>10000</v>
      </c>
      <c r="E880">
        <v>56</v>
      </c>
      <c r="F880" t="s">
        <v>8221</v>
      </c>
      <c r="G880" t="s">
        <v>8224</v>
      </c>
      <c r="H880" t="s">
        <v>8246</v>
      </c>
      <c r="I880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8282</v>
      </c>
      <c r="O880" s="6">
        <f t="shared" si="56"/>
        <v>-177.57142857142858</v>
      </c>
      <c r="P880">
        <f t="shared" si="57"/>
        <v>112.60233349538163</v>
      </c>
      <c r="Q880" t="s">
        <v>8333</v>
      </c>
      <c r="R880" t="s">
        <v>8334</v>
      </c>
      <c r="S880" s="12">
        <f t="shared" si="58"/>
        <v>41101.906111111108</v>
      </c>
      <c r="T880" s="12">
        <f t="shared" si="59"/>
        <v>41131.906111111108</v>
      </c>
    </row>
    <row r="881" spans="1:20" ht="48" x14ac:dyDescent="0.2">
      <c r="A881">
        <v>1083</v>
      </c>
      <c r="B881" s="3" t="s">
        <v>1084</v>
      </c>
      <c r="C881" s="3" t="s">
        <v>5193</v>
      </c>
      <c r="D881">
        <v>50000</v>
      </c>
      <c r="E881">
        <v>410</v>
      </c>
      <c r="F881" t="s">
        <v>8221</v>
      </c>
      <c r="G881" t="s">
        <v>8229</v>
      </c>
      <c r="H881" t="s">
        <v>8251</v>
      </c>
      <c r="I881">
        <v>1406994583</v>
      </c>
      <c r="J881">
        <v>1401810583</v>
      </c>
      <c r="K881" t="b">
        <v>0</v>
      </c>
      <c r="L881">
        <v>1</v>
      </c>
      <c r="M881" t="b">
        <v>0</v>
      </c>
      <c r="N881" t="s">
        <v>8282</v>
      </c>
      <c r="O881" s="6">
        <f t="shared" si="56"/>
        <v>-120.95121951219512</v>
      </c>
      <c r="P881">
        <f t="shared" si="57"/>
        <v>112.60233349538163</v>
      </c>
      <c r="Q881" t="s">
        <v>8333</v>
      </c>
      <c r="R881" t="s">
        <v>8334</v>
      </c>
      <c r="S881" s="12">
        <f t="shared" si="58"/>
        <v>41793.659525462965</v>
      </c>
      <c r="T881" s="12">
        <f t="shared" si="59"/>
        <v>41853.659525462965</v>
      </c>
    </row>
    <row r="882" spans="1:20" ht="16" x14ac:dyDescent="0.2">
      <c r="A882">
        <v>1084</v>
      </c>
      <c r="B882" s="3" t="s">
        <v>1085</v>
      </c>
      <c r="C882" s="3" t="s">
        <v>5194</v>
      </c>
      <c r="D882">
        <v>550</v>
      </c>
      <c r="E882">
        <v>0</v>
      </c>
      <c r="F882" t="s">
        <v>8221</v>
      </c>
      <c r="G882" t="s">
        <v>8224</v>
      </c>
      <c r="H882" t="s">
        <v>8246</v>
      </c>
      <c r="I882">
        <v>1407534804</v>
      </c>
      <c r="J882">
        <v>1404942804</v>
      </c>
      <c r="K882" t="b">
        <v>0</v>
      </c>
      <c r="L882">
        <v>0</v>
      </c>
      <c r="M882" t="b">
        <v>0</v>
      </c>
      <c r="N882" t="s">
        <v>8282</v>
      </c>
      <c r="O882" s="6">
        <f t="shared" si="56"/>
        <v>0</v>
      </c>
      <c r="P882">
        <f t="shared" si="57"/>
        <v>112.60233349538163</v>
      </c>
      <c r="Q882" t="s">
        <v>8333</v>
      </c>
      <c r="R882" t="s">
        <v>8334</v>
      </c>
      <c r="S882" s="12">
        <f t="shared" si="58"/>
        <v>41829.912083333329</v>
      </c>
      <c r="T882" s="12">
        <f t="shared" si="59"/>
        <v>41859.912083333329</v>
      </c>
    </row>
    <row r="883" spans="1:20" ht="32" x14ac:dyDescent="0.2">
      <c r="A883">
        <v>1085</v>
      </c>
      <c r="B883" s="3" t="s">
        <v>1086</v>
      </c>
      <c r="C883" s="3" t="s">
        <v>5195</v>
      </c>
      <c r="D883">
        <v>30000</v>
      </c>
      <c r="E883">
        <v>1026</v>
      </c>
      <c r="F883" t="s">
        <v>8221</v>
      </c>
      <c r="G883" t="s">
        <v>8229</v>
      </c>
      <c r="H883" t="s">
        <v>8251</v>
      </c>
      <c r="I883">
        <v>1457967975</v>
      </c>
      <c r="J883">
        <v>1455379575</v>
      </c>
      <c r="K883" t="b">
        <v>0</v>
      </c>
      <c r="L883">
        <v>9</v>
      </c>
      <c r="M883" t="b">
        <v>0</v>
      </c>
      <c r="N883" t="s">
        <v>8282</v>
      </c>
      <c r="O883" s="6">
        <f t="shared" si="56"/>
        <v>-28.239766081871345</v>
      </c>
      <c r="P883">
        <f t="shared" si="57"/>
        <v>112.60233349538163</v>
      </c>
      <c r="Q883" t="s">
        <v>8333</v>
      </c>
      <c r="R883" t="s">
        <v>8334</v>
      </c>
      <c r="S883" s="12">
        <f t="shared" si="58"/>
        <v>42413.671006944445</v>
      </c>
      <c r="T883" s="12">
        <f t="shared" si="59"/>
        <v>42443.629340277781</v>
      </c>
    </row>
    <row r="884" spans="1:20" ht="16" x14ac:dyDescent="0.2">
      <c r="A884">
        <v>1086</v>
      </c>
      <c r="B884" s="3" t="s">
        <v>1087</v>
      </c>
      <c r="C884" s="3" t="s">
        <v>5196</v>
      </c>
      <c r="D884">
        <v>18000</v>
      </c>
      <c r="E884">
        <v>15</v>
      </c>
      <c r="F884" t="s">
        <v>8221</v>
      </c>
      <c r="G884" t="s">
        <v>8224</v>
      </c>
      <c r="H884" t="s">
        <v>8246</v>
      </c>
      <c r="I884">
        <v>1408913291</v>
      </c>
      <c r="J884">
        <v>1406321291</v>
      </c>
      <c r="K884" t="b">
        <v>0</v>
      </c>
      <c r="L884">
        <v>2</v>
      </c>
      <c r="M884" t="b">
        <v>0</v>
      </c>
      <c r="N884" t="s">
        <v>8282</v>
      </c>
      <c r="O884" s="6">
        <f t="shared" si="56"/>
        <v>-1199</v>
      </c>
      <c r="P884">
        <f t="shared" si="57"/>
        <v>112.60233349538163</v>
      </c>
      <c r="Q884" t="s">
        <v>8333</v>
      </c>
      <c r="R884" t="s">
        <v>8334</v>
      </c>
      <c r="S884" s="12">
        <f t="shared" si="58"/>
        <v>41845.866793981484</v>
      </c>
      <c r="T884" s="12">
        <f t="shared" si="59"/>
        <v>41875.866793981484</v>
      </c>
    </row>
    <row r="885" spans="1:20" ht="48" x14ac:dyDescent="0.2">
      <c r="A885">
        <v>1087</v>
      </c>
      <c r="B885" s="3" t="s">
        <v>1088</v>
      </c>
      <c r="C885" s="3" t="s">
        <v>5197</v>
      </c>
      <c r="D885">
        <v>1100</v>
      </c>
      <c r="E885">
        <v>0</v>
      </c>
      <c r="F885" t="s">
        <v>8221</v>
      </c>
      <c r="G885" t="s">
        <v>8224</v>
      </c>
      <c r="H885" t="s">
        <v>8246</v>
      </c>
      <c r="I885">
        <v>1402852087</v>
      </c>
      <c r="J885">
        <v>1400260087</v>
      </c>
      <c r="K885" t="b">
        <v>0</v>
      </c>
      <c r="L885">
        <v>0</v>
      </c>
      <c r="M885" t="b">
        <v>0</v>
      </c>
      <c r="N885" t="s">
        <v>8282</v>
      </c>
      <c r="O885" s="6">
        <f t="shared" si="56"/>
        <v>0</v>
      </c>
      <c r="P885">
        <f t="shared" si="57"/>
        <v>112.60233349538163</v>
      </c>
      <c r="Q885" t="s">
        <v>8333</v>
      </c>
      <c r="R885" t="s">
        <v>8334</v>
      </c>
      <c r="S885" s="12">
        <f t="shared" si="58"/>
        <v>41775.713969907403</v>
      </c>
      <c r="T885" s="12">
        <f t="shared" si="59"/>
        <v>41805.713969907403</v>
      </c>
    </row>
    <row r="886" spans="1:20" ht="32" x14ac:dyDescent="0.2">
      <c r="A886">
        <v>1088</v>
      </c>
      <c r="B886" s="3" t="s">
        <v>1089</v>
      </c>
      <c r="C886" s="3" t="s">
        <v>5198</v>
      </c>
      <c r="D886">
        <v>45000</v>
      </c>
      <c r="E886">
        <v>6382.34</v>
      </c>
      <c r="F886" t="s">
        <v>8221</v>
      </c>
      <c r="G886" t="s">
        <v>8224</v>
      </c>
      <c r="H886" t="s">
        <v>8246</v>
      </c>
      <c r="I886">
        <v>1398366667</v>
      </c>
      <c r="J886">
        <v>1395774667</v>
      </c>
      <c r="K886" t="b">
        <v>0</v>
      </c>
      <c r="L886">
        <v>147</v>
      </c>
      <c r="M886" t="b">
        <v>0</v>
      </c>
      <c r="N886" t="s">
        <v>8282</v>
      </c>
      <c r="O886" s="6">
        <f t="shared" si="56"/>
        <v>-6.050705540601097</v>
      </c>
      <c r="P886">
        <f t="shared" si="57"/>
        <v>112.60233349538163</v>
      </c>
      <c r="Q886" t="s">
        <v>8333</v>
      </c>
      <c r="R886" t="s">
        <v>8334</v>
      </c>
      <c r="S886" s="12">
        <f t="shared" si="58"/>
        <v>41723.799386574072</v>
      </c>
      <c r="T886" s="12">
        <f t="shared" si="59"/>
        <v>41753.799386574072</v>
      </c>
    </row>
    <row r="887" spans="1:20" ht="32" x14ac:dyDescent="0.2">
      <c r="A887">
        <v>1089</v>
      </c>
      <c r="B887" s="3" t="s">
        <v>1090</v>
      </c>
      <c r="C887" s="3" t="s">
        <v>5199</v>
      </c>
      <c r="D887">
        <v>15000</v>
      </c>
      <c r="E887">
        <v>1174</v>
      </c>
      <c r="F887" t="s">
        <v>8221</v>
      </c>
      <c r="G887" t="s">
        <v>8230</v>
      </c>
      <c r="H887" t="s">
        <v>8249</v>
      </c>
      <c r="I887">
        <v>1435293175</v>
      </c>
      <c r="J887">
        <v>1432701175</v>
      </c>
      <c r="K887" t="b">
        <v>0</v>
      </c>
      <c r="L887">
        <v>49</v>
      </c>
      <c r="M887" t="b">
        <v>0</v>
      </c>
      <c r="N887" t="s">
        <v>8282</v>
      </c>
      <c r="O887" s="6">
        <f t="shared" si="56"/>
        <v>-11.776831345826235</v>
      </c>
      <c r="P887">
        <f t="shared" si="57"/>
        <v>112.60233349538163</v>
      </c>
      <c r="Q887" t="s">
        <v>8333</v>
      </c>
      <c r="R887" t="s">
        <v>8334</v>
      </c>
      <c r="S887" s="12">
        <f t="shared" si="58"/>
        <v>42151.189525462964</v>
      </c>
      <c r="T887" s="12">
        <f t="shared" si="59"/>
        <v>42181.189525462964</v>
      </c>
    </row>
    <row r="888" spans="1:20" ht="48" x14ac:dyDescent="0.2">
      <c r="A888">
        <v>1090</v>
      </c>
      <c r="B888" s="3" t="s">
        <v>1091</v>
      </c>
      <c r="C888" s="3" t="s">
        <v>5200</v>
      </c>
      <c r="D888">
        <v>12999</v>
      </c>
      <c r="E888">
        <v>5</v>
      </c>
      <c r="F888" t="s">
        <v>8221</v>
      </c>
      <c r="G888" t="s">
        <v>8226</v>
      </c>
      <c r="H888" t="s">
        <v>8248</v>
      </c>
      <c r="I888">
        <v>1432873653</v>
      </c>
      <c r="J888">
        <v>1430281653</v>
      </c>
      <c r="K888" t="b">
        <v>0</v>
      </c>
      <c r="L888">
        <v>1</v>
      </c>
      <c r="M888" t="b">
        <v>0</v>
      </c>
      <c r="N888" t="s">
        <v>8282</v>
      </c>
      <c r="O888" s="6">
        <f t="shared" si="56"/>
        <v>-2598.8000000000002</v>
      </c>
      <c r="P888">
        <f t="shared" si="57"/>
        <v>112.60233349538163</v>
      </c>
      <c r="Q888" t="s">
        <v>8333</v>
      </c>
      <c r="R888" t="s">
        <v>8334</v>
      </c>
      <c r="S888" s="12">
        <f t="shared" si="58"/>
        <v>42123.185798611114</v>
      </c>
      <c r="T888" s="12">
        <f t="shared" si="59"/>
        <v>42153.185798611114</v>
      </c>
    </row>
    <row r="889" spans="1:20" ht="48" x14ac:dyDescent="0.2">
      <c r="A889">
        <v>1091</v>
      </c>
      <c r="B889" s="3" t="s">
        <v>1092</v>
      </c>
      <c r="C889" s="3" t="s">
        <v>5201</v>
      </c>
      <c r="D889">
        <v>200</v>
      </c>
      <c r="E889">
        <v>25</v>
      </c>
      <c r="F889" t="s">
        <v>8221</v>
      </c>
      <c r="G889" t="s">
        <v>8225</v>
      </c>
      <c r="H889" t="s">
        <v>8247</v>
      </c>
      <c r="I889">
        <v>1460313672</v>
      </c>
      <c r="J889">
        <v>1457725272</v>
      </c>
      <c r="K889" t="b">
        <v>0</v>
      </c>
      <c r="L889">
        <v>2</v>
      </c>
      <c r="M889" t="b">
        <v>0</v>
      </c>
      <c r="N889" t="s">
        <v>8282</v>
      </c>
      <c r="O889" s="6">
        <f t="shared" si="56"/>
        <v>-7</v>
      </c>
      <c r="P889">
        <f t="shared" si="57"/>
        <v>112.60233349538163</v>
      </c>
      <c r="Q889" t="s">
        <v>8333</v>
      </c>
      <c r="R889" t="s">
        <v>8334</v>
      </c>
      <c r="S889" s="12">
        <f t="shared" si="58"/>
        <v>42440.820277777777</v>
      </c>
      <c r="T889" s="12">
        <f t="shared" si="59"/>
        <v>42470.778611111113</v>
      </c>
    </row>
    <row r="890" spans="1:20" ht="48" x14ac:dyDescent="0.2">
      <c r="A890">
        <v>1092</v>
      </c>
      <c r="B890" s="3" t="s">
        <v>1093</v>
      </c>
      <c r="C890" s="3" t="s">
        <v>5202</v>
      </c>
      <c r="D890">
        <v>2000</v>
      </c>
      <c r="E890">
        <v>21</v>
      </c>
      <c r="F890" t="s">
        <v>8221</v>
      </c>
      <c r="G890" t="s">
        <v>8224</v>
      </c>
      <c r="H890" t="s">
        <v>8246</v>
      </c>
      <c r="I890">
        <v>1357432638</v>
      </c>
      <c r="J890">
        <v>1354840638</v>
      </c>
      <c r="K890" t="b">
        <v>0</v>
      </c>
      <c r="L890">
        <v>7</v>
      </c>
      <c r="M890" t="b">
        <v>0</v>
      </c>
      <c r="N890" t="s">
        <v>8282</v>
      </c>
      <c r="O890" s="6">
        <f t="shared" si="56"/>
        <v>-94.238095238095241</v>
      </c>
      <c r="P890">
        <f t="shared" si="57"/>
        <v>112.60233349538163</v>
      </c>
      <c r="Q890" t="s">
        <v>8333</v>
      </c>
      <c r="R890" t="s">
        <v>8334</v>
      </c>
      <c r="S890" s="12">
        <f t="shared" si="58"/>
        <v>41250.025902777779</v>
      </c>
      <c r="T890" s="12">
        <f t="shared" si="59"/>
        <v>41280.025902777779</v>
      </c>
    </row>
    <row r="891" spans="1:20" ht="48" x14ac:dyDescent="0.2">
      <c r="A891">
        <v>1093</v>
      </c>
      <c r="B891" s="3" t="s">
        <v>1094</v>
      </c>
      <c r="C891" s="3" t="s">
        <v>5203</v>
      </c>
      <c r="D891">
        <v>300</v>
      </c>
      <c r="E891">
        <v>42.25</v>
      </c>
      <c r="F891" t="s">
        <v>8221</v>
      </c>
      <c r="G891" t="s">
        <v>8229</v>
      </c>
      <c r="H891" t="s">
        <v>8251</v>
      </c>
      <c r="I891">
        <v>1455232937</v>
      </c>
      <c r="J891">
        <v>1453936937</v>
      </c>
      <c r="K891" t="b">
        <v>0</v>
      </c>
      <c r="L891">
        <v>4</v>
      </c>
      <c r="M891" t="b">
        <v>0</v>
      </c>
      <c r="N891" t="s">
        <v>8282</v>
      </c>
      <c r="O891" s="6">
        <f t="shared" si="56"/>
        <v>-6.1005917159763312</v>
      </c>
      <c r="P891">
        <f t="shared" si="57"/>
        <v>112.60233349538163</v>
      </c>
      <c r="Q891" t="s">
        <v>8333</v>
      </c>
      <c r="R891" t="s">
        <v>8334</v>
      </c>
      <c r="S891" s="12">
        <f t="shared" si="58"/>
        <v>42396.973807870367</v>
      </c>
      <c r="T891" s="12">
        <f t="shared" si="59"/>
        <v>42411.973807870367</v>
      </c>
    </row>
    <row r="892" spans="1:20" ht="48" x14ac:dyDescent="0.2">
      <c r="A892">
        <v>1094</v>
      </c>
      <c r="B892" s="3" t="s">
        <v>1095</v>
      </c>
      <c r="C892" s="3" t="s">
        <v>5204</v>
      </c>
      <c r="D892">
        <v>18000</v>
      </c>
      <c r="E892">
        <v>3294.01</v>
      </c>
      <c r="F892" t="s">
        <v>8221</v>
      </c>
      <c r="G892" t="s">
        <v>8224</v>
      </c>
      <c r="H892" t="s">
        <v>8246</v>
      </c>
      <c r="I892">
        <v>1318180033</v>
      </c>
      <c r="J892">
        <v>1315588033</v>
      </c>
      <c r="K892" t="b">
        <v>0</v>
      </c>
      <c r="L892">
        <v>27</v>
      </c>
      <c r="M892" t="b">
        <v>0</v>
      </c>
      <c r="N892" t="s">
        <v>8282</v>
      </c>
      <c r="O892" s="6">
        <f t="shared" si="56"/>
        <v>-4.4644642851721761</v>
      </c>
      <c r="P892">
        <f t="shared" si="57"/>
        <v>112.60233349538163</v>
      </c>
      <c r="Q892" t="s">
        <v>8333</v>
      </c>
      <c r="R892" t="s">
        <v>8334</v>
      </c>
      <c r="S892" s="12">
        <f t="shared" si="58"/>
        <v>40795.71334490741</v>
      </c>
      <c r="T892" s="12">
        <f t="shared" si="59"/>
        <v>40825.71334490741</v>
      </c>
    </row>
    <row r="893" spans="1:20" ht="48" x14ac:dyDescent="0.2">
      <c r="A893">
        <v>1095</v>
      </c>
      <c r="B893" s="3" t="s">
        <v>1096</v>
      </c>
      <c r="C893" s="3" t="s">
        <v>5205</v>
      </c>
      <c r="D893">
        <v>500000</v>
      </c>
      <c r="E893">
        <v>25174</v>
      </c>
      <c r="F893" t="s">
        <v>8221</v>
      </c>
      <c r="G893" t="s">
        <v>8224</v>
      </c>
      <c r="H893" t="s">
        <v>8246</v>
      </c>
      <c r="I893">
        <v>1377867220</v>
      </c>
      <c r="J893">
        <v>1375275220</v>
      </c>
      <c r="K893" t="b">
        <v>0</v>
      </c>
      <c r="L893">
        <v>94</v>
      </c>
      <c r="M893" t="b">
        <v>0</v>
      </c>
      <c r="N893" t="s">
        <v>8282</v>
      </c>
      <c r="O893" s="6">
        <f t="shared" si="56"/>
        <v>-18.861762135536665</v>
      </c>
      <c r="P893">
        <f t="shared" si="57"/>
        <v>112.60233349538163</v>
      </c>
      <c r="Q893" t="s">
        <v>8333</v>
      </c>
      <c r="R893" t="s">
        <v>8334</v>
      </c>
      <c r="S893" s="12">
        <f t="shared" si="58"/>
        <v>41486.537268518521</v>
      </c>
      <c r="T893" s="12">
        <f t="shared" si="59"/>
        <v>41516.537268518521</v>
      </c>
    </row>
    <row r="894" spans="1:20" ht="48" x14ac:dyDescent="0.2">
      <c r="A894">
        <v>1096</v>
      </c>
      <c r="B894" s="3" t="s">
        <v>1097</v>
      </c>
      <c r="C894" s="3" t="s">
        <v>5206</v>
      </c>
      <c r="D894">
        <v>12000</v>
      </c>
      <c r="E894">
        <v>2152</v>
      </c>
      <c r="F894" t="s">
        <v>8221</v>
      </c>
      <c r="G894" t="s">
        <v>8224</v>
      </c>
      <c r="H894" t="s">
        <v>8246</v>
      </c>
      <c r="I894">
        <v>1412393400</v>
      </c>
      <c r="J894">
        <v>1409747154</v>
      </c>
      <c r="K894" t="b">
        <v>0</v>
      </c>
      <c r="L894">
        <v>29</v>
      </c>
      <c r="M894" t="b">
        <v>0</v>
      </c>
      <c r="N894" t="s">
        <v>8282</v>
      </c>
      <c r="O894" s="6">
        <f t="shared" si="56"/>
        <v>-4.5762081784386615</v>
      </c>
      <c r="P894">
        <f t="shared" si="57"/>
        <v>112.60233349538163</v>
      </c>
      <c r="Q894" t="s">
        <v>8333</v>
      </c>
      <c r="R894" t="s">
        <v>8334</v>
      </c>
      <c r="S894" s="12">
        <f t="shared" si="58"/>
        <v>41885.51798611111</v>
      </c>
      <c r="T894" s="12">
        <f t="shared" si="59"/>
        <v>41916.145833333336</v>
      </c>
    </row>
    <row r="895" spans="1:20" ht="48" x14ac:dyDescent="0.2">
      <c r="A895">
        <v>1097</v>
      </c>
      <c r="B895" s="3" t="s">
        <v>1098</v>
      </c>
      <c r="C895" s="3" t="s">
        <v>5207</v>
      </c>
      <c r="D895">
        <v>100000</v>
      </c>
      <c r="E895">
        <v>47</v>
      </c>
      <c r="F895" t="s">
        <v>8221</v>
      </c>
      <c r="G895" t="s">
        <v>8224</v>
      </c>
      <c r="H895" t="s">
        <v>8246</v>
      </c>
      <c r="I895">
        <v>1393786877</v>
      </c>
      <c r="J895">
        <v>1390330877</v>
      </c>
      <c r="K895" t="b">
        <v>0</v>
      </c>
      <c r="L895">
        <v>7</v>
      </c>
      <c r="M895" t="b">
        <v>0</v>
      </c>
      <c r="N895" t="s">
        <v>8282</v>
      </c>
      <c r="O895" s="6">
        <f t="shared" si="56"/>
        <v>-2126.6595744680849</v>
      </c>
      <c r="P895">
        <f t="shared" si="57"/>
        <v>112.60233349538163</v>
      </c>
      <c r="Q895" t="s">
        <v>8333</v>
      </c>
      <c r="R895" t="s">
        <v>8334</v>
      </c>
      <c r="S895" s="12">
        <f t="shared" si="58"/>
        <v>41660.792557870373</v>
      </c>
      <c r="T895" s="12">
        <f t="shared" si="59"/>
        <v>41700.792557870373</v>
      </c>
    </row>
    <row r="896" spans="1:20" ht="32" x14ac:dyDescent="0.2">
      <c r="A896">
        <v>1098</v>
      </c>
      <c r="B896" s="3" t="s">
        <v>1099</v>
      </c>
      <c r="C896" s="3" t="s">
        <v>5208</v>
      </c>
      <c r="D896">
        <v>25000</v>
      </c>
      <c r="E896">
        <v>1803</v>
      </c>
      <c r="F896" t="s">
        <v>8221</v>
      </c>
      <c r="G896" t="s">
        <v>8224</v>
      </c>
      <c r="H896" t="s">
        <v>8246</v>
      </c>
      <c r="I896">
        <v>1397413095</v>
      </c>
      <c r="J896">
        <v>1394821095</v>
      </c>
      <c r="K896" t="b">
        <v>0</v>
      </c>
      <c r="L896">
        <v>22</v>
      </c>
      <c r="M896" t="b">
        <v>0</v>
      </c>
      <c r="N896" t="s">
        <v>8282</v>
      </c>
      <c r="O896" s="6">
        <f t="shared" si="56"/>
        <v>-12.865779256794232</v>
      </c>
      <c r="P896">
        <f t="shared" si="57"/>
        <v>112.60233349538163</v>
      </c>
      <c r="Q896" t="s">
        <v>8333</v>
      </c>
      <c r="R896" t="s">
        <v>8334</v>
      </c>
      <c r="S896" s="12">
        <f t="shared" si="58"/>
        <v>41712.762673611112</v>
      </c>
      <c r="T896" s="12">
        <f t="shared" si="59"/>
        <v>41742.762673611112</v>
      </c>
    </row>
    <row r="897" spans="1:20" ht="48" x14ac:dyDescent="0.2">
      <c r="A897">
        <v>1099</v>
      </c>
      <c r="B897" s="3" t="s">
        <v>1100</v>
      </c>
      <c r="C897" s="3" t="s">
        <v>5209</v>
      </c>
      <c r="D897">
        <v>5000</v>
      </c>
      <c r="E897">
        <v>25</v>
      </c>
      <c r="F897" t="s">
        <v>8221</v>
      </c>
      <c r="G897" t="s">
        <v>8225</v>
      </c>
      <c r="H897" t="s">
        <v>8247</v>
      </c>
      <c r="I897">
        <v>1431547468</v>
      </c>
      <c r="J897">
        <v>1428955468</v>
      </c>
      <c r="K897" t="b">
        <v>0</v>
      </c>
      <c r="L897">
        <v>1</v>
      </c>
      <c r="M897" t="b">
        <v>0</v>
      </c>
      <c r="N897" t="s">
        <v>8282</v>
      </c>
      <c r="O897" s="6">
        <f t="shared" si="56"/>
        <v>-199</v>
      </c>
      <c r="P897">
        <f t="shared" si="57"/>
        <v>112.60233349538163</v>
      </c>
      <c r="Q897" t="s">
        <v>8333</v>
      </c>
      <c r="R897" t="s">
        <v>8334</v>
      </c>
      <c r="S897" s="12">
        <f t="shared" si="58"/>
        <v>42107.836435185185</v>
      </c>
      <c r="T897" s="12">
        <f t="shared" si="59"/>
        <v>42137.836435185185</v>
      </c>
    </row>
    <row r="898" spans="1:20" ht="48" x14ac:dyDescent="0.2">
      <c r="A898">
        <v>1100</v>
      </c>
      <c r="B898" s="3" t="s">
        <v>1101</v>
      </c>
      <c r="C898" s="3" t="s">
        <v>5210</v>
      </c>
      <c r="D898">
        <v>4000</v>
      </c>
      <c r="E898">
        <v>100</v>
      </c>
      <c r="F898" t="s">
        <v>8221</v>
      </c>
      <c r="G898" t="s">
        <v>8236</v>
      </c>
      <c r="H898" t="s">
        <v>8249</v>
      </c>
      <c r="I898">
        <v>1455417571</v>
      </c>
      <c r="J898">
        <v>1452825571</v>
      </c>
      <c r="K898" t="b">
        <v>0</v>
      </c>
      <c r="L898">
        <v>10</v>
      </c>
      <c r="M898" t="b">
        <v>0</v>
      </c>
      <c r="N898" t="s">
        <v>8282</v>
      </c>
      <c r="O898" s="6">
        <f t="shared" si="56"/>
        <v>-39</v>
      </c>
      <c r="P898">
        <f t="shared" si="57"/>
        <v>112.60233349538163</v>
      </c>
      <c r="Q898" t="s">
        <v>8333</v>
      </c>
      <c r="R898" t="s">
        <v>8334</v>
      </c>
      <c r="S898" s="12">
        <f t="shared" si="58"/>
        <v>42384.110775462963</v>
      </c>
      <c r="T898" s="12">
        <f t="shared" si="59"/>
        <v>42414.110775462963</v>
      </c>
    </row>
    <row r="899" spans="1:20" ht="32" x14ac:dyDescent="0.2">
      <c r="A899">
        <v>1101</v>
      </c>
      <c r="B899" s="3" t="s">
        <v>1102</v>
      </c>
      <c r="C899" s="3" t="s">
        <v>5211</v>
      </c>
      <c r="D899">
        <v>100000</v>
      </c>
      <c r="E899">
        <v>41</v>
      </c>
      <c r="F899" t="s">
        <v>8221</v>
      </c>
      <c r="G899" t="s">
        <v>8224</v>
      </c>
      <c r="H899" t="s">
        <v>8246</v>
      </c>
      <c r="I899">
        <v>1468519920</v>
      </c>
      <c r="J899">
        <v>1466188338</v>
      </c>
      <c r="K899" t="b">
        <v>0</v>
      </c>
      <c r="L899">
        <v>6</v>
      </c>
      <c r="M899" t="b">
        <v>0</v>
      </c>
      <c r="N899" t="s">
        <v>8282</v>
      </c>
      <c r="O899" s="6">
        <f t="shared" si="56"/>
        <v>-2438.0243902439024</v>
      </c>
      <c r="P899">
        <f t="shared" si="57"/>
        <v>112.60233349538163</v>
      </c>
      <c r="Q899" t="s">
        <v>8333</v>
      </c>
      <c r="R899" t="s">
        <v>8334</v>
      </c>
      <c r="S899" s="12">
        <f t="shared" si="58"/>
        <v>42538.77243055556</v>
      </c>
      <c r="T899" s="12">
        <f t="shared" si="59"/>
        <v>42565.758333333331</v>
      </c>
    </row>
    <row r="900" spans="1:20" ht="48" x14ac:dyDescent="0.2">
      <c r="A900">
        <v>1102</v>
      </c>
      <c r="B900" s="3" t="s">
        <v>1103</v>
      </c>
      <c r="C900" s="3" t="s">
        <v>5212</v>
      </c>
      <c r="D900">
        <v>8000</v>
      </c>
      <c r="E900">
        <v>425</v>
      </c>
      <c r="F900" t="s">
        <v>8221</v>
      </c>
      <c r="G900" t="s">
        <v>8224</v>
      </c>
      <c r="H900" t="s">
        <v>8246</v>
      </c>
      <c r="I900">
        <v>1386568740</v>
      </c>
      <c r="J900">
        <v>1383095125</v>
      </c>
      <c r="K900" t="b">
        <v>0</v>
      </c>
      <c r="L900">
        <v>24</v>
      </c>
      <c r="M900" t="b">
        <v>0</v>
      </c>
      <c r="N900" t="s">
        <v>8282</v>
      </c>
      <c r="O900" s="6">
        <f t="shared" si="56"/>
        <v>-17.823529411764707</v>
      </c>
      <c r="P900">
        <f t="shared" si="57"/>
        <v>112.60233349538163</v>
      </c>
      <c r="Q900" t="s">
        <v>8333</v>
      </c>
      <c r="R900" t="s">
        <v>8334</v>
      </c>
      <c r="S900" s="12">
        <f t="shared" si="58"/>
        <v>41577.045428240745</v>
      </c>
      <c r="T900" s="12">
        <f t="shared" si="59"/>
        <v>41617.249305555553</v>
      </c>
    </row>
    <row r="901" spans="1:20" ht="48" x14ac:dyDescent="0.2">
      <c r="A901">
        <v>1103</v>
      </c>
      <c r="B901" s="3" t="s">
        <v>1104</v>
      </c>
      <c r="C901" s="3" t="s">
        <v>5213</v>
      </c>
      <c r="D901">
        <v>15000</v>
      </c>
      <c r="E901">
        <v>243</v>
      </c>
      <c r="F901" t="s">
        <v>8221</v>
      </c>
      <c r="G901" t="s">
        <v>8224</v>
      </c>
      <c r="H901" t="s">
        <v>8246</v>
      </c>
      <c r="I901">
        <v>1466227190</v>
      </c>
      <c r="J901">
        <v>1461043190</v>
      </c>
      <c r="K901" t="b">
        <v>0</v>
      </c>
      <c r="L901">
        <v>15</v>
      </c>
      <c r="M901" t="b">
        <v>0</v>
      </c>
      <c r="N901" t="s">
        <v>8282</v>
      </c>
      <c r="O901" s="6">
        <f t="shared" si="56"/>
        <v>-60.728395061728392</v>
      </c>
      <c r="P901">
        <f t="shared" si="57"/>
        <v>112.60233349538163</v>
      </c>
      <c r="Q901" t="s">
        <v>8333</v>
      </c>
      <c r="R901" t="s">
        <v>8334</v>
      </c>
      <c r="S901" s="12">
        <f t="shared" si="58"/>
        <v>42479.22210648148</v>
      </c>
      <c r="T901" s="12">
        <f t="shared" si="59"/>
        <v>42539.22210648148</v>
      </c>
    </row>
    <row r="902" spans="1:20" ht="48" x14ac:dyDescent="0.2">
      <c r="A902">
        <v>1104</v>
      </c>
      <c r="B902" s="3" t="s">
        <v>1105</v>
      </c>
      <c r="C902" s="3" t="s">
        <v>5214</v>
      </c>
      <c r="D902">
        <v>60000</v>
      </c>
      <c r="E902">
        <v>2971</v>
      </c>
      <c r="F902" t="s">
        <v>8221</v>
      </c>
      <c r="G902" t="s">
        <v>8225</v>
      </c>
      <c r="H902" t="s">
        <v>8247</v>
      </c>
      <c r="I902">
        <v>1402480221</v>
      </c>
      <c r="J902">
        <v>1399888221</v>
      </c>
      <c r="K902" t="b">
        <v>0</v>
      </c>
      <c r="L902">
        <v>37</v>
      </c>
      <c r="M902" t="b">
        <v>0</v>
      </c>
      <c r="N902" t="s">
        <v>8282</v>
      </c>
      <c r="O902" s="6">
        <f t="shared" si="56"/>
        <v>-19.19522046449007</v>
      </c>
      <c r="P902">
        <f t="shared" si="57"/>
        <v>112.60233349538163</v>
      </c>
      <c r="Q902" t="s">
        <v>8333</v>
      </c>
      <c r="R902" t="s">
        <v>8334</v>
      </c>
      <c r="S902" s="12">
        <f t="shared" si="58"/>
        <v>41771.40996527778</v>
      </c>
      <c r="T902" s="12">
        <f t="shared" si="59"/>
        <v>41801.40996527778</v>
      </c>
    </row>
    <row r="903" spans="1:20" ht="48" x14ac:dyDescent="0.2">
      <c r="A903">
        <v>1105</v>
      </c>
      <c r="B903" s="3" t="s">
        <v>1106</v>
      </c>
      <c r="C903" s="3" t="s">
        <v>5215</v>
      </c>
      <c r="D903">
        <v>900000</v>
      </c>
      <c r="E903">
        <v>1431</v>
      </c>
      <c r="F903" t="s">
        <v>8221</v>
      </c>
      <c r="G903" t="s">
        <v>8224</v>
      </c>
      <c r="H903" t="s">
        <v>8246</v>
      </c>
      <c r="I903">
        <v>1395627327</v>
      </c>
      <c r="J903">
        <v>1393038927</v>
      </c>
      <c r="K903" t="b">
        <v>0</v>
      </c>
      <c r="L903">
        <v>20</v>
      </c>
      <c r="M903" t="b">
        <v>0</v>
      </c>
      <c r="N903" t="s">
        <v>8282</v>
      </c>
      <c r="O903" s="6">
        <f t="shared" si="56"/>
        <v>-627.93081761006295</v>
      </c>
      <c r="P903">
        <f t="shared" si="57"/>
        <v>112.60233349538163</v>
      </c>
      <c r="Q903" t="s">
        <v>8333</v>
      </c>
      <c r="R903" t="s">
        <v>8334</v>
      </c>
      <c r="S903" s="12">
        <f t="shared" si="58"/>
        <v>41692.135729166665</v>
      </c>
      <c r="T903" s="12">
        <f t="shared" si="59"/>
        <v>41722.0940625</v>
      </c>
    </row>
    <row r="904" spans="1:20" ht="48" x14ac:dyDescent="0.2">
      <c r="A904">
        <v>1106</v>
      </c>
      <c r="B904" s="3" t="s">
        <v>1107</v>
      </c>
      <c r="C904" s="3" t="s">
        <v>5216</v>
      </c>
      <c r="D904">
        <v>400</v>
      </c>
      <c r="E904">
        <v>165</v>
      </c>
      <c r="F904" t="s">
        <v>8221</v>
      </c>
      <c r="G904" t="s">
        <v>8224</v>
      </c>
      <c r="H904" t="s">
        <v>8246</v>
      </c>
      <c r="I904">
        <v>1333557975</v>
      </c>
      <c r="J904">
        <v>1330969575</v>
      </c>
      <c r="K904" t="b">
        <v>0</v>
      </c>
      <c r="L904">
        <v>7</v>
      </c>
      <c r="M904" t="b">
        <v>0</v>
      </c>
      <c r="N904" t="s">
        <v>8282</v>
      </c>
      <c r="O904" s="6">
        <f t="shared" si="56"/>
        <v>-1.4242424242424243</v>
      </c>
      <c r="P904">
        <f t="shared" si="57"/>
        <v>112.60233349538163</v>
      </c>
      <c r="Q904" t="s">
        <v>8333</v>
      </c>
      <c r="R904" t="s">
        <v>8334</v>
      </c>
      <c r="S904" s="12">
        <f t="shared" si="58"/>
        <v>40973.740451388891</v>
      </c>
      <c r="T904" s="12">
        <f t="shared" si="59"/>
        <v>41003.698784722219</v>
      </c>
    </row>
    <row r="905" spans="1:20" ht="64" x14ac:dyDescent="0.2">
      <c r="A905">
        <v>1107</v>
      </c>
      <c r="B905" s="3" t="s">
        <v>1108</v>
      </c>
      <c r="C905" s="3" t="s">
        <v>5217</v>
      </c>
      <c r="D905">
        <v>10000</v>
      </c>
      <c r="E905">
        <v>0</v>
      </c>
      <c r="F905" t="s">
        <v>8221</v>
      </c>
      <c r="G905" t="s">
        <v>8224</v>
      </c>
      <c r="H905" t="s">
        <v>8246</v>
      </c>
      <c r="I905">
        <v>1406148024</v>
      </c>
      <c r="J905">
        <v>1403556024</v>
      </c>
      <c r="K905" t="b">
        <v>0</v>
      </c>
      <c r="L905">
        <v>0</v>
      </c>
      <c r="M905" t="b">
        <v>0</v>
      </c>
      <c r="N905" t="s">
        <v>8282</v>
      </c>
      <c r="O905" s="6">
        <f t="shared" si="56"/>
        <v>0</v>
      </c>
      <c r="P905">
        <f t="shared" si="57"/>
        <v>112.60233349538163</v>
      </c>
      <c r="Q905" t="s">
        <v>8333</v>
      </c>
      <c r="R905" t="s">
        <v>8334</v>
      </c>
      <c r="S905" s="12">
        <f t="shared" si="58"/>
        <v>41813.861388888887</v>
      </c>
      <c r="T905" s="12">
        <f t="shared" si="59"/>
        <v>41843.861388888887</v>
      </c>
    </row>
    <row r="906" spans="1:20" ht="48" x14ac:dyDescent="0.2">
      <c r="A906">
        <v>1108</v>
      </c>
      <c r="B906" s="3" t="s">
        <v>1109</v>
      </c>
      <c r="C906" s="3" t="s">
        <v>5218</v>
      </c>
      <c r="D906">
        <v>25000</v>
      </c>
      <c r="E906">
        <v>732.5</v>
      </c>
      <c r="F906" t="s">
        <v>8221</v>
      </c>
      <c r="G906" t="s">
        <v>8224</v>
      </c>
      <c r="H906" t="s">
        <v>8246</v>
      </c>
      <c r="I906">
        <v>1334326635</v>
      </c>
      <c r="J906">
        <v>1329146235</v>
      </c>
      <c r="K906" t="b">
        <v>0</v>
      </c>
      <c r="L906">
        <v>21</v>
      </c>
      <c r="M906" t="b">
        <v>0</v>
      </c>
      <c r="N906" t="s">
        <v>8282</v>
      </c>
      <c r="O906" s="6">
        <f t="shared" si="56"/>
        <v>-33.129692832764505</v>
      </c>
      <c r="P906">
        <f t="shared" si="57"/>
        <v>112.60233349538163</v>
      </c>
      <c r="Q906" t="s">
        <v>8333</v>
      </c>
      <c r="R906" t="s">
        <v>8334</v>
      </c>
      <c r="S906" s="12">
        <f t="shared" si="58"/>
        <v>40952.636979166666</v>
      </c>
      <c r="T906" s="12">
        <f t="shared" si="59"/>
        <v>41012.595312500001</v>
      </c>
    </row>
    <row r="907" spans="1:20" ht="48" x14ac:dyDescent="0.2">
      <c r="A907">
        <v>1109</v>
      </c>
      <c r="B907" s="3" t="s">
        <v>1110</v>
      </c>
      <c r="C907" s="3" t="s">
        <v>5219</v>
      </c>
      <c r="D907">
        <v>10000</v>
      </c>
      <c r="E907">
        <v>45</v>
      </c>
      <c r="F907" t="s">
        <v>8221</v>
      </c>
      <c r="G907" t="s">
        <v>8224</v>
      </c>
      <c r="H907" t="s">
        <v>8246</v>
      </c>
      <c r="I907">
        <v>1479495790</v>
      </c>
      <c r="J907">
        <v>1476900190</v>
      </c>
      <c r="K907" t="b">
        <v>0</v>
      </c>
      <c r="L907">
        <v>3</v>
      </c>
      <c r="M907" t="b">
        <v>0</v>
      </c>
      <c r="N907" t="s">
        <v>8282</v>
      </c>
      <c r="O907" s="6">
        <f t="shared" si="56"/>
        <v>-221.22222222222223</v>
      </c>
      <c r="P907">
        <f t="shared" si="57"/>
        <v>112.60233349538163</v>
      </c>
      <c r="Q907" t="s">
        <v>8333</v>
      </c>
      <c r="R907" t="s">
        <v>8334</v>
      </c>
      <c r="S907" s="12">
        <f t="shared" si="58"/>
        <v>42662.752199074079</v>
      </c>
      <c r="T907" s="12">
        <f t="shared" si="59"/>
        <v>42692.793865740736</v>
      </c>
    </row>
    <row r="908" spans="1:20" ht="48" x14ac:dyDescent="0.2">
      <c r="A908">
        <v>1110</v>
      </c>
      <c r="B908" s="3" t="s">
        <v>1111</v>
      </c>
      <c r="C908" s="3" t="s">
        <v>5220</v>
      </c>
      <c r="D908">
        <v>50000</v>
      </c>
      <c r="E908">
        <v>255</v>
      </c>
      <c r="F908" t="s">
        <v>8221</v>
      </c>
      <c r="G908" t="s">
        <v>8224</v>
      </c>
      <c r="H908" t="s">
        <v>8246</v>
      </c>
      <c r="I908">
        <v>1354919022</v>
      </c>
      <c r="J908">
        <v>1352327022</v>
      </c>
      <c r="K908" t="b">
        <v>0</v>
      </c>
      <c r="L908">
        <v>11</v>
      </c>
      <c r="M908" t="b">
        <v>0</v>
      </c>
      <c r="N908" t="s">
        <v>8282</v>
      </c>
      <c r="O908" s="6">
        <f t="shared" si="56"/>
        <v>-195.07843137254903</v>
      </c>
      <c r="P908">
        <f t="shared" si="57"/>
        <v>112.60233349538163</v>
      </c>
      <c r="Q908" t="s">
        <v>8333</v>
      </c>
      <c r="R908" t="s">
        <v>8334</v>
      </c>
      <c r="S908" s="12">
        <f t="shared" si="58"/>
        <v>41220.933124999996</v>
      </c>
      <c r="T908" s="12">
        <f t="shared" si="59"/>
        <v>41250.933124999996</v>
      </c>
    </row>
    <row r="909" spans="1:20" ht="48" x14ac:dyDescent="0.2">
      <c r="A909">
        <v>1111</v>
      </c>
      <c r="B909" s="3" t="s">
        <v>1112</v>
      </c>
      <c r="C909" s="3" t="s">
        <v>5221</v>
      </c>
      <c r="D909">
        <v>2500</v>
      </c>
      <c r="E909">
        <v>1</v>
      </c>
      <c r="F909" t="s">
        <v>8221</v>
      </c>
      <c r="G909" t="s">
        <v>8224</v>
      </c>
      <c r="H909" t="s">
        <v>8246</v>
      </c>
      <c r="I909">
        <v>1452228790</v>
      </c>
      <c r="J909">
        <v>1449636790</v>
      </c>
      <c r="K909" t="b">
        <v>0</v>
      </c>
      <c r="L909">
        <v>1</v>
      </c>
      <c r="M909" t="b">
        <v>0</v>
      </c>
      <c r="N909" t="s">
        <v>8282</v>
      </c>
      <c r="O909" s="6">
        <f t="shared" si="56"/>
        <v>-2499</v>
      </c>
      <c r="P909">
        <f t="shared" si="57"/>
        <v>112.60233349538163</v>
      </c>
      <c r="Q909" t="s">
        <v>8333</v>
      </c>
      <c r="R909" t="s">
        <v>8334</v>
      </c>
      <c r="S909" s="12">
        <f t="shared" si="58"/>
        <v>42347.203587962962</v>
      </c>
      <c r="T909" s="12">
        <f t="shared" si="59"/>
        <v>42377.203587962962</v>
      </c>
    </row>
    <row r="910" spans="1:20" ht="48" x14ac:dyDescent="0.2">
      <c r="A910">
        <v>1112</v>
      </c>
      <c r="B910" s="3" t="s">
        <v>1113</v>
      </c>
      <c r="C910" s="3" t="s">
        <v>5222</v>
      </c>
      <c r="D910">
        <v>88000</v>
      </c>
      <c r="E910">
        <v>31272.92</v>
      </c>
      <c r="F910" t="s">
        <v>8221</v>
      </c>
      <c r="G910" t="s">
        <v>8224</v>
      </c>
      <c r="H910" t="s">
        <v>8246</v>
      </c>
      <c r="I910">
        <v>1421656200</v>
      </c>
      <c r="J910">
        <v>1416507211</v>
      </c>
      <c r="K910" t="b">
        <v>0</v>
      </c>
      <c r="L910">
        <v>312</v>
      </c>
      <c r="M910" t="b">
        <v>0</v>
      </c>
      <c r="N910" t="s">
        <v>8282</v>
      </c>
      <c r="O910" s="6">
        <f t="shared" si="56"/>
        <v>-1.8139361466725845</v>
      </c>
      <c r="P910">
        <f t="shared" si="57"/>
        <v>112.60233349538163</v>
      </c>
      <c r="Q910" t="s">
        <v>8333</v>
      </c>
      <c r="R910" t="s">
        <v>8334</v>
      </c>
      <c r="S910" s="12">
        <f t="shared" si="58"/>
        <v>41963.759386574078</v>
      </c>
      <c r="T910" s="12">
        <f t="shared" si="59"/>
        <v>42023.354166666672</v>
      </c>
    </row>
    <row r="911" spans="1:20" ht="48" x14ac:dyDescent="0.2">
      <c r="A911">
        <v>1113</v>
      </c>
      <c r="B911" s="3" t="s">
        <v>1114</v>
      </c>
      <c r="C911" s="3" t="s">
        <v>5223</v>
      </c>
      <c r="D911">
        <v>1000</v>
      </c>
      <c r="E911">
        <v>5</v>
      </c>
      <c r="F911" t="s">
        <v>8221</v>
      </c>
      <c r="G911" t="s">
        <v>8225</v>
      </c>
      <c r="H911" t="s">
        <v>8247</v>
      </c>
      <c r="I911">
        <v>1408058820</v>
      </c>
      <c r="J911">
        <v>1405466820</v>
      </c>
      <c r="K911" t="b">
        <v>0</v>
      </c>
      <c r="L911">
        <v>1</v>
      </c>
      <c r="M911" t="b">
        <v>0</v>
      </c>
      <c r="N911" t="s">
        <v>8282</v>
      </c>
      <c r="O911" s="6">
        <f t="shared" si="56"/>
        <v>-199</v>
      </c>
      <c r="P911">
        <f t="shared" si="57"/>
        <v>112.60233349538163</v>
      </c>
      <c r="Q911" t="s">
        <v>8333</v>
      </c>
      <c r="R911" t="s">
        <v>8334</v>
      </c>
      <c r="S911" s="12">
        <f t="shared" si="58"/>
        <v>41835.977083333331</v>
      </c>
      <c r="T911" s="12">
        <f t="shared" si="59"/>
        <v>41865.977083333331</v>
      </c>
    </row>
    <row r="912" spans="1:20" ht="48" x14ac:dyDescent="0.2">
      <c r="A912">
        <v>1114</v>
      </c>
      <c r="B912" s="3" t="s">
        <v>1115</v>
      </c>
      <c r="C912" s="3" t="s">
        <v>5224</v>
      </c>
      <c r="D912">
        <v>6000</v>
      </c>
      <c r="E912">
        <v>10</v>
      </c>
      <c r="F912" t="s">
        <v>8221</v>
      </c>
      <c r="G912" t="s">
        <v>8225</v>
      </c>
      <c r="H912" t="s">
        <v>8247</v>
      </c>
      <c r="I912">
        <v>1381306687</v>
      </c>
      <c r="J912">
        <v>1378714687</v>
      </c>
      <c r="K912" t="b">
        <v>0</v>
      </c>
      <c r="L912">
        <v>3</v>
      </c>
      <c r="M912" t="b">
        <v>0</v>
      </c>
      <c r="N912" t="s">
        <v>8282</v>
      </c>
      <c r="O912" s="6">
        <f t="shared" si="56"/>
        <v>-599</v>
      </c>
      <c r="P912">
        <f t="shared" si="57"/>
        <v>112.60233349538163</v>
      </c>
      <c r="Q912" t="s">
        <v>8333</v>
      </c>
      <c r="R912" t="s">
        <v>8334</v>
      </c>
      <c r="S912" s="12">
        <f t="shared" si="58"/>
        <v>41526.345914351856</v>
      </c>
      <c r="T912" s="12">
        <f t="shared" si="59"/>
        <v>41556.345914351856</v>
      </c>
    </row>
    <row r="913" spans="1:20" ht="48" x14ac:dyDescent="0.2">
      <c r="A913">
        <v>1115</v>
      </c>
      <c r="B913" s="3" t="s">
        <v>1116</v>
      </c>
      <c r="C913" s="3" t="s">
        <v>5225</v>
      </c>
      <c r="D913">
        <v>40000</v>
      </c>
      <c r="E913">
        <v>53</v>
      </c>
      <c r="F913" t="s">
        <v>8221</v>
      </c>
      <c r="G913" t="s">
        <v>8224</v>
      </c>
      <c r="H913" t="s">
        <v>8246</v>
      </c>
      <c r="I913">
        <v>1459352495</v>
      </c>
      <c r="J913">
        <v>1456764095</v>
      </c>
      <c r="K913" t="b">
        <v>0</v>
      </c>
      <c r="L913">
        <v>4</v>
      </c>
      <c r="M913" t="b">
        <v>0</v>
      </c>
      <c r="N913" t="s">
        <v>8282</v>
      </c>
      <c r="O913" s="6">
        <f t="shared" si="56"/>
        <v>-753.71698113207549</v>
      </c>
      <c r="P913">
        <f t="shared" si="57"/>
        <v>112.60233349538163</v>
      </c>
      <c r="Q913" t="s">
        <v>8333</v>
      </c>
      <c r="R913" t="s">
        <v>8334</v>
      </c>
      <c r="S913" s="12">
        <f t="shared" si="58"/>
        <v>42429.695543981477</v>
      </c>
      <c r="T913" s="12">
        <f t="shared" si="59"/>
        <v>42459.653877314813</v>
      </c>
    </row>
    <row r="914" spans="1:20" ht="32" x14ac:dyDescent="0.2">
      <c r="A914">
        <v>1116</v>
      </c>
      <c r="B914" s="3" t="s">
        <v>1117</v>
      </c>
      <c r="C914" s="3" t="s">
        <v>5226</v>
      </c>
      <c r="D914">
        <v>500000</v>
      </c>
      <c r="E914">
        <v>178.52</v>
      </c>
      <c r="F914" t="s">
        <v>8221</v>
      </c>
      <c r="G914" t="s">
        <v>8224</v>
      </c>
      <c r="H914" t="s">
        <v>8246</v>
      </c>
      <c r="I914">
        <v>1339273208</v>
      </c>
      <c r="J914">
        <v>1334089208</v>
      </c>
      <c r="K914" t="b">
        <v>0</v>
      </c>
      <c r="L914">
        <v>10</v>
      </c>
      <c r="M914" t="b">
        <v>0</v>
      </c>
      <c r="N914" t="s">
        <v>8282</v>
      </c>
      <c r="O914" s="6">
        <f t="shared" si="56"/>
        <v>-2799.8066323101052</v>
      </c>
      <c r="P914">
        <f t="shared" si="57"/>
        <v>112.60233349538163</v>
      </c>
      <c r="Q914" t="s">
        <v>8333</v>
      </c>
      <c r="R914" t="s">
        <v>8334</v>
      </c>
      <c r="S914" s="12">
        <f t="shared" si="58"/>
        <v>41009.847314814819</v>
      </c>
      <c r="T914" s="12">
        <f t="shared" si="59"/>
        <v>41069.847314814819</v>
      </c>
    </row>
    <row r="915" spans="1:20" ht="48" x14ac:dyDescent="0.2">
      <c r="A915">
        <v>1117</v>
      </c>
      <c r="B915" s="3" t="s">
        <v>1118</v>
      </c>
      <c r="C915" s="3" t="s">
        <v>5227</v>
      </c>
      <c r="D915">
        <v>1000</v>
      </c>
      <c r="E915">
        <v>83</v>
      </c>
      <c r="F915" t="s">
        <v>8221</v>
      </c>
      <c r="G915" t="s">
        <v>8236</v>
      </c>
      <c r="H915" t="s">
        <v>8249</v>
      </c>
      <c r="I915">
        <v>1451053313</v>
      </c>
      <c r="J915">
        <v>1448461313</v>
      </c>
      <c r="K915" t="b">
        <v>0</v>
      </c>
      <c r="L915">
        <v>8</v>
      </c>
      <c r="M915" t="b">
        <v>0</v>
      </c>
      <c r="N915" t="s">
        <v>8282</v>
      </c>
      <c r="O915" s="6">
        <f t="shared" si="56"/>
        <v>-11.048192771084338</v>
      </c>
      <c r="P915">
        <f t="shared" si="57"/>
        <v>112.60233349538163</v>
      </c>
      <c r="Q915" t="s">
        <v>8333</v>
      </c>
      <c r="R915" t="s">
        <v>8334</v>
      </c>
      <c r="S915" s="12">
        <f t="shared" si="58"/>
        <v>42333.598530092597</v>
      </c>
      <c r="T915" s="12">
        <f t="shared" si="59"/>
        <v>42363.598530092597</v>
      </c>
    </row>
    <row r="916" spans="1:20" ht="48" x14ac:dyDescent="0.2">
      <c r="A916">
        <v>1118</v>
      </c>
      <c r="B916" s="3" t="s">
        <v>1119</v>
      </c>
      <c r="C916" s="3" t="s">
        <v>5228</v>
      </c>
      <c r="D916">
        <v>4500</v>
      </c>
      <c r="E916">
        <v>109</v>
      </c>
      <c r="F916" t="s">
        <v>8221</v>
      </c>
      <c r="G916" t="s">
        <v>8226</v>
      </c>
      <c r="H916" t="s">
        <v>8248</v>
      </c>
      <c r="I916">
        <v>1396666779</v>
      </c>
      <c r="J916">
        <v>1394078379</v>
      </c>
      <c r="K916" t="b">
        <v>0</v>
      </c>
      <c r="L916">
        <v>3</v>
      </c>
      <c r="M916" t="b">
        <v>0</v>
      </c>
      <c r="N916" t="s">
        <v>8282</v>
      </c>
      <c r="O916" s="6">
        <f t="shared" si="56"/>
        <v>-40.284403669724767</v>
      </c>
      <c r="P916">
        <f t="shared" si="57"/>
        <v>112.60233349538163</v>
      </c>
      <c r="Q916" t="s">
        <v>8333</v>
      </c>
      <c r="R916" t="s">
        <v>8334</v>
      </c>
      <c r="S916" s="12">
        <f t="shared" si="58"/>
        <v>41704.16642361111</v>
      </c>
      <c r="T916" s="12">
        <f t="shared" si="59"/>
        <v>41734.124756944446</v>
      </c>
    </row>
    <row r="917" spans="1:20" ht="48" x14ac:dyDescent="0.2">
      <c r="A917">
        <v>1119</v>
      </c>
      <c r="B917" s="3" t="s">
        <v>1120</v>
      </c>
      <c r="C917" s="3" t="s">
        <v>5229</v>
      </c>
      <c r="D917">
        <v>2100</v>
      </c>
      <c r="E917">
        <v>5</v>
      </c>
      <c r="F917" t="s">
        <v>8221</v>
      </c>
      <c r="G917" t="s">
        <v>8224</v>
      </c>
      <c r="H917" t="s">
        <v>8246</v>
      </c>
      <c r="I917">
        <v>1396810864</v>
      </c>
      <c r="J917">
        <v>1395687664</v>
      </c>
      <c r="K917" t="b">
        <v>0</v>
      </c>
      <c r="L917">
        <v>1</v>
      </c>
      <c r="M917" t="b">
        <v>0</v>
      </c>
      <c r="N917" t="s">
        <v>8282</v>
      </c>
      <c r="O917" s="6">
        <f t="shared" si="56"/>
        <v>-419</v>
      </c>
      <c r="P917">
        <f t="shared" si="57"/>
        <v>112.60233349538163</v>
      </c>
      <c r="Q917" t="s">
        <v>8333</v>
      </c>
      <c r="R917" t="s">
        <v>8334</v>
      </c>
      <c r="S917" s="12">
        <f t="shared" si="58"/>
        <v>41722.792407407411</v>
      </c>
      <c r="T917" s="12">
        <f t="shared" si="59"/>
        <v>41735.792407407411</v>
      </c>
    </row>
    <row r="918" spans="1:20" ht="32" x14ac:dyDescent="0.2">
      <c r="A918">
        <v>1120</v>
      </c>
      <c r="B918" s="3" t="s">
        <v>1121</v>
      </c>
      <c r="C918" s="3" t="s">
        <v>5230</v>
      </c>
      <c r="D918">
        <v>25000</v>
      </c>
      <c r="E918">
        <v>0</v>
      </c>
      <c r="F918" t="s">
        <v>8221</v>
      </c>
      <c r="G918" t="s">
        <v>8224</v>
      </c>
      <c r="H918" t="s">
        <v>8246</v>
      </c>
      <c r="I918">
        <v>1319835400</v>
      </c>
      <c r="J918">
        <v>1315947400</v>
      </c>
      <c r="K918" t="b">
        <v>0</v>
      </c>
      <c r="L918">
        <v>0</v>
      </c>
      <c r="M918" t="b">
        <v>0</v>
      </c>
      <c r="N918" t="s">
        <v>8282</v>
      </c>
      <c r="O918" s="6">
        <f t="shared" si="56"/>
        <v>0</v>
      </c>
      <c r="P918">
        <f t="shared" si="57"/>
        <v>112.60233349538163</v>
      </c>
      <c r="Q918" t="s">
        <v>8333</v>
      </c>
      <c r="R918" t="s">
        <v>8334</v>
      </c>
      <c r="S918" s="12">
        <f t="shared" si="58"/>
        <v>40799.872685185182</v>
      </c>
      <c r="T918" s="12">
        <f t="shared" si="59"/>
        <v>40844.872685185182</v>
      </c>
    </row>
    <row r="919" spans="1:20" ht="48" x14ac:dyDescent="0.2">
      <c r="A919">
        <v>1121</v>
      </c>
      <c r="B919" s="3" t="s">
        <v>1122</v>
      </c>
      <c r="C919" s="3" t="s">
        <v>5231</v>
      </c>
      <c r="D919">
        <v>250000</v>
      </c>
      <c r="E919">
        <v>29</v>
      </c>
      <c r="F919" t="s">
        <v>8221</v>
      </c>
      <c r="G919" t="s">
        <v>8224</v>
      </c>
      <c r="H919" t="s">
        <v>8246</v>
      </c>
      <c r="I919">
        <v>1457904316</v>
      </c>
      <c r="J919">
        <v>1455315916</v>
      </c>
      <c r="K919" t="b">
        <v>0</v>
      </c>
      <c r="L919">
        <v>5</v>
      </c>
      <c r="M919" t="b">
        <v>0</v>
      </c>
      <c r="N919" t="s">
        <v>8282</v>
      </c>
      <c r="O919" s="6">
        <f t="shared" si="56"/>
        <v>-8619.689655172413</v>
      </c>
      <c r="P919">
        <f t="shared" si="57"/>
        <v>112.60233349538163</v>
      </c>
      <c r="Q919" t="s">
        <v>8333</v>
      </c>
      <c r="R919" t="s">
        <v>8334</v>
      </c>
      <c r="S919" s="12">
        <f t="shared" si="58"/>
        <v>42412.934212962966</v>
      </c>
      <c r="T919" s="12">
        <f t="shared" si="59"/>
        <v>42442.892546296294</v>
      </c>
    </row>
    <row r="920" spans="1:20" ht="48" x14ac:dyDescent="0.2">
      <c r="A920">
        <v>1122</v>
      </c>
      <c r="B920" s="3" t="s">
        <v>1123</v>
      </c>
      <c r="C920" s="3" t="s">
        <v>5232</v>
      </c>
      <c r="D920">
        <v>3200</v>
      </c>
      <c r="E920">
        <v>0</v>
      </c>
      <c r="F920" t="s">
        <v>8221</v>
      </c>
      <c r="G920" t="s">
        <v>8225</v>
      </c>
      <c r="H920" t="s">
        <v>8247</v>
      </c>
      <c r="I920">
        <v>1369932825</v>
      </c>
      <c r="J920">
        <v>1368723225</v>
      </c>
      <c r="K920" t="b">
        <v>0</v>
      </c>
      <c r="L920">
        <v>0</v>
      </c>
      <c r="M920" t="b">
        <v>0</v>
      </c>
      <c r="N920" t="s">
        <v>8282</v>
      </c>
      <c r="O920" s="6">
        <f t="shared" si="56"/>
        <v>0</v>
      </c>
      <c r="P920">
        <f t="shared" si="57"/>
        <v>112.60233349538163</v>
      </c>
      <c r="Q920" t="s">
        <v>8333</v>
      </c>
      <c r="R920" t="s">
        <v>8334</v>
      </c>
      <c r="S920" s="12">
        <f t="shared" si="58"/>
        <v>41410.703993055555</v>
      </c>
      <c r="T920" s="12">
        <f t="shared" si="59"/>
        <v>41424.703993055555</v>
      </c>
    </row>
    <row r="921" spans="1:20" ht="48" x14ac:dyDescent="0.2">
      <c r="A921">
        <v>1123</v>
      </c>
      <c r="B921" s="3" t="s">
        <v>1124</v>
      </c>
      <c r="C921" s="3" t="s">
        <v>5233</v>
      </c>
      <c r="D921">
        <v>5000</v>
      </c>
      <c r="E921">
        <v>11</v>
      </c>
      <c r="F921" t="s">
        <v>8221</v>
      </c>
      <c r="G921" t="s">
        <v>8224</v>
      </c>
      <c r="H921" t="s">
        <v>8246</v>
      </c>
      <c r="I921">
        <v>1397910848</v>
      </c>
      <c r="J921">
        <v>1395318848</v>
      </c>
      <c r="K921" t="b">
        <v>0</v>
      </c>
      <c r="L921">
        <v>3</v>
      </c>
      <c r="M921" t="b">
        <v>0</v>
      </c>
      <c r="N921" t="s">
        <v>8282</v>
      </c>
      <c r="O921" s="6">
        <f t="shared" si="56"/>
        <v>-453.54545454545456</v>
      </c>
      <c r="P921">
        <f t="shared" si="57"/>
        <v>112.60233349538163</v>
      </c>
      <c r="Q921" t="s">
        <v>8333</v>
      </c>
      <c r="R921" t="s">
        <v>8334</v>
      </c>
      <c r="S921" s="12">
        <f t="shared" si="58"/>
        <v>41718.5237037037</v>
      </c>
      <c r="T921" s="12">
        <f t="shared" si="59"/>
        <v>41748.5237037037</v>
      </c>
    </row>
    <row r="922" spans="1:20" ht="48" x14ac:dyDescent="0.2">
      <c r="A922">
        <v>1124</v>
      </c>
      <c r="B922" s="3" t="s">
        <v>1125</v>
      </c>
      <c r="C922" s="3" t="s">
        <v>5234</v>
      </c>
      <c r="D922">
        <v>90000</v>
      </c>
      <c r="E922">
        <v>425</v>
      </c>
      <c r="F922" t="s">
        <v>8221</v>
      </c>
      <c r="G922" t="s">
        <v>8224</v>
      </c>
      <c r="H922" t="s">
        <v>8246</v>
      </c>
      <c r="I922">
        <v>1430409651</v>
      </c>
      <c r="J922">
        <v>1427817651</v>
      </c>
      <c r="K922" t="b">
        <v>0</v>
      </c>
      <c r="L922">
        <v>7</v>
      </c>
      <c r="M922" t="b">
        <v>0</v>
      </c>
      <c r="N922" t="s">
        <v>8283</v>
      </c>
      <c r="O922" s="6">
        <f t="shared" si="56"/>
        <v>-210.76470588235293</v>
      </c>
      <c r="P922">
        <f t="shared" si="57"/>
        <v>112.60233349538163</v>
      </c>
      <c r="Q922" t="s">
        <v>8333</v>
      </c>
      <c r="R922" t="s">
        <v>8335</v>
      </c>
      <c r="S922" s="12">
        <f t="shared" si="58"/>
        <v>42094.667256944449</v>
      </c>
      <c r="T922" s="12">
        <f t="shared" si="59"/>
        <v>42124.667256944449</v>
      </c>
    </row>
    <row r="923" spans="1:20" ht="48" x14ac:dyDescent="0.2">
      <c r="A923">
        <v>1125</v>
      </c>
      <c r="B923" s="3" t="s">
        <v>1126</v>
      </c>
      <c r="C923" s="3" t="s">
        <v>5235</v>
      </c>
      <c r="D923">
        <v>3000</v>
      </c>
      <c r="E923">
        <v>0</v>
      </c>
      <c r="F923" t="s">
        <v>8221</v>
      </c>
      <c r="G923" t="s">
        <v>8225</v>
      </c>
      <c r="H923" t="s">
        <v>8247</v>
      </c>
      <c r="I923">
        <v>1443193130</v>
      </c>
      <c r="J923">
        <v>1438009130</v>
      </c>
      <c r="K923" t="b">
        <v>0</v>
      </c>
      <c r="L923">
        <v>0</v>
      </c>
      <c r="M923" t="b">
        <v>0</v>
      </c>
      <c r="N923" t="s">
        <v>8283</v>
      </c>
      <c r="O923" s="6">
        <f t="shared" si="56"/>
        <v>0</v>
      </c>
      <c r="P923">
        <f t="shared" si="57"/>
        <v>112.60233349538163</v>
      </c>
      <c r="Q923" t="s">
        <v>8333</v>
      </c>
      <c r="R923" t="s">
        <v>8335</v>
      </c>
      <c r="S923" s="12">
        <f t="shared" si="58"/>
        <v>42212.624189814815</v>
      </c>
      <c r="T923" s="12">
        <f t="shared" si="59"/>
        <v>42272.624189814815</v>
      </c>
    </row>
    <row r="924" spans="1:20" ht="32" x14ac:dyDescent="0.2">
      <c r="A924">
        <v>1126</v>
      </c>
      <c r="B924" s="3" t="s">
        <v>1127</v>
      </c>
      <c r="C924" s="3" t="s">
        <v>5236</v>
      </c>
      <c r="D924">
        <v>2000</v>
      </c>
      <c r="E924">
        <v>10</v>
      </c>
      <c r="F924" t="s">
        <v>8221</v>
      </c>
      <c r="G924" t="s">
        <v>8224</v>
      </c>
      <c r="H924" t="s">
        <v>8246</v>
      </c>
      <c r="I924">
        <v>1468482694</v>
      </c>
      <c r="J924">
        <v>1465890694</v>
      </c>
      <c r="K924" t="b">
        <v>0</v>
      </c>
      <c r="L924">
        <v>2</v>
      </c>
      <c r="M924" t="b">
        <v>0</v>
      </c>
      <c r="N924" t="s">
        <v>8283</v>
      </c>
      <c r="O924" s="6">
        <f t="shared" si="56"/>
        <v>-199</v>
      </c>
      <c r="P924">
        <f t="shared" si="57"/>
        <v>112.60233349538163</v>
      </c>
      <c r="Q924" t="s">
        <v>8333</v>
      </c>
      <c r="R924" t="s">
        <v>8335</v>
      </c>
      <c r="S924" s="12">
        <f t="shared" si="58"/>
        <v>42535.327476851853</v>
      </c>
      <c r="T924" s="12">
        <f t="shared" si="59"/>
        <v>42565.327476851853</v>
      </c>
    </row>
    <row r="925" spans="1:20" ht="64" x14ac:dyDescent="0.2">
      <c r="A925">
        <v>1127</v>
      </c>
      <c r="B925" s="3" t="s">
        <v>1128</v>
      </c>
      <c r="C925" s="3" t="s">
        <v>5237</v>
      </c>
      <c r="D925">
        <v>35000</v>
      </c>
      <c r="E925">
        <v>585</v>
      </c>
      <c r="F925" t="s">
        <v>8221</v>
      </c>
      <c r="G925" t="s">
        <v>8224</v>
      </c>
      <c r="H925" t="s">
        <v>8246</v>
      </c>
      <c r="I925">
        <v>1416000600</v>
      </c>
      <c r="J925">
        <v>1413318600</v>
      </c>
      <c r="K925" t="b">
        <v>0</v>
      </c>
      <c r="L925">
        <v>23</v>
      </c>
      <c r="M925" t="b">
        <v>0</v>
      </c>
      <c r="N925" t="s">
        <v>8283</v>
      </c>
      <c r="O925" s="6">
        <f t="shared" si="56"/>
        <v>-58.82905982905983</v>
      </c>
      <c r="P925">
        <f t="shared" si="57"/>
        <v>112.60233349538163</v>
      </c>
      <c r="Q925" t="s">
        <v>8333</v>
      </c>
      <c r="R925" t="s">
        <v>8335</v>
      </c>
      <c r="S925" s="12">
        <f t="shared" si="58"/>
        <v>41926.854166666664</v>
      </c>
      <c r="T925" s="12">
        <f t="shared" si="59"/>
        <v>41957.895833333328</v>
      </c>
    </row>
    <row r="926" spans="1:20" ht="16" x14ac:dyDescent="0.2">
      <c r="A926">
        <v>1128</v>
      </c>
      <c r="B926" s="3" t="s">
        <v>1129</v>
      </c>
      <c r="C926" s="3" t="s">
        <v>5238</v>
      </c>
      <c r="D926">
        <v>1000</v>
      </c>
      <c r="E926">
        <v>1</v>
      </c>
      <c r="F926" t="s">
        <v>8221</v>
      </c>
      <c r="G926" t="s">
        <v>8225</v>
      </c>
      <c r="H926" t="s">
        <v>8247</v>
      </c>
      <c r="I926">
        <v>1407425717</v>
      </c>
      <c r="J926">
        <v>1404833717</v>
      </c>
      <c r="K926" t="b">
        <v>0</v>
      </c>
      <c r="L926">
        <v>1</v>
      </c>
      <c r="M926" t="b">
        <v>0</v>
      </c>
      <c r="N926" t="s">
        <v>8283</v>
      </c>
      <c r="O926" s="6">
        <f t="shared" si="56"/>
        <v>-999</v>
      </c>
      <c r="P926">
        <f t="shared" si="57"/>
        <v>112.60233349538163</v>
      </c>
      <c r="Q926" t="s">
        <v>8333</v>
      </c>
      <c r="R926" t="s">
        <v>8335</v>
      </c>
      <c r="S926" s="12">
        <f t="shared" si="58"/>
        <v>41828.649502314816</v>
      </c>
      <c r="T926" s="12">
        <f t="shared" si="59"/>
        <v>41858.649502314816</v>
      </c>
    </row>
    <row r="927" spans="1:20" ht="48" x14ac:dyDescent="0.2">
      <c r="A927">
        <v>1129</v>
      </c>
      <c r="B927" s="3" t="s">
        <v>1130</v>
      </c>
      <c r="C927" s="3" t="s">
        <v>5239</v>
      </c>
      <c r="D927">
        <v>20000</v>
      </c>
      <c r="E927">
        <v>21</v>
      </c>
      <c r="F927" t="s">
        <v>8221</v>
      </c>
      <c r="G927" t="s">
        <v>8224</v>
      </c>
      <c r="H927" t="s">
        <v>8246</v>
      </c>
      <c r="I927">
        <v>1465107693</v>
      </c>
      <c r="J927">
        <v>1462515693</v>
      </c>
      <c r="K927" t="b">
        <v>0</v>
      </c>
      <c r="L927">
        <v>2</v>
      </c>
      <c r="M927" t="b">
        <v>0</v>
      </c>
      <c r="N927" t="s">
        <v>8283</v>
      </c>
      <c r="O927" s="6">
        <f t="shared" si="56"/>
        <v>-951.38095238095241</v>
      </c>
      <c r="P927">
        <f t="shared" si="57"/>
        <v>112.60233349538163</v>
      </c>
      <c r="Q927" t="s">
        <v>8333</v>
      </c>
      <c r="R927" t="s">
        <v>8335</v>
      </c>
      <c r="S927" s="12">
        <f t="shared" si="58"/>
        <v>42496.264965277776</v>
      </c>
      <c r="T927" s="12">
        <f t="shared" si="59"/>
        <v>42526.264965277776</v>
      </c>
    </row>
    <row r="928" spans="1:20" ht="48" x14ac:dyDescent="0.2">
      <c r="A928">
        <v>1130</v>
      </c>
      <c r="B928" s="3" t="s">
        <v>1131</v>
      </c>
      <c r="C928" s="3" t="s">
        <v>5240</v>
      </c>
      <c r="D928">
        <v>5000</v>
      </c>
      <c r="E928">
        <v>11</v>
      </c>
      <c r="F928" t="s">
        <v>8221</v>
      </c>
      <c r="G928" t="s">
        <v>8224</v>
      </c>
      <c r="H928" t="s">
        <v>8246</v>
      </c>
      <c r="I928">
        <v>1416963300</v>
      </c>
      <c r="J928">
        <v>1411775700</v>
      </c>
      <c r="K928" t="b">
        <v>0</v>
      </c>
      <c r="L928">
        <v>3</v>
      </c>
      <c r="M928" t="b">
        <v>0</v>
      </c>
      <c r="N928" t="s">
        <v>8283</v>
      </c>
      <c r="O928" s="6">
        <f t="shared" si="56"/>
        <v>-453.54545454545456</v>
      </c>
      <c r="P928">
        <f t="shared" si="57"/>
        <v>112.60233349538163</v>
      </c>
      <c r="Q928" t="s">
        <v>8333</v>
      </c>
      <c r="R928" t="s">
        <v>8335</v>
      </c>
      <c r="S928" s="12">
        <f t="shared" si="58"/>
        <v>41908.996527777781</v>
      </c>
      <c r="T928" s="12">
        <f t="shared" si="59"/>
        <v>41969.038194444445</v>
      </c>
    </row>
    <row r="929" spans="1:20" ht="48" x14ac:dyDescent="0.2">
      <c r="A929">
        <v>1131</v>
      </c>
      <c r="B929" s="3" t="s">
        <v>1132</v>
      </c>
      <c r="C929" s="3" t="s">
        <v>5241</v>
      </c>
      <c r="D929">
        <v>40000</v>
      </c>
      <c r="E929">
        <v>0</v>
      </c>
      <c r="F929" t="s">
        <v>8221</v>
      </c>
      <c r="G929" t="s">
        <v>8226</v>
      </c>
      <c r="H929" t="s">
        <v>8248</v>
      </c>
      <c r="I929">
        <v>1450993668</v>
      </c>
      <c r="J929">
        <v>1448401668</v>
      </c>
      <c r="K929" t="b">
        <v>0</v>
      </c>
      <c r="L929">
        <v>0</v>
      </c>
      <c r="M929" t="b">
        <v>0</v>
      </c>
      <c r="N929" t="s">
        <v>8283</v>
      </c>
      <c r="O929" s="6">
        <f t="shared" si="56"/>
        <v>0</v>
      </c>
      <c r="P929">
        <f t="shared" si="57"/>
        <v>112.60233349538163</v>
      </c>
      <c r="Q929" t="s">
        <v>8333</v>
      </c>
      <c r="R929" t="s">
        <v>8335</v>
      </c>
      <c r="S929" s="12">
        <f t="shared" si="58"/>
        <v>42332.908194444448</v>
      </c>
      <c r="T929" s="12">
        <f t="shared" si="59"/>
        <v>42362.908194444448</v>
      </c>
    </row>
    <row r="930" spans="1:20" ht="48" x14ac:dyDescent="0.2">
      <c r="A930">
        <v>1132</v>
      </c>
      <c r="B930" s="3" t="s">
        <v>1133</v>
      </c>
      <c r="C930" s="3" t="s">
        <v>5242</v>
      </c>
      <c r="D930">
        <v>10000</v>
      </c>
      <c r="E930">
        <v>1438</v>
      </c>
      <c r="F930" t="s">
        <v>8221</v>
      </c>
      <c r="G930" t="s">
        <v>8229</v>
      </c>
      <c r="H930" t="s">
        <v>8251</v>
      </c>
      <c r="I930">
        <v>1483238771</v>
      </c>
      <c r="J930">
        <v>1480646771</v>
      </c>
      <c r="K930" t="b">
        <v>0</v>
      </c>
      <c r="L930">
        <v>13</v>
      </c>
      <c r="M930" t="b">
        <v>0</v>
      </c>
      <c r="N930" t="s">
        <v>8283</v>
      </c>
      <c r="O930" s="6">
        <f t="shared" ref="O930:O993" si="60">IFERROR((E930-D930)/E930,0)</f>
        <v>-5.9541029207232263</v>
      </c>
      <c r="P930">
        <f t="shared" ref="P930:P993" si="61">AVERAGE(L:L)</f>
        <v>112.60233349538163</v>
      </c>
      <c r="Q930" t="s">
        <v>8333</v>
      </c>
      <c r="R930" t="s">
        <v>8335</v>
      </c>
      <c r="S930" s="12">
        <f t="shared" ref="S930:S993" si="62">(J930/86400)+DATE(1970,1,1)</f>
        <v>42706.115405092598</v>
      </c>
      <c r="T930" s="12">
        <f t="shared" ref="T930:T993" si="63">(I930/86400)+DATE(1970,1,1)</f>
        <v>42736.115405092598</v>
      </c>
    </row>
    <row r="931" spans="1:20" ht="48" x14ac:dyDescent="0.2">
      <c r="A931">
        <v>1133</v>
      </c>
      <c r="B931" s="3" t="s">
        <v>1134</v>
      </c>
      <c r="C931" s="3" t="s">
        <v>5243</v>
      </c>
      <c r="D931">
        <v>3000</v>
      </c>
      <c r="E931">
        <v>20</v>
      </c>
      <c r="F931" t="s">
        <v>8221</v>
      </c>
      <c r="G931" t="s">
        <v>8225</v>
      </c>
      <c r="H931" t="s">
        <v>8247</v>
      </c>
      <c r="I931">
        <v>1406799981</v>
      </c>
      <c r="J931">
        <v>1404207981</v>
      </c>
      <c r="K931" t="b">
        <v>0</v>
      </c>
      <c r="L931">
        <v>1</v>
      </c>
      <c r="M931" t="b">
        <v>0</v>
      </c>
      <c r="N931" t="s">
        <v>8283</v>
      </c>
      <c r="O931" s="6">
        <f t="shared" si="60"/>
        <v>-149</v>
      </c>
      <c r="P931">
        <f t="shared" si="61"/>
        <v>112.60233349538163</v>
      </c>
      <c r="Q931" t="s">
        <v>8333</v>
      </c>
      <c r="R931" t="s">
        <v>8335</v>
      </c>
      <c r="S931" s="12">
        <f t="shared" si="62"/>
        <v>41821.407187500001</v>
      </c>
      <c r="T931" s="12">
        <f t="shared" si="63"/>
        <v>41851.407187500001</v>
      </c>
    </row>
    <row r="932" spans="1:20" ht="48" x14ac:dyDescent="0.2">
      <c r="A932">
        <v>1134</v>
      </c>
      <c r="B932" s="3" t="s">
        <v>1135</v>
      </c>
      <c r="C932" s="3" t="s">
        <v>5244</v>
      </c>
      <c r="D932">
        <v>25000</v>
      </c>
      <c r="E932">
        <v>1</v>
      </c>
      <c r="F932" t="s">
        <v>8221</v>
      </c>
      <c r="G932" t="s">
        <v>8226</v>
      </c>
      <c r="H932" t="s">
        <v>8248</v>
      </c>
      <c r="I932">
        <v>1417235580</v>
      </c>
      <c r="J932">
        <v>1416034228</v>
      </c>
      <c r="K932" t="b">
        <v>0</v>
      </c>
      <c r="L932">
        <v>1</v>
      </c>
      <c r="M932" t="b">
        <v>0</v>
      </c>
      <c r="N932" t="s">
        <v>8283</v>
      </c>
      <c r="O932" s="6">
        <f t="shared" si="60"/>
        <v>-24999</v>
      </c>
      <c r="P932">
        <f t="shared" si="61"/>
        <v>112.60233349538163</v>
      </c>
      <c r="Q932" t="s">
        <v>8333</v>
      </c>
      <c r="R932" t="s">
        <v>8335</v>
      </c>
      <c r="S932" s="12">
        <f t="shared" si="62"/>
        <v>41958.285046296296</v>
      </c>
      <c r="T932" s="12">
        <f t="shared" si="63"/>
        <v>41972.189583333333</v>
      </c>
    </row>
    <row r="933" spans="1:20" ht="64" x14ac:dyDescent="0.2">
      <c r="A933">
        <v>1135</v>
      </c>
      <c r="B933" s="3" t="s">
        <v>1136</v>
      </c>
      <c r="C933" s="3" t="s">
        <v>5245</v>
      </c>
      <c r="D933">
        <v>1000</v>
      </c>
      <c r="E933">
        <v>50</v>
      </c>
      <c r="F933" t="s">
        <v>8221</v>
      </c>
      <c r="G933" t="s">
        <v>8236</v>
      </c>
      <c r="H933" t="s">
        <v>8249</v>
      </c>
      <c r="I933">
        <v>1470527094</v>
      </c>
      <c r="J933">
        <v>1467935094</v>
      </c>
      <c r="K933" t="b">
        <v>0</v>
      </c>
      <c r="L933">
        <v>1</v>
      </c>
      <c r="M933" t="b">
        <v>0</v>
      </c>
      <c r="N933" t="s">
        <v>8283</v>
      </c>
      <c r="O933" s="6">
        <f t="shared" si="60"/>
        <v>-19</v>
      </c>
      <c r="P933">
        <f t="shared" si="61"/>
        <v>112.60233349538163</v>
      </c>
      <c r="Q933" t="s">
        <v>8333</v>
      </c>
      <c r="R933" t="s">
        <v>8335</v>
      </c>
      <c r="S933" s="12">
        <f t="shared" si="62"/>
        <v>42558.98951388889</v>
      </c>
      <c r="T933" s="12">
        <f t="shared" si="63"/>
        <v>42588.98951388889</v>
      </c>
    </row>
    <row r="934" spans="1:20" ht="48" x14ac:dyDescent="0.2">
      <c r="A934">
        <v>1136</v>
      </c>
      <c r="B934" s="3" t="s">
        <v>1137</v>
      </c>
      <c r="C934" s="3" t="s">
        <v>5246</v>
      </c>
      <c r="D934">
        <v>4190</v>
      </c>
      <c r="E934">
        <v>270</v>
      </c>
      <c r="F934" t="s">
        <v>8221</v>
      </c>
      <c r="G934" t="s">
        <v>8230</v>
      </c>
      <c r="H934" t="s">
        <v>8249</v>
      </c>
      <c r="I934">
        <v>1450541229</v>
      </c>
      <c r="J934">
        <v>1447949229</v>
      </c>
      <c r="K934" t="b">
        <v>0</v>
      </c>
      <c r="L934">
        <v>6</v>
      </c>
      <c r="M934" t="b">
        <v>0</v>
      </c>
      <c r="N934" t="s">
        <v>8283</v>
      </c>
      <c r="O934" s="6">
        <f t="shared" si="60"/>
        <v>-14.518518518518519</v>
      </c>
      <c r="P934">
        <f t="shared" si="61"/>
        <v>112.60233349538163</v>
      </c>
      <c r="Q934" t="s">
        <v>8333</v>
      </c>
      <c r="R934" t="s">
        <v>8335</v>
      </c>
      <c r="S934" s="12">
        <f t="shared" si="62"/>
        <v>42327.671631944446</v>
      </c>
      <c r="T934" s="12">
        <f t="shared" si="63"/>
        <v>42357.671631944446</v>
      </c>
    </row>
    <row r="935" spans="1:20" ht="48" x14ac:dyDescent="0.2">
      <c r="A935">
        <v>1137</v>
      </c>
      <c r="B935" s="3" t="s">
        <v>1138</v>
      </c>
      <c r="C935" s="3" t="s">
        <v>5247</v>
      </c>
      <c r="D935">
        <v>25000</v>
      </c>
      <c r="E935">
        <v>9875</v>
      </c>
      <c r="F935" t="s">
        <v>8221</v>
      </c>
      <c r="G935" t="s">
        <v>8224</v>
      </c>
      <c r="H935" t="s">
        <v>8246</v>
      </c>
      <c r="I935">
        <v>1461440421</v>
      </c>
      <c r="J935">
        <v>1458848421</v>
      </c>
      <c r="K935" t="b">
        <v>0</v>
      </c>
      <c r="L935">
        <v>39</v>
      </c>
      <c r="M935" t="b">
        <v>0</v>
      </c>
      <c r="N935" t="s">
        <v>8283</v>
      </c>
      <c r="O935" s="6">
        <f t="shared" si="60"/>
        <v>-1.5316455696202531</v>
      </c>
      <c r="P935">
        <f t="shared" si="61"/>
        <v>112.60233349538163</v>
      </c>
      <c r="Q935" t="s">
        <v>8333</v>
      </c>
      <c r="R935" t="s">
        <v>8335</v>
      </c>
      <c r="S935" s="12">
        <f t="shared" si="62"/>
        <v>42453.819687499999</v>
      </c>
      <c r="T935" s="12">
        <f t="shared" si="63"/>
        <v>42483.819687499999</v>
      </c>
    </row>
    <row r="936" spans="1:20" ht="48" x14ac:dyDescent="0.2">
      <c r="A936">
        <v>1138</v>
      </c>
      <c r="B936" s="3" t="s">
        <v>1139</v>
      </c>
      <c r="C936" s="3" t="s">
        <v>5248</v>
      </c>
      <c r="D936">
        <v>35000</v>
      </c>
      <c r="E936">
        <v>125</v>
      </c>
      <c r="F936" t="s">
        <v>8221</v>
      </c>
      <c r="G936" t="s">
        <v>8224</v>
      </c>
      <c r="H936" t="s">
        <v>8246</v>
      </c>
      <c r="I936">
        <v>1485035131</v>
      </c>
      <c r="J936">
        <v>1483307131</v>
      </c>
      <c r="K936" t="b">
        <v>0</v>
      </c>
      <c r="L936">
        <v>4</v>
      </c>
      <c r="M936" t="b">
        <v>0</v>
      </c>
      <c r="N936" t="s">
        <v>8283</v>
      </c>
      <c r="O936" s="6">
        <f t="shared" si="60"/>
        <v>-279</v>
      </c>
      <c r="P936">
        <f t="shared" si="61"/>
        <v>112.60233349538163</v>
      </c>
      <c r="Q936" t="s">
        <v>8333</v>
      </c>
      <c r="R936" t="s">
        <v>8335</v>
      </c>
      <c r="S936" s="12">
        <f t="shared" si="62"/>
        <v>42736.9066087963</v>
      </c>
      <c r="T936" s="12">
        <f t="shared" si="63"/>
        <v>42756.9066087963</v>
      </c>
    </row>
    <row r="937" spans="1:20" ht="48" x14ac:dyDescent="0.2">
      <c r="A937">
        <v>1139</v>
      </c>
      <c r="B937" s="3" t="s">
        <v>1140</v>
      </c>
      <c r="C937" s="3" t="s">
        <v>5249</v>
      </c>
      <c r="D937">
        <v>8000</v>
      </c>
      <c r="E937">
        <v>5</v>
      </c>
      <c r="F937" t="s">
        <v>8221</v>
      </c>
      <c r="G937" t="s">
        <v>8224</v>
      </c>
      <c r="H937" t="s">
        <v>8246</v>
      </c>
      <c r="I937">
        <v>1420100426</v>
      </c>
      <c r="J937">
        <v>1417508426</v>
      </c>
      <c r="K937" t="b">
        <v>0</v>
      </c>
      <c r="L937">
        <v>1</v>
      </c>
      <c r="M937" t="b">
        <v>0</v>
      </c>
      <c r="N937" t="s">
        <v>8283</v>
      </c>
      <c r="O937" s="6">
        <f t="shared" si="60"/>
        <v>-1599</v>
      </c>
      <c r="P937">
        <f t="shared" si="61"/>
        <v>112.60233349538163</v>
      </c>
      <c r="Q937" t="s">
        <v>8333</v>
      </c>
      <c r="R937" t="s">
        <v>8335</v>
      </c>
      <c r="S937" s="12">
        <f t="shared" si="62"/>
        <v>41975.34752314815</v>
      </c>
      <c r="T937" s="12">
        <f t="shared" si="63"/>
        <v>42005.34752314815</v>
      </c>
    </row>
    <row r="938" spans="1:20" ht="48" x14ac:dyDescent="0.2">
      <c r="A938">
        <v>1140</v>
      </c>
      <c r="B938" s="3" t="s">
        <v>1141</v>
      </c>
      <c r="C938" s="3" t="s">
        <v>5250</v>
      </c>
      <c r="D938">
        <v>5000</v>
      </c>
      <c r="E938">
        <v>0</v>
      </c>
      <c r="F938" t="s">
        <v>8221</v>
      </c>
      <c r="G938" t="s">
        <v>8225</v>
      </c>
      <c r="H938" t="s">
        <v>8247</v>
      </c>
      <c r="I938">
        <v>1438859121</v>
      </c>
      <c r="J938">
        <v>1436267121</v>
      </c>
      <c r="K938" t="b">
        <v>0</v>
      </c>
      <c r="L938">
        <v>0</v>
      </c>
      <c r="M938" t="b">
        <v>0</v>
      </c>
      <c r="N938" t="s">
        <v>8283</v>
      </c>
      <c r="O938" s="6">
        <f t="shared" si="60"/>
        <v>0</v>
      </c>
      <c r="P938">
        <f t="shared" si="61"/>
        <v>112.60233349538163</v>
      </c>
      <c r="Q938" t="s">
        <v>8333</v>
      </c>
      <c r="R938" t="s">
        <v>8335</v>
      </c>
      <c r="S938" s="12">
        <f t="shared" si="62"/>
        <v>42192.462048611109</v>
      </c>
      <c r="T938" s="12">
        <f t="shared" si="63"/>
        <v>42222.462048611109</v>
      </c>
    </row>
    <row r="939" spans="1:20" ht="16" x14ac:dyDescent="0.2">
      <c r="A939">
        <v>1141</v>
      </c>
      <c r="B939" s="3" t="s">
        <v>1142</v>
      </c>
      <c r="C939" s="3" t="s">
        <v>5251</v>
      </c>
      <c r="D939">
        <v>500</v>
      </c>
      <c r="E939">
        <v>0</v>
      </c>
      <c r="F939" t="s">
        <v>8221</v>
      </c>
      <c r="G939" t="s">
        <v>8236</v>
      </c>
      <c r="H939" t="s">
        <v>8249</v>
      </c>
      <c r="I939">
        <v>1436460450</v>
      </c>
      <c r="J939">
        <v>1433868450</v>
      </c>
      <c r="K939" t="b">
        <v>0</v>
      </c>
      <c r="L939">
        <v>0</v>
      </c>
      <c r="M939" t="b">
        <v>0</v>
      </c>
      <c r="N939" t="s">
        <v>8283</v>
      </c>
      <c r="O939" s="6">
        <f t="shared" si="60"/>
        <v>0</v>
      </c>
      <c r="P939">
        <f t="shared" si="61"/>
        <v>112.60233349538163</v>
      </c>
      <c r="Q939" t="s">
        <v>8333</v>
      </c>
      <c r="R939" t="s">
        <v>8335</v>
      </c>
      <c r="S939" s="12">
        <f t="shared" si="62"/>
        <v>42164.699652777781</v>
      </c>
      <c r="T939" s="12">
        <f t="shared" si="63"/>
        <v>42194.699652777781</v>
      </c>
    </row>
    <row r="940" spans="1:20" ht="48" x14ac:dyDescent="0.2">
      <c r="A940">
        <v>1142</v>
      </c>
      <c r="B940" s="3" t="s">
        <v>1143</v>
      </c>
      <c r="C940" s="3" t="s">
        <v>5252</v>
      </c>
      <c r="D940">
        <v>4000</v>
      </c>
      <c r="E940">
        <v>0</v>
      </c>
      <c r="F940" t="s">
        <v>8221</v>
      </c>
      <c r="G940" t="s">
        <v>8224</v>
      </c>
      <c r="H940" t="s">
        <v>8246</v>
      </c>
      <c r="I940">
        <v>1424131727</v>
      </c>
      <c r="J940">
        <v>1421539727</v>
      </c>
      <c r="K940" t="b">
        <v>0</v>
      </c>
      <c r="L940">
        <v>0</v>
      </c>
      <c r="M940" t="b">
        <v>0</v>
      </c>
      <c r="N940" t="s">
        <v>8283</v>
      </c>
      <c r="O940" s="6">
        <f t="shared" si="60"/>
        <v>0</v>
      </c>
      <c r="P940">
        <f t="shared" si="61"/>
        <v>112.60233349538163</v>
      </c>
      <c r="Q940" t="s">
        <v>8333</v>
      </c>
      <c r="R940" t="s">
        <v>8335</v>
      </c>
      <c r="S940" s="12">
        <f t="shared" si="62"/>
        <v>42022.006099537037</v>
      </c>
      <c r="T940" s="12">
        <f t="shared" si="63"/>
        <v>42052.006099537037</v>
      </c>
    </row>
    <row r="941" spans="1:20" ht="48" x14ac:dyDescent="0.2">
      <c r="A941">
        <v>1143</v>
      </c>
      <c r="B941" s="3" t="s">
        <v>1144</v>
      </c>
      <c r="C941" s="3" t="s">
        <v>5253</v>
      </c>
      <c r="D941">
        <v>45000</v>
      </c>
      <c r="E941">
        <v>186</v>
      </c>
      <c r="F941" t="s">
        <v>8221</v>
      </c>
      <c r="G941" t="s">
        <v>8224</v>
      </c>
      <c r="H941" t="s">
        <v>8246</v>
      </c>
      <c r="I941">
        <v>1450327126</v>
      </c>
      <c r="J941">
        <v>1447735126</v>
      </c>
      <c r="K941" t="b">
        <v>0</v>
      </c>
      <c r="L941">
        <v>8</v>
      </c>
      <c r="M941" t="b">
        <v>0</v>
      </c>
      <c r="N941" t="s">
        <v>8283</v>
      </c>
      <c r="O941" s="6">
        <f t="shared" si="60"/>
        <v>-240.93548387096774</v>
      </c>
      <c r="P941">
        <f t="shared" si="61"/>
        <v>112.60233349538163</v>
      </c>
      <c r="Q941" t="s">
        <v>8333</v>
      </c>
      <c r="R941" t="s">
        <v>8335</v>
      </c>
      <c r="S941" s="12">
        <f t="shared" si="62"/>
        <v>42325.19358796296</v>
      </c>
      <c r="T941" s="12">
        <f t="shared" si="63"/>
        <v>42355.19358796296</v>
      </c>
    </row>
    <row r="942" spans="1:20" ht="48" x14ac:dyDescent="0.2">
      <c r="A942">
        <v>1861</v>
      </c>
      <c r="B942" s="3" t="s">
        <v>1862</v>
      </c>
      <c r="C942" s="3" t="s">
        <v>5971</v>
      </c>
      <c r="D942">
        <v>250000</v>
      </c>
      <c r="E942">
        <v>0</v>
      </c>
      <c r="F942" t="s">
        <v>8221</v>
      </c>
      <c r="G942" t="s">
        <v>8225</v>
      </c>
      <c r="H942" t="s">
        <v>8247</v>
      </c>
      <c r="I942">
        <v>1422256341</v>
      </c>
      <c r="J942">
        <v>1419664341</v>
      </c>
      <c r="K942" t="b">
        <v>0</v>
      </c>
      <c r="L942">
        <v>0</v>
      </c>
      <c r="M942" t="b">
        <v>0</v>
      </c>
      <c r="N942" t="s">
        <v>8283</v>
      </c>
      <c r="O942" s="6">
        <f t="shared" si="60"/>
        <v>0</v>
      </c>
      <c r="P942">
        <f t="shared" si="61"/>
        <v>112.60233349538163</v>
      </c>
      <c r="Q942" t="s">
        <v>8333</v>
      </c>
      <c r="R942" t="s">
        <v>8335</v>
      </c>
      <c r="S942" s="12">
        <f t="shared" si="62"/>
        <v>42000.300243055557</v>
      </c>
      <c r="T942" s="12">
        <f t="shared" si="63"/>
        <v>42030.300243055557</v>
      </c>
    </row>
    <row r="943" spans="1:20" ht="48" x14ac:dyDescent="0.2">
      <c r="A943">
        <v>1862</v>
      </c>
      <c r="B943" s="3" t="s">
        <v>1863</v>
      </c>
      <c r="C943" s="3" t="s">
        <v>5972</v>
      </c>
      <c r="D943">
        <v>18000</v>
      </c>
      <c r="E943">
        <v>1455</v>
      </c>
      <c r="F943" t="s">
        <v>8221</v>
      </c>
      <c r="G943" t="s">
        <v>8224</v>
      </c>
      <c r="H943" t="s">
        <v>8246</v>
      </c>
      <c r="I943">
        <v>1488958200</v>
      </c>
      <c r="J943">
        <v>1484912974</v>
      </c>
      <c r="K943" t="b">
        <v>0</v>
      </c>
      <c r="L943">
        <v>16</v>
      </c>
      <c r="M943" t="b">
        <v>0</v>
      </c>
      <c r="N943" t="s">
        <v>8283</v>
      </c>
      <c r="O943" s="6">
        <f t="shared" si="60"/>
        <v>-11.371134020618557</v>
      </c>
      <c r="P943">
        <f t="shared" si="61"/>
        <v>112.60233349538163</v>
      </c>
      <c r="Q943" t="s">
        <v>8333</v>
      </c>
      <c r="R943" t="s">
        <v>8335</v>
      </c>
      <c r="S943" s="12">
        <f t="shared" si="62"/>
        <v>42755.492754629631</v>
      </c>
      <c r="T943" s="12">
        <f t="shared" si="63"/>
        <v>42802.3125</v>
      </c>
    </row>
    <row r="944" spans="1:20" ht="48" x14ac:dyDescent="0.2">
      <c r="A944">
        <v>1863</v>
      </c>
      <c r="B944" s="3" t="s">
        <v>1864</v>
      </c>
      <c r="C944" s="3" t="s">
        <v>5973</v>
      </c>
      <c r="D944">
        <v>2500</v>
      </c>
      <c r="E944">
        <v>10</v>
      </c>
      <c r="F944" t="s">
        <v>8221</v>
      </c>
      <c r="G944" t="s">
        <v>8224</v>
      </c>
      <c r="H944" t="s">
        <v>8246</v>
      </c>
      <c r="I944">
        <v>1402600085</v>
      </c>
      <c r="J944">
        <v>1400008085</v>
      </c>
      <c r="K944" t="b">
        <v>0</v>
      </c>
      <c r="L944">
        <v>2</v>
      </c>
      <c r="M944" t="b">
        <v>0</v>
      </c>
      <c r="N944" t="s">
        <v>8283</v>
      </c>
      <c r="O944" s="6">
        <f t="shared" si="60"/>
        <v>-249</v>
      </c>
      <c r="P944">
        <f t="shared" si="61"/>
        <v>112.60233349538163</v>
      </c>
      <c r="Q944" t="s">
        <v>8333</v>
      </c>
      <c r="R944" t="s">
        <v>8335</v>
      </c>
      <c r="S944" s="12">
        <f t="shared" si="62"/>
        <v>41772.797280092593</v>
      </c>
      <c r="T944" s="12">
        <f t="shared" si="63"/>
        <v>41802.797280092593</v>
      </c>
    </row>
    <row r="945" spans="1:20" ht="48" x14ac:dyDescent="0.2">
      <c r="A945">
        <v>1864</v>
      </c>
      <c r="B945" s="3" t="s">
        <v>1865</v>
      </c>
      <c r="C945" s="3" t="s">
        <v>5974</v>
      </c>
      <c r="D945">
        <v>6500</v>
      </c>
      <c r="E945">
        <v>2788</v>
      </c>
      <c r="F945" t="s">
        <v>8221</v>
      </c>
      <c r="G945" t="s">
        <v>8224</v>
      </c>
      <c r="H945" t="s">
        <v>8246</v>
      </c>
      <c r="I945">
        <v>1399223500</v>
      </c>
      <c r="J945">
        <v>1396631500</v>
      </c>
      <c r="K945" t="b">
        <v>0</v>
      </c>
      <c r="L945">
        <v>48</v>
      </c>
      <c r="M945" t="b">
        <v>0</v>
      </c>
      <c r="N945" t="s">
        <v>8283</v>
      </c>
      <c r="O945" s="6">
        <f t="shared" si="60"/>
        <v>-1.3314203730272596</v>
      </c>
      <c r="P945">
        <f t="shared" si="61"/>
        <v>112.60233349538163</v>
      </c>
      <c r="Q945" t="s">
        <v>8333</v>
      </c>
      <c r="R945" t="s">
        <v>8335</v>
      </c>
      <c r="S945" s="12">
        <f t="shared" si="62"/>
        <v>41733.716435185182</v>
      </c>
      <c r="T945" s="12">
        <f t="shared" si="63"/>
        <v>41763.716435185182</v>
      </c>
    </row>
    <row r="946" spans="1:20" ht="48" x14ac:dyDescent="0.2">
      <c r="A946">
        <v>1865</v>
      </c>
      <c r="B946" s="3" t="s">
        <v>1866</v>
      </c>
      <c r="C946" s="3" t="s">
        <v>5975</v>
      </c>
      <c r="D946">
        <v>110000</v>
      </c>
      <c r="E946">
        <v>4</v>
      </c>
      <c r="F946" t="s">
        <v>8221</v>
      </c>
      <c r="G946" t="s">
        <v>8225</v>
      </c>
      <c r="H946" t="s">
        <v>8247</v>
      </c>
      <c r="I946">
        <v>1478425747</v>
      </c>
      <c r="J946">
        <v>1475398147</v>
      </c>
      <c r="K946" t="b">
        <v>0</v>
      </c>
      <c r="L946">
        <v>2</v>
      </c>
      <c r="M946" t="b">
        <v>0</v>
      </c>
      <c r="N946" t="s">
        <v>8283</v>
      </c>
      <c r="O946" s="6">
        <f t="shared" si="60"/>
        <v>-27499</v>
      </c>
      <c r="P946">
        <f t="shared" si="61"/>
        <v>112.60233349538163</v>
      </c>
      <c r="Q946" t="s">
        <v>8333</v>
      </c>
      <c r="R946" t="s">
        <v>8335</v>
      </c>
      <c r="S946" s="12">
        <f t="shared" si="62"/>
        <v>42645.367442129631</v>
      </c>
      <c r="T946" s="12">
        <f t="shared" si="63"/>
        <v>42680.409108796295</v>
      </c>
    </row>
    <row r="947" spans="1:20" ht="48" x14ac:dyDescent="0.2">
      <c r="A947">
        <v>1866</v>
      </c>
      <c r="B947" s="3" t="s">
        <v>1867</v>
      </c>
      <c r="C947" s="3" t="s">
        <v>5976</v>
      </c>
      <c r="D947">
        <v>25000</v>
      </c>
      <c r="E947">
        <v>125</v>
      </c>
      <c r="F947" t="s">
        <v>8221</v>
      </c>
      <c r="G947" t="s">
        <v>8224</v>
      </c>
      <c r="H947" t="s">
        <v>8246</v>
      </c>
      <c r="I947">
        <v>1488340800</v>
      </c>
      <c r="J947">
        <v>1483768497</v>
      </c>
      <c r="K947" t="b">
        <v>0</v>
      </c>
      <c r="L947">
        <v>2</v>
      </c>
      <c r="M947" t="b">
        <v>0</v>
      </c>
      <c r="N947" t="s">
        <v>8283</v>
      </c>
      <c r="O947" s="6">
        <f t="shared" si="60"/>
        <v>-199</v>
      </c>
      <c r="P947">
        <f t="shared" si="61"/>
        <v>112.60233349538163</v>
      </c>
      <c r="Q947" t="s">
        <v>8333</v>
      </c>
      <c r="R947" t="s">
        <v>8335</v>
      </c>
      <c r="S947" s="12">
        <f t="shared" si="62"/>
        <v>42742.246493055558</v>
      </c>
      <c r="T947" s="12">
        <f t="shared" si="63"/>
        <v>42795.166666666672</v>
      </c>
    </row>
    <row r="948" spans="1:20" ht="48" x14ac:dyDescent="0.2">
      <c r="A948">
        <v>1867</v>
      </c>
      <c r="B948" s="3" t="s">
        <v>1868</v>
      </c>
      <c r="C948" s="3" t="s">
        <v>5977</v>
      </c>
      <c r="D948">
        <v>20000</v>
      </c>
      <c r="E948">
        <v>10</v>
      </c>
      <c r="F948" t="s">
        <v>8221</v>
      </c>
      <c r="G948" t="s">
        <v>8224</v>
      </c>
      <c r="H948" t="s">
        <v>8246</v>
      </c>
      <c r="I948">
        <v>1478383912</v>
      </c>
      <c r="J948">
        <v>1475791912</v>
      </c>
      <c r="K948" t="b">
        <v>0</v>
      </c>
      <c r="L948">
        <v>1</v>
      </c>
      <c r="M948" t="b">
        <v>0</v>
      </c>
      <c r="N948" t="s">
        <v>8283</v>
      </c>
      <c r="O948" s="6">
        <f t="shared" si="60"/>
        <v>-1999</v>
      </c>
      <c r="P948">
        <f t="shared" si="61"/>
        <v>112.60233349538163</v>
      </c>
      <c r="Q948" t="s">
        <v>8333</v>
      </c>
      <c r="R948" t="s">
        <v>8335</v>
      </c>
      <c r="S948" s="12">
        <f t="shared" si="62"/>
        <v>42649.924907407403</v>
      </c>
      <c r="T948" s="12">
        <f t="shared" si="63"/>
        <v>42679.924907407403</v>
      </c>
    </row>
    <row r="949" spans="1:20" ht="48" x14ac:dyDescent="0.2">
      <c r="A949">
        <v>1868</v>
      </c>
      <c r="B949" s="3" t="s">
        <v>1869</v>
      </c>
      <c r="C949" s="3" t="s">
        <v>5978</v>
      </c>
      <c r="D949">
        <v>25000</v>
      </c>
      <c r="E949">
        <v>1217</v>
      </c>
      <c r="F949" t="s">
        <v>8221</v>
      </c>
      <c r="G949" t="s">
        <v>8224</v>
      </c>
      <c r="H949" t="s">
        <v>8246</v>
      </c>
      <c r="I949">
        <v>1450166340</v>
      </c>
      <c r="J949">
        <v>1448044925</v>
      </c>
      <c r="K949" t="b">
        <v>0</v>
      </c>
      <c r="L949">
        <v>17</v>
      </c>
      <c r="M949" t="b">
        <v>0</v>
      </c>
      <c r="N949" t="s">
        <v>8283</v>
      </c>
      <c r="O949" s="6">
        <f t="shared" si="60"/>
        <v>-19.542317173377157</v>
      </c>
      <c r="P949">
        <f t="shared" si="61"/>
        <v>112.60233349538163</v>
      </c>
      <c r="Q949" t="s">
        <v>8333</v>
      </c>
      <c r="R949" t="s">
        <v>8335</v>
      </c>
      <c r="S949" s="12">
        <f t="shared" si="62"/>
        <v>42328.779224537036</v>
      </c>
      <c r="T949" s="12">
        <f t="shared" si="63"/>
        <v>42353.332638888889</v>
      </c>
    </row>
    <row r="950" spans="1:20" ht="48" x14ac:dyDescent="0.2">
      <c r="A950">
        <v>1869</v>
      </c>
      <c r="B950" s="3" t="s">
        <v>1870</v>
      </c>
      <c r="C950" s="3" t="s">
        <v>5979</v>
      </c>
      <c r="D950">
        <v>10000</v>
      </c>
      <c r="E950">
        <v>0</v>
      </c>
      <c r="F950" t="s">
        <v>8221</v>
      </c>
      <c r="G950" t="s">
        <v>8224</v>
      </c>
      <c r="H950" t="s">
        <v>8246</v>
      </c>
      <c r="I950">
        <v>1483488249</v>
      </c>
      <c r="J950">
        <v>1480896249</v>
      </c>
      <c r="K950" t="b">
        <v>0</v>
      </c>
      <c r="L950">
        <v>0</v>
      </c>
      <c r="M950" t="b">
        <v>0</v>
      </c>
      <c r="N950" t="s">
        <v>8283</v>
      </c>
      <c r="O950" s="6">
        <f t="shared" si="60"/>
        <v>0</v>
      </c>
      <c r="P950">
        <f t="shared" si="61"/>
        <v>112.60233349538163</v>
      </c>
      <c r="Q950" t="s">
        <v>8333</v>
      </c>
      <c r="R950" t="s">
        <v>8335</v>
      </c>
      <c r="S950" s="12">
        <f t="shared" si="62"/>
        <v>42709.002881944441</v>
      </c>
      <c r="T950" s="12">
        <f t="shared" si="63"/>
        <v>42739.002881944441</v>
      </c>
    </row>
    <row r="951" spans="1:20" ht="48" x14ac:dyDescent="0.2">
      <c r="A951">
        <v>1870</v>
      </c>
      <c r="B951" s="3" t="s">
        <v>1871</v>
      </c>
      <c r="C951" s="3" t="s">
        <v>5980</v>
      </c>
      <c r="D951">
        <v>3500</v>
      </c>
      <c r="E951">
        <v>361</v>
      </c>
      <c r="F951" t="s">
        <v>8221</v>
      </c>
      <c r="G951" t="s">
        <v>8224</v>
      </c>
      <c r="H951" t="s">
        <v>8246</v>
      </c>
      <c r="I951">
        <v>1454213820</v>
      </c>
      <c r="J951">
        <v>1451723535</v>
      </c>
      <c r="K951" t="b">
        <v>0</v>
      </c>
      <c r="L951">
        <v>11</v>
      </c>
      <c r="M951" t="b">
        <v>0</v>
      </c>
      <c r="N951" t="s">
        <v>8283</v>
      </c>
      <c r="O951" s="6">
        <f t="shared" si="60"/>
        <v>-8.6952908587257625</v>
      </c>
      <c r="P951">
        <f t="shared" si="61"/>
        <v>112.60233349538163</v>
      </c>
      <c r="Q951" t="s">
        <v>8333</v>
      </c>
      <c r="R951" t="s">
        <v>8335</v>
      </c>
      <c r="S951" s="12">
        <f t="shared" si="62"/>
        <v>42371.355729166666</v>
      </c>
      <c r="T951" s="12">
        <f t="shared" si="63"/>
        <v>42400.178472222222</v>
      </c>
    </row>
    <row r="952" spans="1:20" ht="48" x14ac:dyDescent="0.2">
      <c r="A952">
        <v>1871</v>
      </c>
      <c r="B952" s="3" t="s">
        <v>1872</v>
      </c>
      <c r="C952" s="3" t="s">
        <v>5981</v>
      </c>
      <c r="D952">
        <v>6500</v>
      </c>
      <c r="E952">
        <v>4666</v>
      </c>
      <c r="F952" t="s">
        <v>8221</v>
      </c>
      <c r="G952" t="s">
        <v>8224</v>
      </c>
      <c r="H952" t="s">
        <v>8246</v>
      </c>
      <c r="I952">
        <v>1416512901</v>
      </c>
      <c r="J952">
        <v>1413053301</v>
      </c>
      <c r="K952" t="b">
        <v>0</v>
      </c>
      <c r="L952">
        <v>95</v>
      </c>
      <c r="M952" t="b">
        <v>0</v>
      </c>
      <c r="N952" t="s">
        <v>8283</v>
      </c>
      <c r="O952" s="6">
        <f t="shared" si="60"/>
        <v>-0.39305615087869694</v>
      </c>
      <c r="P952">
        <f t="shared" si="61"/>
        <v>112.60233349538163</v>
      </c>
      <c r="Q952" t="s">
        <v>8333</v>
      </c>
      <c r="R952" t="s">
        <v>8335</v>
      </c>
      <c r="S952" s="12">
        <f t="shared" si="62"/>
        <v>41923.783576388887</v>
      </c>
      <c r="T952" s="12">
        <f t="shared" si="63"/>
        <v>41963.825243055559</v>
      </c>
    </row>
    <row r="953" spans="1:20" ht="48" x14ac:dyDescent="0.2">
      <c r="A953">
        <v>1872</v>
      </c>
      <c r="B953" s="3" t="s">
        <v>1873</v>
      </c>
      <c r="C953" s="3" t="s">
        <v>5982</v>
      </c>
      <c r="D953">
        <v>20000</v>
      </c>
      <c r="E953">
        <v>212</v>
      </c>
      <c r="F953" t="s">
        <v>8221</v>
      </c>
      <c r="G953" t="s">
        <v>8224</v>
      </c>
      <c r="H953" t="s">
        <v>8246</v>
      </c>
      <c r="I953">
        <v>1435633602</v>
      </c>
      <c r="J953">
        <v>1433041602</v>
      </c>
      <c r="K953" t="b">
        <v>0</v>
      </c>
      <c r="L953">
        <v>13</v>
      </c>
      <c r="M953" t="b">
        <v>0</v>
      </c>
      <c r="N953" t="s">
        <v>8283</v>
      </c>
      <c r="O953" s="6">
        <f t="shared" si="60"/>
        <v>-93.339622641509436</v>
      </c>
      <c r="P953">
        <f t="shared" si="61"/>
        <v>112.60233349538163</v>
      </c>
      <c r="Q953" t="s">
        <v>8333</v>
      </c>
      <c r="R953" t="s">
        <v>8335</v>
      </c>
      <c r="S953" s="12">
        <f t="shared" si="62"/>
        <v>42155.129652777774</v>
      </c>
      <c r="T953" s="12">
        <f t="shared" si="63"/>
        <v>42185.129652777774</v>
      </c>
    </row>
    <row r="954" spans="1:20" ht="48" x14ac:dyDescent="0.2">
      <c r="A954">
        <v>1873</v>
      </c>
      <c r="B954" s="3" t="s">
        <v>1874</v>
      </c>
      <c r="C954" s="3" t="s">
        <v>5983</v>
      </c>
      <c r="D954">
        <v>8000</v>
      </c>
      <c r="E954">
        <v>36</v>
      </c>
      <c r="F954" t="s">
        <v>8221</v>
      </c>
      <c r="G954" t="s">
        <v>8229</v>
      </c>
      <c r="H954" t="s">
        <v>8251</v>
      </c>
      <c r="I954">
        <v>1436373900</v>
      </c>
      <c r="J954">
        <v>1433861210</v>
      </c>
      <c r="K954" t="b">
        <v>0</v>
      </c>
      <c r="L954">
        <v>2</v>
      </c>
      <c r="M954" t="b">
        <v>0</v>
      </c>
      <c r="N954" t="s">
        <v>8283</v>
      </c>
      <c r="O954" s="6">
        <f t="shared" si="60"/>
        <v>-221.22222222222223</v>
      </c>
      <c r="P954">
        <f t="shared" si="61"/>
        <v>112.60233349538163</v>
      </c>
      <c r="Q954" t="s">
        <v>8333</v>
      </c>
      <c r="R954" t="s">
        <v>8335</v>
      </c>
      <c r="S954" s="12">
        <f t="shared" si="62"/>
        <v>42164.615856481483</v>
      </c>
      <c r="T954" s="12">
        <f t="shared" si="63"/>
        <v>42193.697916666672</v>
      </c>
    </row>
    <row r="955" spans="1:20" ht="48" x14ac:dyDescent="0.2">
      <c r="A955">
        <v>1874</v>
      </c>
      <c r="B955" s="3" t="s">
        <v>1875</v>
      </c>
      <c r="C955" s="3" t="s">
        <v>5984</v>
      </c>
      <c r="D955">
        <v>160000</v>
      </c>
      <c r="E955">
        <v>26</v>
      </c>
      <c r="F955" t="s">
        <v>8221</v>
      </c>
      <c r="G955" t="s">
        <v>8224</v>
      </c>
      <c r="H955" t="s">
        <v>8246</v>
      </c>
      <c r="I955">
        <v>1467155733</v>
      </c>
      <c r="J955">
        <v>1465427733</v>
      </c>
      <c r="K955" t="b">
        <v>0</v>
      </c>
      <c r="L955">
        <v>2</v>
      </c>
      <c r="M955" t="b">
        <v>0</v>
      </c>
      <c r="N955" t="s">
        <v>8283</v>
      </c>
      <c r="O955" s="6">
        <f t="shared" si="60"/>
        <v>-6152.8461538461543</v>
      </c>
      <c r="P955">
        <f t="shared" si="61"/>
        <v>112.60233349538163</v>
      </c>
      <c r="Q955" t="s">
        <v>8333</v>
      </c>
      <c r="R955" t="s">
        <v>8335</v>
      </c>
      <c r="S955" s="12">
        <f t="shared" si="62"/>
        <v>42529.969131944439</v>
      </c>
      <c r="T955" s="12">
        <f t="shared" si="63"/>
        <v>42549.969131944439</v>
      </c>
    </row>
    <row r="956" spans="1:20" ht="32" x14ac:dyDescent="0.2">
      <c r="A956">
        <v>1875</v>
      </c>
      <c r="B956" s="3" t="s">
        <v>1876</v>
      </c>
      <c r="C956" s="3" t="s">
        <v>5985</v>
      </c>
      <c r="D956">
        <v>10000</v>
      </c>
      <c r="E956">
        <v>51</v>
      </c>
      <c r="F956" t="s">
        <v>8221</v>
      </c>
      <c r="G956" t="s">
        <v>8224</v>
      </c>
      <c r="H956" t="s">
        <v>8246</v>
      </c>
      <c r="I956">
        <v>1470519308</v>
      </c>
      <c r="J956">
        <v>1465335308</v>
      </c>
      <c r="K956" t="b">
        <v>0</v>
      </c>
      <c r="L956">
        <v>3</v>
      </c>
      <c r="M956" t="b">
        <v>0</v>
      </c>
      <c r="N956" t="s">
        <v>8283</v>
      </c>
      <c r="O956" s="6">
        <f t="shared" si="60"/>
        <v>-195.07843137254903</v>
      </c>
      <c r="P956">
        <f t="shared" si="61"/>
        <v>112.60233349538163</v>
      </c>
      <c r="Q956" t="s">
        <v>8333</v>
      </c>
      <c r="R956" t="s">
        <v>8335</v>
      </c>
      <c r="S956" s="12">
        <f t="shared" si="62"/>
        <v>42528.899398148147</v>
      </c>
      <c r="T956" s="12">
        <f t="shared" si="63"/>
        <v>42588.899398148147</v>
      </c>
    </row>
    <row r="957" spans="1:20" ht="48" x14ac:dyDescent="0.2">
      <c r="A957">
        <v>1876</v>
      </c>
      <c r="B957" s="3" t="s">
        <v>1877</v>
      </c>
      <c r="C957" s="3" t="s">
        <v>5986</v>
      </c>
      <c r="D957">
        <v>280</v>
      </c>
      <c r="E957">
        <v>0</v>
      </c>
      <c r="F957" t="s">
        <v>8221</v>
      </c>
      <c r="G957" t="s">
        <v>8226</v>
      </c>
      <c r="H957" t="s">
        <v>8248</v>
      </c>
      <c r="I957">
        <v>1402901405</v>
      </c>
      <c r="J957">
        <v>1400309405</v>
      </c>
      <c r="K957" t="b">
        <v>0</v>
      </c>
      <c r="L957">
        <v>0</v>
      </c>
      <c r="M957" t="b">
        <v>0</v>
      </c>
      <c r="N957" t="s">
        <v>8283</v>
      </c>
      <c r="O957" s="6">
        <f t="shared" si="60"/>
        <v>0</v>
      </c>
      <c r="P957">
        <f t="shared" si="61"/>
        <v>112.60233349538163</v>
      </c>
      <c r="Q957" t="s">
        <v>8333</v>
      </c>
      <c r="R957" t="s">
        <v>8335</v>
      </c>
      <c r="S957" s="12">
        <f t="shared" si="62"/>
        <v>41776.284780092596</v>
      </c>
      <c r="T957" s="12">
        <f t="shared" si="63"/>
        <v>41806.284780092596</v>
      </c>
    </row>
    <row r="958" spans="1:20" ht="32" x14ac:dyDescent="0.2">
      <c r="A958">
        <v>1877</v>
      </c>
      <c r="B958" s="3" t="s">
        <v>1878</v>
      </c>
      <c r="C958" s="3" t="s">
        <v>5987</v>
      </c>
      <c r="D958">
        <v>60</v>
      </c>
      <c r="E958">
        <v>0</v>
      </c>
      <c r="F958" t="s">
        <v>8221</v>
      </c>
      <c r="G958" t="s">
        <v>8224</v>
      </c>
      <c r="H958" t="s">
        <v>8246</v>
      </c>
      <c r="I958">
        <v>1425170525</v>
      </c>
      <c r="J958">
        <v>1422664925</v>
      </c>
      <c r="K958" t="b">
        <v>0</v>
      </c>
      <c r="L958">
        <v>0</v>
      </c>
      <c r="M958" t="b">
        <v>0</v>
      </c>
      <c r="N958" t="s">
        <v>8283</v>
      </c>
      <c r="O958" s="6">
        <f t="shared" si="60"/>
        <v>0</v>
      </c>
      <c r="P958">
        <f t="shared" si="61"/>
        <v>112.60233349538163</v>
      </c>
      <c r="Q958" t="s">
        <v>8333</v>
      </c>
      <c r="R958" t="s">
        <v>8335</v>
      </c>
      <c r="S958" s="12">
        <f t="shared" si="62"/>
        <v>42035.029224537036</v>
      </c>
      <c r="T958" s="12">
        <f t="shared" si="63"/>
        <v>42064.029224537036</v>
      </c>
    </row>
    <row r="959" spans="1:20" ht="48" x14ac:dyDescent="0.2">
      <c r="A959">
        <v>1878</v>
      </c>
      <c r="B959" s="3" t="s">
        <v>1879</v>
      </c>
      <c r="C959" s="3" t="s">
        <v>5988</v>
      </c>
      <c r="D959">
        <v>8000</v>
      </c>
      <c r="E959">
        <v>0</v>
      </c>
      <c r="F959" t="s">
        <v>8221</v>
      </c>
      <c r="G959" t="s">
        <v>8226</v>
      </c>
      <c r="H959" t="s">
        <v>8248</v>
      </c>
      <c r="I959">
        <v>1402618355</v>
      </c>
      <c r="J959">
        <v>1400026355</v>
      </c>
      <c r="K959" t="b">
        <v>0</v>
      </c>
      <c r="L959">
        <v>0</v>
      </c>
      <c r="M959" t="b">
        <v>0</v>
      </c>
      <c r="N959" t="s">
        <v>8283</v>
      </c>
      <c r="O959" s="6">
        <f t="shared" si="60"/>
        <v>0</v>
      </c>
      <c r="P959">
        <f t="shared" si="61"/>
        <v>112.60233349538163</v>
      </c>
      <c r="Q959" t="s">
        <v>8333</v>
      </c>
      <c r="R959" t="s">
        <v>8335</v>
      </c>
      <c r="S959" s="12">
        <f t="shared" si="62"/>
        <v>41773.008738425924</v>
      </c>
      <c r="T959" s="12">
        <f t="shared" si="63"/>
        <v>41803.008738425924</v>
      </c>
    </row>
    <row r="960" spans="1:20" ht="48" x14ac:dyDescent="0.2">
      <c r="A960">
        <v>1879</v>
      </c>
      <c r="B960" s="3" t="s">
        <v>1880</v>
      </c>
      <c r="C960" s="3" t="s">
        <v>5989</v>
      </c>
      <c r="D960">
        <v>5000</v>
      </c>
      <c r="E960">
        <v>6</v>
      </c>
      <c r="F960" t="s">
        <v>8221</v>
      </c>
      <c r="G960" t="s">
        <v>8227</v>
      </c>
      <c r="H960" t="s">
        <v>8249</v>
      </c>
      <c r="I960">
        <v>1457966129</v>
      </c>
      <c r="J960">
        <v>1455377729</v>
      </c>
      <c r="K960" t="b">
        <v>0</v>
      </c>
      <c r="L960">
        <v>2</v>
      </c>
      <c r="M960" t="b">
        <v>0</v>
      </c>
      <c r="N960" t="s">
        <v>8283</v>
      </c>
      <c r="O960" s="6">
        <f t="shared" si="60"/>
        <v>-832.33333333333337</v>
      </c>
      <c r="P960">
        <f t="shared" si="61"/>
        <v>112.60233349538163</v>
      </c>
      <c r="Q960" t="s">
        <v>8333</v>
      </c>
      <c r="R960" t="s">
        <v>8335</v>
      </c>
      <c r="S960" s="12">
        <f t="shared" si="62"/>
        <v>42413.649641203709</v>
      </c>
      <c r="T960" s="12">
        <f t="shared" si="63"/>
        <v>42443.607974537037</v>
      </c>
    </row>
    <row r="961" spans="1:20" ht="32" x14ac:dyDescent="0.2">
      <c r="A961">
        <v>1880</v>
      </c>
      <c r="B961" s="3" t="s">
        <v>1881</v>
      </c>
      <c r="C961" s="3" t="s">
        <v>5990</v>
      </c>
      <c r="D961">
        <v>5000</v>
      </c>
      <c r="E961">
        <v>1004</v>
      </c>
      <c r="F961" t="s">
        <v>8221</v>
      </c>
      <c r="G961" t="s">
        <v>8225</v>
      </c>
      <c r="H961" t="s">
        <v>8247</v>
      </c>
      <c r="I961">
        <v>1459341380</v>
      </c>
      <c r="J961">
        <v>1456839380</v>
      </c>
      <c r="K961" t="b">
        <v>0</v>
      </c>
      <c r="L961">
        <v>24</v>
      </c>
      <c r="M961" t="b">
        <v>0</v>
      </c>
      <c r="N961" t="s">
        <v>8283</v>
      </c>
      <c r="O961" s="6">
        <f t="shared" si="60"/>
        <v>-3.9800796812749004</v>
      </c>
      <c r="P961">
        <f t="shared" si="61"/>
        <v>112.60233349538163</v>
      </c>
      <c r="Q961" t="s">
        <v>8333</v>
      </c>
      <c r="R961" t="s">
        <v>8335</v>
      </c>
      <c r="S961" s="12">
        <f t="shared" si="62"/>
        <v>42430.566898148143</v>
      </c>
      <c r="T961" s="12">
        <f t="shared" si="63"/>
        <v>42459.525231481486</v>
      </c>
    </row>
    <row r="962" spans="1:20" ht="32" x14ac:dyDescent="0.2">
      <c r="A962">
        <v>2121</v>
      </c>
      <c r="B962" s="3" t="s">
        <v>2122</v>
      </c>
      <c r="C962" s="3" t="s">
        <v>6231</v>
      </c>
      <c r="D962">
        <v>50000</v>
      </c>
      <c r="E962">
        <v>284</v>
      </c>
      <c r="F962" t="s">
        <v>8221</v>
      </c>
      <c r="G962" t="s">
        <v>8240</v>
      </c>
      <c r="H962" t="s">
        <v>8257</v>
      </c>
      <c r="I962">
        <v>1484156948</v>
      </c>
      <c r="J962">
        <v>1481564948</v>
      </c>
      <c r="K962" t="b">
        <v>0</v>
      </c>
      <c r="L962">
        <v>10</v>
      </c>
      <c r="M962" t="b">
        <v>0</v>
      </c>
      <c r="N962" t="s">
        <v>8282</v>
      </c>
      <c r="O962" s="6">
        <f t="shared" si="60"/>
        <v>-175.05633802816902</v>
      </c>
      <c r="P962">
        <f t="shared" si="61"/>
        <v>112.60233349538163</v>
      </c>
      <c r="Q962" t="s">
        <v>8333</v>
      </c>
      <c r="R962" t="s">
        <v>8334</v>
      </c>
      <c r="S962" s="12">
        <f t="shared" si="62"/>
        <v>42716.7424537037</v>
      </c>
      <c r="T962" s="12">
        <f t="shared" si="63"/>
        <v>42746.7424537037</v>
      </c>
    </row>
    <row r="963" spans="1:20" ht="32" x14ac:dyDescent="0.2">
      <c r="A963">
        <v>2122</v>
      </c>
      <c r="B963" s="3" t="s">
        <v>2123</v>
      </c>
      <c r="C963" s="3" t="s">
        <v>6232</v>
      </c>
      <c r="D963">
        <v>80000</v>
      </c>
      <c r="E963">
        <v>310</v>
      </c>
      <c r="F963" t="s">
        <v>8221</v>
      </c>
      <c r="G963" t="s">
        <v>8238</v>
      </c>
      <c r="H963" t="s">
        <v>8256</v>
      </c>
      <c r="I963">
        <v>1483773169</v>
      </c>
      <c r="J963">
        <v>1481181169</v>
      </c>
      <c r="K963" t="b">
        <v>0</v>
      </c>
      <c r="L963">
        <v>3</v>
      </c>
      <c r="M963" t="b">
        <v>0</v>
      </c>
      <c r="N963" t="s">
        <v>8282</v>
      </c>
      <c r="O963" s="6">
        <f t="shared" si="60"/>
        <v>-257.06451612903226</v>
      </c>
      <c r="P963">
        <f t="shared" si="61"/>
        <v>112.60233349538163</v>
      </c>
      <c r="Q963" t="s">
        <v>8333</v>
      </c>
      <c r="R963" t="s">
        <v>8334</v>
      </c>
      <c r="S963" s="12">
        <f t="shared" si="62"/>
        <v>42712.300567129627</v>
      </c>
      <c r="T963" s="12">
        <f t="shared" si="63"/>
        <v>42742.300567129627</v>
      </c>
    </row>
    <row r="964" spans="1:20" ht="64" x14ac:dyDescent="0.2">
      <c r="A964">
        <v>2123</v>
      </c>
      <c r="B964" s="3" t="s">
        <v>2124</v>
      </c>
      <c r="C964" s="3" t="s">
        <v>6233</v>
      </c>
      <c r="D964">
        <v>500</v>
      </c>
      <c r="E964">
        <v>50</v>
      </c>
      <c r="F964" t="s">
        <v>8221</v>
      </c>
      <c r="G964" t="s">
        <v>8224</v>
      </c>
      <c r="H964" t="s">
        <v>8246</v>
      </c>
      <c r="I964">
        <v>1268636340</v>
      </c>
      <c r="J964">
        <v>1263982307</v>
      </c>
      <c r="K964" t="b">
        <v>0</v>
      </c>
      <c r="L964">
        <v>5</v>
      </c>
      <c r="M964" t="b">
        <v>0</v>
      </c>
      <c r="N964" t="s">
        <v>8282</v>
      </c>
      <c r="O964" s="6">
        <f t="shared" si="60"/>
        <v>-9</v>
      </c>
      <c r="P964">
        <f t="shared" si="61"/>
        <v>112.60233349538163</v>
      </c>
      <c r="Q964" t="s">
        <v>8333</v>
      </c>
      <c r="R964" t="s">
        <v>8334</v>
      </c>
      <c r="S964" s="12">
        <f t="shared" si="62"/>
        <v>40198.424849537041</v>
      </c>
      <c r="T964" s="12">
        <f t="shared" si="63"/>
        <v>40252.290972222225</v>
      </c>
    </row>
    <row r="965" spans="1:20" ht="48" x14ac:dyDescent="0.2">
      <c r="A965">
        <v>2124</v>
      </c>
      <c r="B965" s="3" t="s">
        <v>2125</v>
      </c>
      <c r="C965" s="3" t="s">
        <v>6234</v>
      </c>
      <c r="D965">
        <v>1100</v>
      </c>
      <c r="E965">
        <v>115</v>
      </c>
      <c r="F965" t="s">
        <v>8221</v>
      </c>
      <c r="G965" t="s">
        <v>8224</v>
      </c>
      <c r="H965" t="s">
        <v>8246</v>
      </c>
      <c r="I965">
        <v>1291093200</v>
      </c>
      <c r="J965">
        <v>1286930435</v>
      </c>
      <c r="K965" t="b">
        <v>0</v>
      </c>
      <c r="L965">
        <v>5</v>
      </c>
      <c r="M965" t="b">
        <v>0</v>
      </c>
      <c r="N965" t="s">
        <v>8282</v>
      </c>
      <c r="O965" s="6">
        <f t="shared" si="60"/>
        <v>-8.5652173913043477</v>
      </c>
      <c r="P965">
        <f t="shared" si="61"/>
        <v>112.60233349538163</v>
      </c>
      <c r="Q965" t="s">
        <v>8333</v>
      </c>
      <c r="R965" t="s">
        <v>8334</v>
      </c>
      <c r="S965" s="12">
        <f t="shared" si="62"/>
        <v>40464.028182870374</v>
      </c>
      <c r="T965" s="12">
        <f t="shared" si="63"/>
        <v>40512.208333333336</v>
      </c>
    </row>
    <row r="966" spans="1:20" ht="48" x14ac:dyDescent="0.2">
      <c r="A966">
        <v>2125</v>
      </c>
      <c r="B966" s="3" t="s">
        <v>2126</v>
      </c>
      <c r="C966" s="3" t="s">
        <v>6235</v>
      </c>
      <c r="D966">
        <v>60000</v>
      </c>
      <c r="E966">
        <v>852</v>
      </c>
      <c r="F966" t="s">
        <v>8221</v>
      </c>
      <c r="G966" t="s">
        <v>8224</v>
      </c>
      <c r="H966" t="s">
        <v>8246</v>
      </c>
      <c r="I966">
        <v>1438734833</v>
      </c>
      <c r="J966">
        <v>1436142833</v>
      </c>
      <c r="K966" t="b">
        <v>0</v>
      </c>
      <c r="L966">
        <v>27</v>
      </c>
      <c r="M966" t="b">
        <v>0</v>
      </c>
      <c r="N966" t="s">
        <v>8282</v>
      </c>
      <c r="O966" s="6">
        <f t="shared" si="60"/>
        <v>-69.422535211267601</v>
      </c>
      <c r="P966">
        <f t="shared" si="61"/>
        <v>112.60233349538163</v>
      </c>
      <c r="Q966" t="s">
        <v>8333</v>
      </c>
      <c r="R966" t="s">
        <v>8334</v>
      </c>
      <c r="S966" s="12">
        <f t="shared" si="62"/>
        <v>42191.023530092592</v>
      </c>
      <c r="T966" s="12">
        <f t="shared" si="63"/>
        <v>42221.023530092592</v>
      </c>
    </row>
    <row r="967" spans="1:20" ht="48" x14ac:dyDescent="0.2">
      <c r="A967">
        <v>2126</v>
      </c>
      <c r="B967" s="3" t="s">
        <v>2127</v>
      </c>
      <c r="C967" s="3" t="s">
        <v>6236</v>
      </c>
      <c r="D967">
        <v>20000</v>
      </c>
      <c r="E967">
        <v>10</v>
      </c>
      <c r="F967" t="s">
        <v>8221</v>
      </c>
      <c r="G967" t="s">
        <v>8224</v>
      </c>
      <c r="H967" t="s">
        <v>8246</v>
      </c>
      <c r="I967">
        <v>1418080887</v>
      </c>
      <c r="J967">
        <v>1415488887</v>
      </c>
      <c r="K967" t="b">
        <v>0</v>
      </c>
      <c r="L967">
        <v>2</v>
      </c>
      <c r="M967" t="b">
        <v>0</v>
      </c>
      <c r="N967" t="s">
        <v>8282</v>
      </c>
      <c r="O967" s="6">
        <f t="shared" si="60"/>
        <v>-1999</v>
      </c>
      <c r="P967">
        <f t="shared" si="61"/>
        <v>112.60233349538163</v>
      </c>
      <c r="Q967" t="s">
        <v>8333</v>
      </c>
      <c r="R967" t="s">
        <v>8334</v>
      </c>
      <c r="S967" s="12">
        <f t="shared" si="62"/>
        <v>41951.973229166666</v>
      </c>
      <c r="T967" s="12">
        <f t="shared" si="63"/>
        <v>41981.973229166666</v>
      </c>
    </row>
    <row r="968" spans="1:20" ht="16" x14ac:dyDescent="0.2">
      <c r="A968">
        <v>2127</v>
      </c>
      <c r="B968" s="3" t="s">
        <v>2128</v>
      </c>
      <c r="C968" s="3" t="s">
        <v>6237</v>
      </c>
      <c r="D968">
        <v>28000</v>
      </c>
      <c r="E968">
        <v>8076</v>
      </c>
      <c r="F968" t="s">
        <v>8221</v>
      </c>
      <c r="G968" t="s">
        <v>8225</v>
      </c>
      <c r="H968" t="s">
        <v>8247</v>
      </c>
      <c r="I968">
        <v>1426158463</v>
      </c>
      <c r="J968">
        <v>1423570063</v>
      </c>
      <c r="K968" t="b">
        <v>0</v>
      </c>
      <c r="L968">
        <v>236</v>
      </c>
      <c r="M968" t="b">
        <v>0</v>
      </c>
      <c r="N968" t="s">
        <v>8282</v>
      </c>
      <c r="O968" s="6">
        <f t="shared" si="60"/>
        <v>-2.4670629024269441</v>
      </c>
      <c r="P968">
        <f t="shared" si="61"/>
        <v>112.60233349538163</v>
      </c>
      <c r="Q968" t="s">
        <v>8333</v>
      </c>
      <c r="R968" t="s">
        <v>8334</v>
      </c>
      <c r="S968" s="12">
        <f t="shared" si="62"/>
        <v>42045.505358796298</v>
      </c>
      <c r="T968" s="12">
        <f t="shared" si="63"/>
        <v>42075.463692129633</v>
      </c>
    </row>
    <row r="969" spans="1:20" ht="48" x14ac:dyDescent="0.2">
      <c r="A969">
        <v>2128</v>
      </c>
      <c r="B969" s="3" t="s">
        <v>2129</v>
      </c>
      <c r="C969" s="3" t="s">
        <v>6238</v>
      </c>
      <c r="D969">
        <v>15000</v>
      </c>
      <c r="E969">
        <v>25</v>
      </c>
      <c r="F969" t="s">
        <v>8221</v>
      </c>
      <c r="G969" t="s">
        <v>8229</v>
      </c>
      <c r="H969" t="s">
        <v>8251</v>
      </c>
      <c r="I969">
        <v>1411324369</v>
      </c>
      <c r="J969">
        <v>1406140369</v>
      </c>
      <c r="K969" t="b">
        <v>0</v>
      </c>
      <c r="L969">
        <v>1</v>
      </c>
      <c r="M969" t="b">
        <v>0</v>
      </c>
      <c r="N969" t="s">
        <v>8282</v>
      </c>
      <c r="O969" s="6">
        <f t="shared" si="60"/>
        <v>-599</v>
      </c>
      <c r="P969">
        <f t="shared" si="61"/>
        <v>112.60233349538163</v>
      </c>
      <c r="Q969" t="s">
        <v>8333</v>
      </c>
      <c r="R969" t="s">
        <v>8334</v>
      </c>
      <c r="S969" s="12">
        <f t="shared" si="62"/>
        <v>41843.772789351853</v>
      </c>
      <c r="T969" s="12">
        <f t="shared" si="63"/>
        <v>41903.772789351853</v>
      </c>
    </row>
    <row r="970" spans="1:20" ht="48" x14ac:dyDescent="0.2">
      <c r="A970">
        <v>2129</v>
      </c>
      <c r="B970" s="3" t="s">
        <v>2130</v>
      </c>
      <c r="C970" s="3" t="s">
        <v>6239</v>
      </c>
      <c r="D970">
        <v>2000</v>
      </c>
      <c r="E970">
        <v>236</v>
      </c>
      <c r="F970" t="s">
        <v>8221</v>
      </c>
      <c r="G970" t="s">
        <v>8224</v>
      </c>
      <c r="H970" t="s">
        <v>8246</v>
      </c>
      <c r="I970">
        <v>1457570100</v>
      </c>
      <c r="J970">
        <v>1454978100</v>
      </c>
      <c r="K970" t="b">
        <v>0</v>
      </c>
      <c r="L970">
        <v>12</v>
      </c>
      <c r="M970" t="b">
        <v>0</v>
      </c>
      <c r="N970" t="s">
        <v>8282</v>
      </c>
      <c r="O970" s="6">
        <f t="shared" si="60"/>
        <v>-7.4745762711864403</v>
      </c>
      <c r="P970">
        <f t="shared" si="61"/>
        <v>112.60233349538163</v>
      </c>
      <c r="Q970" t="s">
        <v>8333</v>
      </c>
      <c r="R970" t="s">
        <v>8334</v>
      </c>
      <c r="S970" s="12">
        <f t="shared" si="62"/>
        <v>42409.024305555555</v>
      </c>
      <c r="T970" s="12">
        <f t="shared" si="63"/>
        <v>42439.024305555555</v>
      </c>
    </row>
    <row r="971" spans="1:20" ht="32" x14ac:dyDescent="0.2">
      <c r="A971">
        <v>2130</v>
      </c>
      <c r="B971" s="3" t="s">
        <v>2131</v>
      </c>
      <c r="C971" s="3" t="s">
        <v>6240</v>
      </c>
      <c r="D971">
        <v>42000</v>
      </c>
      <c r="E971">
        <v>85</v>
      </c>
      <c r="F971" t="s">
        <v>8221</v>
      </c>
      <c r="G971" t="s">
        <v>8224</v>
      </c>
      <c r="H971" t="s">
        <v>8246</v>
      </c>
      <c r="I971">
        <v>1408154663</v>
      </c>
      <c r="J971">
        <v>1405130663</v>
      </c>
      <c r="K971" t="b">
        <v>0</v>
      </c>
      <c r="L971">
        <v>4</v>
      </c>
      <c r="M971" t="b">
        <v>0</v>
      </c>
      <c r="N971" t="s">
        <v>8282</v>
      </c>
      <c r="O971" s="6">
        <f t="shared" si="60"/>
        <v>-493.11764705882354</v>
      </c>
      <c r="P971">
        <f t="shared" si="61"/>
        <v>112.60233349538163</v>
      </c>
      <c r="Q971" t="s">
        <v>8333</v>
      </c>
      <c r="R971" t="s">
        <v>8334</v>
      </c>
      <c r="S971" s="12">
        <f t="shared" si="62"/>
        <v>41832.086377314816</v>
      </c>
      <c r="T971" s="12">
        <f t="shared" si="63"/>
        <v>41867.086377314816</v>
      </c>
    </row>
    <row r="972" spans="1:20" ht="48" x14ac:dyDescent="0.2">
      <c r="A972">
        <v>2131</v>
      </c>
      <c r="B972" s="3" t="s">
        <v>2132</v>
      </c>
      <c r="C972" s="3" t="s">
        <v>6241</v>
      </c>
      <c r="D972">
        <v>500</v>
      </c>
      <c r="E972">
        <v>25</v>
      </c>
      <c r="F972" t="s">
        <v>8221</v>
      </c>
      <c r="G972" t="s">
        <v>8224</v>
      </c>
      <c r="H972" t="s">
        <v>8246</v>
      </c>
      <c r="I972">
        <v>1436677091</v>
      </c>
      <c r="J972">
        <v>1434085091</v>
      </c>
      <c r="K972" t="b">
        <v>0</v>
      </c>
      <c r="L972">
        <v>3</v>
      </c>
      <c r="M972" t="b">
        <v>0</v>
      </c>
      <c r="N972" t="s">
        <v>8282</v>
      </c>
      <c r="O972" s="6">
        <f t="shared" si="60"/>
        <v>-19</v>
      </c>
      <c r="P972">
        <f t="shared" si="61"/>
        <v>112.60233349538163</v>
      </c>
      <c r="Q972" t="s">
        <v>8333</v>
      </c>
      <c r="R972" t="s">
        <v>8334</v>
      </c>
      <c r="S972" s="12">
        <f t="shared" si="62"/>
        <v>42167.207071759258</v>
      </c>
      <c r="T972" s="12">
        <f t="shared" si="63"/>
        <v>42197.207071759258</v>
      </c>
    </row>
    <row r="973" spans="1:20" ht="48" x14ac:dyDescent="0.2">
      <c r="A973">
        <v>2132</v>
      </c>
      <c r="B973" s="3" t="s">
        <v>2133</v>
      </c>
      <c r="C973" s="3" t="s">
        <v>6242</v>
      </c>
      <c r="D973">
        <v>100000</v>
      </c>
      <c r="E973">
        <v>2112.9899999999998</v>
      </c>
      <c r="F973" t="s">
        <v>8221</v>
      </c>
      <c r="G973" t="s">
        <v>8224</v>
      </c>
      <c r="H973" t="s">
        <v>8246</v>
      </c>
      <c r="I973">
        <v>1391427692</v>
      </c>
      <c r="J973">
        <v>1388835692</v>
      </c>
      <c r="K973" t="b">
        <v>0</v>
      </c>
      <c r="L973">
        <v>99</v>
      </c>
      <c r="M973" t="b">
        <v>0</v>
      </c>
      <c r="N973" t="s">
        <v>8282</v>
      </c>
      <c r="O973" s="6">
        <f t="shared" si="60"/>
        <v>-46.326300645057479</v>
      </c>
      <c r="P973">
        <f t="shared" si="61"/>
        <v>112.60233349538163</v>
      </c>
      <c r="Q973" t="s">
        <v>8333</v>
      </c>
      <c r="R973" t="s">
        <v>8334</v>
      </c>
      <c r="S973" s="12">
        <f t="shared" si="62"/>
        <v>41643.487175925926</v>
      </c>
      <c r="T973" s="12">
        <f t="shared" si="63"/>
        <v>41673.487175925926</v>
      </c>
    </row>
    <row r="974" spans="1:20" ht="48" x14ac:dyDescent="0.2">
      <c r="A974">
        <v>2133</v>
      </c>
      <c r="B974" s="3" t="s">
        <v>2134</v>
      </c>
      <c r="C974" s="3" t="s">
        <v>6243</v>
      </c>
      <c r="D974">
        <v>1000</v>
      </c>
      <c r="E974">
        <v>16</v>
      </c>
      <c r="F974" t="s">
        <v>8221</v>
      </c>
      <c r="G974" t="s">
        <v>8224</v>
      </c>
      <c r="H974" t="s">
        <v>8246</v>
      </c>
      <c r="I974">
        <v>1303628340</v>
      </c>
      <c r="J974">
        <v>1300328399</v>
      </c>
      <c r="K974" t="b">
        <v>0</v>
      </c>
      <c r="L974">
        <v>3</v>
      </c>
      <c r="M974" t="b">
        <v>0</v>
      </c>
      <c r="N974" t="s">
        <v>8282</v>
      </c>
      <c r="O974" s="6">
        <f t="shared" si="60"/>
        <v>-61.5</v>
      </c>
      <c r="P974">
        <f t="shared" si="61"/>
        <v>112.60233349538163</v>
      </c>
      <c r="Q974" t="s">
        <v>8333</v>
      </c>
      <c r="R974" t="s">
        <v>8334</v>
      </c>
      <c r="S974" s="12">
        <f t="shared" si="62"/>
        <v>40619.097210648149</v>
      </c>
      <c r="T974" s="12">
        <f t="shared" si="63"/>
        <v>40657.290972222225</v>
      </c>
    </row>
    <row r="975" spans="1:20" ht="48" x14ac:dyDescent="0.2">
      <c r="A975">
        <v>2134</v>
      </c>
      <c r="B975" s="3" t="s">
        <v>2135</v>
      </c>
      <c r="C975" s="3" t="s">
        <v>6244</v>
      </c>
      <c r="D975">
        <v>6000</v>
      </c>
      <c r="E975">
        <v>104</v>
      </c>
      <c r="F975" t="s">
        <v>8221</v>
      </c>
      <c r="G975" t="s">
        <v>8224</v>
      </c>
      <c r="H975" t="s">
        <v>8246</v>
      </c>
      <c r="I975">
        <v>1367097391</v>
      </c>
      <c r="J975">
        <v>1364505391</v>
      </c>
      <c r="K975" t="b">
        <v>0</v>
      </c>
      <c r="L975">
        <v>3</v>
      </c>
      <c r="M975" t="b">
        <v>0</v>
      </c>
      <c r="N975" t="s">
        <v>8282</v>
      </c>
      <c r="O975" s="6">
        <f t="shared" si="60"/>
        <v>-56.692307692307693</v>
      </c>
      <c r="P975">
        <f t="shared" si="61"/>
        <v>112.60233349538163</v>
      </c>
      <c r="Q975" t="s">
        <v>8333</v>
      </c>
      <c r="R975" t="s">
        <v>8334</v>
      </c>
      <c r="S975" s="12">
        <f t="shared" si="62"/>
        <v>41361.886469907404</v>
      </c>
      <c r="T975" s="12">
        <f t="shared" si="63"/>
        <v>41391.886469907404</v>
      </c>
    </row>
    <row r="976" spans="1:20" ht="48" x14ac:dyDescent="0.2">
      <c r="A976">
        <v>2135</v>
      </c>
      <c r="B976" s="3" t="s">
        <v>2136</v>
      </c>
      <c r="C976" s="3" t="s">
        <v>6245</v>
      </c>
      <c r="D976">
        <v>5000</v>
      </c>
      <c r="E976">
        <v>478</v>
      </c>
      <c r="F976" t="s">
        <v>8221</v>
      </c>
      <c r="G976" t="s">
        <v>8224</v>
      </c>
      <c r="H976" t="s">
        <v>8246</v>
      </c>
      <c r="I976">
        <v>1349392033</v>
      </c>
      <c r="J976">
        <v>1346800033</v>
      </c>
      <c r="K976" t="b">
        <v>0</v>
      </c>
      <c r="L976">
        <v>22</v>
      </c>
      <c r="M976" t="b">
        <v>0</v>
      </c>
      <c r="N976" t="s">
        <v>8282</v>
      </c>
      <c r="O976" s="6">
        <f t="shared" si="60"/>
        <v>-9.460251046025105</v>
      </c>
      <c r="P976">
        <f t="shared" si="61"/>
        <v>112.60233349538163</v>
      </c>
      <c r="Q976" t="s">
        <v>8333</v>
      </c>
      <c r="R976" t="s">
        <v>8334</v>
      </c>
      <c r="S976" s="12">
        <f t="shared" si="62"/>
        <v>41156.96334490741</v>
      </c>
      <c r="T976" s="12">
        <f t="shared" si="63"/>
        <v>41186.96334490741</v>
      </c>
    </row>
    <row r="977" spans="1:20" ht="48" x14ac:dyDescent="0.2">
      <c r="A977">
        <v>2136</v>
      </c>
      <c r="B977" s="3" t="s">
        <v>2137</v>
      </c>
      <c r="C977" s="3" t="s">
        <v>6246</v>
      </c>
      <c r="D977">
        <v>80000</v>
      </c>
      <c r="E977">
        <v>47.69</v>
      </c>
      <c r="F977" t="s">
        <v>8221</v>
      </c>
      <c r="G977" t="s">
        <v>8224</v>
      </c>
      <c r="H977" t="s">
        <v>8246</v>
      </c>
      <c r="I977">
        <v>1382184786</v>
      </c>
      <c r="J977">
        <v>1379592786</v>
      </c>
      <c r="K977" t="b">
        <v>0</v>
      </c>
      <c r="L977">
        <v>4</v>
      </c>
      <c r="M977" t="b">
        <v>0</v>
      </c>
      <c r="N977" t="s">
        <v>8282</v>
      </c>
      <c r="O977" s="6">
        <f t="shared" si="60"/>
        <v>-1676.5005242189138</v>
      </c>
      <c r="P977">
        <f t="shared" si="61"/>
        <v>112.60233349538163</v>
      </c>
      <c r="Q977" t="s">
        <v>8333</v>
      </c>
      <c r="R977" t="s">
        <v>8334</v>
      </c>
      <c r="S977" s="12">
        <f t="shared" si="62"/>
        <v>41536.509097222224</v>
      </c>
      <c r="T977" s="12">
        <f t="shared" si="63"/>
        <v>41566.509097222224</v>
      </c>
    </row>
    <row r="978" spans="1:20" ht="48" x14ac:dyDescent="0.2">
      <c r="A978">
        <v>2137</v>
      </c>
      <c r="B978" s="3" t="s">
        <v>2138</v>
      </c>
      <c r="C978" s="3" t="s">
        <v>6247</v>
      </c>
      <c r="D978">
        <v>50000</v>
      </c>
      <c r="E978">
        <v>14203</v>
      </c>
      <c r="F978" t="s">
        <v>8221</v>
      </c>
      <c r="G978" t="s">
        <v>8229</v>
      </c>
      <c r="H978" t="s">
        <v>8251</v>
      </c>
      <c r="I978">
        <v>1417804229</v>
      </c>
      <c r="J978">
        <v>1415212229</v>
      </c>
      <c r="K978" t="b">
        <v>0</v>
      </c>
      <c r="L978">
        <v>534</v>
      </c>
      <c r="M978" t="b">
        <v>0</v>
      </c>
      <c r="N978" t="s">
        <v>8282</v>
      </c>
      <c r="O978" s="6">
        <f t="shared" si="60"/>
        <v>-2.5203830176723225</v>
      </c>
      <c r="P978">
        <f t="shared" si="61"/>
        <v>112.60233349538163</v>
      </c>
      <c r="Q978" t="s">
        <v>8333</v>
      </c>
      <c r="R978" t="s">
        <v>8334</v>
      </c>
      <c r="S978" s="12">
        <f t="shared" si="62"/>
        <v>41948.771168981482</v>
      </c>
      <c r="T978" s="12">
        <f t="shared" si="63"/>
        <v>41978.771168981482</v>
      </c>
    </row>
    <row r="979" spans="1:20" ht="32" x14ac:dyDescent="0.2">
      <c r="A979">
        <v>2138</v>
      </c>
      <c r="B979" s="3" t="s">
        <v>2139</v>
      </c>
      <c r="C979" s="3" t="s">
        <v>6248</v>
      </c>
      <c r="D979">
        <v>1000</v>
      </c>
      <c r="E979">
        <v>128</v>
      </c>
      <c r="F979" t="s">
        <v>8221</v>
      </c>
      <c r="G979" t="s">
        <v>8225</v>
      </c>
      <c r="H979" t="s">
        <v>8247</v>
      </c>
      <c r="I979">
        <v>1383959939</v>
      </c>
      <c r="J979">
        <v>1381364339</v>
      </c>
      <c r="K979" t="b">
        <v>0</v>
      </c>
      <c r="L979">
        <v>12</v>
      </c>
      <c r="M979" t="b">
        <v>0</v>
      </c>
      <c r="N979" t="s">
        <v>8282</v>
      </c>
      <c r="O979" s="6">
        <f t="shared" si="60"/>
        <v>-6.8125</v>
      </c>
      <c r="P979">
        <f t="shared" si="61"/>
        <v>112.60233349538163</v>
      </c>
      <c r="Q979" t="s">
        <v>8333</v>
      </c>
      <c r="R979" t="s">
        <v>8334</v>
      </c>
      <c r="S979" s="12">
        <f t="shared" si="62"/>
        <v>41557.013182870374</v>
      </c>
      <c r="T979" s="12">
        <f t="shared" si="63"/>
        <v>41587.054849537039</v>
      </c>
    </row>
    <row r="980" spans="1:20" ht="48" x14ac:dyDescent="0.2">
      <c r="A980">
        <v>2139</v>
      </c>
      <c r="B980" s="3" t="s">
        <v>2140</v>
      </c>
      <c r="C980" s="3" t="s">
        <v>6249</v>
      </c>
      <c r="D980">
        <v>30000</v>
      </c>
      <c r="E980">
        <v>1626</v>
      </c>
      <c r="F980" t="s">
        <v>8221</v>
      </c>
      <c r="G980" t="s">
        <v>8224</v>
      </c>
      <c r="H980" t="s">
        <v>8246</v>
      </c>
      <c r="I980">
        <v>1478196008</v>
      </c>
      <c r="J980">
        <v>1475604008</v>
      </c>
      <c r="K980" t="b">
        <v>0</v>
      </c>
      <c r="L980">
        <v>56</v>
      </c>
      <c r="M980" t="b">
        <v>0</v>
      </c>
      <c r="N980" t="s">
        <v>8282</v>
      </c>
      <c r="O980" s="6">
        <f t="shared" si="60"/>
        <v>-17.450184501845019</v>
      </c>
      <c r="P980">
        <f t="shared" si="61"/>
        <v>112.60233349538163</v>
      </c>
      <c r="Q980" t="s">
        <v>8333</v>
      </c>
      <c r="R980" t="s">
        <v>8334</v>
      </c>
      <c r="S980" s="12">
        <f t="shared" si="62"/>
        <v>42647.750092592592</v>
      </c>
      <c r="T980" s="12">
        <f t="shared" si="63"/>
        <v>42677.750092592592</v>
      </c>
    </row>
    <row r="981" spans="1:20" ht="48" x14ac:dyDescent="0.2">
      <c r="A981">
        <v>2140</v>
      </c>
      <c r="B981" s="3" t="s">
        <v>2141</v>
      </c>
      <c r="C981" s="3" t="s">
        <v>6250</v>
      </c>
      <c r="D981">
        <v>500000</v>
      </c>
      <c r="E981">
        <v>560</v>
      </c>
      <c r="F981" t="s">
        <v>8221</v>
      </c>
      <c r="G981" t="s">
        <v>8224</v>
      </c>
      <c r="H981" t="s">
        <v>8246</v>
      </c>
      <c r="I981">
        <v>1357934424</v>
      </c>
      <c r="J981">
        <v>1355342424</v>
      </c>
      <c r="K981" t="b">
        <v>0</v>
      </c>
      <c r="L981">
        <v>11</v>
      </c>
      <c r="M981" t="b">
        <v>0</v>
      </c>
      <c r="N981" t="s">
        <v>8282</v>
      </c>
      <c r="O981" s="6">
        <f t="shared" si="60"/>
        <v>-891.85714285714289</v>
      </c>
      <c r="P981">
        <f t="shared" si="61"/>
        <v>112.60233349538163</v>
      </c>
      <c r="Q981" t="s">
        <v>8333</v>
      </c>
      <c r="R981" t="s">
        <v>8334</v>
      </c>
      <c r="S981" s="12">
        <f t="shared" si="62"/>
        <v>41255.833611111113</v>
      </c>
      <c r="T981" s="12">
        <f t="shared" si="63"/>
        <v>41285.833611111113</v>
      </c>
    </row>
    <row r="982" spans="1:20" ht="48" x14ac:dyDescent="0.2">
      <c r="A982">
        <v>2141</v>
      </c>
      <c r="B982" s="3" t="s">
        <v>2142</v>
      </c>
      <c r="C982" s="3" t="s">
        <v>6251</v>
      </c>
      <c r="D982">
        <v>15000</v>
      </c>
      <c r="E982">
        <v>0</v>
      </c>
      <c r="F982" t="s">
        <v>8221</v>
      </c>
      <c r="G982" t="s">
        <v>8224</v>
      </c>
      <c r="H982" t="s">
        <v>8246</v>
      </c>
      <c r="I982">
        <v>1415947159</v>
      </c>
      <c r="J982">
        <v>1413351559</v>
      </c>
      <c r="K982" t="b">
        <v>0</v>
      </c>
      <c r="L982">
        <v>0</v>
      </c>
      <c r="M982" t="b">
        <v>0</v>
      </c>
      <c r="N982" t="s">
        <v>8282</v>
      </c>
      <c r="O982" s="6">
        <f t="shared" si="60"/>
        <v>0</v>
      </c>
      <c r="P982">
        <f t="shared" si="61"/>
        <v>112.60233349538163</v>
      </c>
      <c r="Q982" t="s">
        <v>8333</v>
      </c>
      <c r="R982" t="s">
        <v>8334</v>
      </c>
      <c r="S982" s="12">
        <f t="shared" si="62"/>
        <v>41927.235636574071</v>
      </c>
      <c r="T982" s="12">
        <f t="shared" si="63"/>
        <v>41957.277303240742</v>
      </c>
    </row>
    <row r="983" spans="1:20" ht="48" x14ac:dyDescent="0.2">
      <c r="A983">
        <v>2142</v>
      </c>
      <c r="B983" s="3" t="s">
        <v>2143</v>
      </c>
      <c r="C983" s="3" t="s">
        <v>6252</v>
      </c>
      <c r="D983">
        <v>10500</v>
      </c>
      <c r="E983">
        <v>601</v>
      </c>
      <c r="F983" t="s">
        <v>8221</v>
      </c>
      <c r="G983" t="s">
        <v>8236</v>
      </c>
      <c r="H983" t="s">
        <v>8249</v>
      </c>
      <c r="I983">
        <v>1451494210</v>
      </c>
      <c r="J983">
        <v>1449075010</v>
      </c>
      <c r="K983" t="b">
        <v>0</v>
      </c>
      <c r="L983">
        <v>12</v>
      </c>
      <c r="M983" t="b">
        <v>0</v>
      </c>
      <c r="N983" t="s">
        <v>8282</v>
      </c>
      <c r="O983" s="6">
        <f t="shared" si="60"/>
        <v>-16.470881863560731</v>
      </c>
      <c r="P983">
        <f t="shared" si="61"/>
        <v>112.60233349538163</v>
      </c>
      <c r="Q983" t="s">
        <v>8333</v>
      </c>
      <c r="R983" t="s">
        <v>8334</v>
      </c>
      <c r="S983" s="12">
        <f t="shared" si="62"/>
        <v>42340.701504629629</v>
      </c>
      <c r="T983" s="12">
        <f t="shared" si="63"/>
        <v>42368.701504629629</v>
      </c>
    </row>
    <row r="984" spans="1:20" ht="48" x14ac:dyDescent="0.2">
      <c r="A984">
        <v>2143</v>
      </c>
      <c r="B984" s="3" t="s">
        <v>2144</v>
      </c>
      <c r="C984" s="3" t="s">
        <v>6253</v>
      </c>
      <c r="D984">
        <v>2000</v>
      </c>
      <c r="E984">
        <v>225</v>
      </c>
      <c r="F984" t="s">
        <v>8221</v>
      </c>
      <c r="G984" t="s">
        <v>8224</v>
      </c>
      <c r="H984" t="s">
        <v>8246</v>
      </c>
      <c r="I984">
        <v>1279738800</v>
      </c>
      <c r="J984">
        <v>1275599812</v>
      </c>
      <c r="K984" t="b">
        <v>0</v>
      </c>
      <c r="L984">
        <v>5</v>
      </c>
      <c r="M984" t="b">
        <v>0</v>
      </c>
      <c r="N984" t="s">
        <v>8282</v>
      </c>
      <c r="O984" s="6">
        <f t="shared" si="60"/>
        <v>-7.8888888888888893</v>
      </c>
      <c r="P984">
        <f t="shared" si="61"/>
        <v>112.60233349538163</v>
      </c>
      <c r="Q984" t="s">
        <v>8333</v>
      </c>
      <c r="R984" t="s">
        <v>8334</v>
      </c>
      <c r="S984" s="12">
        <f t="shared" si="62"/>
        <v>40332.886712962965</v>
      </c>
      <c r="T984" s="12">
        <f t="shared" si="63"/>
        <v>40380.791666666664</v>
      </c>
    </row>
    <row r="985" spans="1:20" ht="32" x14ac:dyDescent="0.2">
      <c r="A985">
        <v>2144</v>
      </c>
      <c r="B985" s="3" t="s">
        <v>2145</v>
      </c>
      <c r="C985" s="3" t="s">
        <v>6254</v>
      </c>
      <c r="D985">
        <v>35500</v>
      </c>
      <c r="E985">
        <v>607</v>
      </c>
      <c r="F985" t="s">
        <v>8221</v>
      </c>
      <c r="G985" t="s">
        <v>8224</v>
      </c>
      <c r="H985" t="s">
        <v>8246</v>
      </c>
      <c r="I985">
        <v>1379164040</v>
      </c>
      <c r="J985">
        <v>1376399240</v>
      </c>
      <c r="K985" t="b">
        <v>0</v>
      </c>
      <c r="L985">
        <v>24</v>
      </c>
      <c r="M985" t="b">
        <v>0</v>
      </c>
      <c r="N985" t="s">
        <v>8282</v>
      </c>
      <c r="O985" s="6">
        <f t="shared" si="60"/>
        <v>-57.484349258649097</v>
      </c>
      <c r="P985">
        <f t="shared" si="61"/>
        <v>112.60233349538163</v>
      </c>
      <c r="Q985" t="s">
        <v>8333</v>
      </c>
      <c r="R985" t="s">
        <v>8334</v>
      </c>
      <c r="S985" s="12">
        <f t="shared" si="62"/>
        <v>41499.546759259261</v>
      </c>
      <c r="T985" s="12">
        <f t="shared" si="63"/>
        <v>41531.546759259261</v>
      </c>
    </row>
    <row r="986" spans="1:20" ht="48" x14ac:dyDescent="0.2">
      <c r="A986">
        <v>2145</v>
      </c>
      <c r="B986" s="3" t="s">
        <v>2146</v>
      </c>
      <c r="C986" s="3" t="s">
        <v>6255</v>
      </c>
      <c r="D986">
        <v>15000</v>
      </c>
      <c r="E986">
        <v>4565</v>
      </c>
      <c r="F986" t="s">
        <v>8221</v>
      </c>
      <c r="G986" t="s">
        <v>8224</v>
      </c>
      <c r="H986" t="s">
        <v>8246</v>
      </c>
      <c r="I986">
        <v>1385534514</v>
      </c>
      <c r="J986">
        <v>1382938914</v>
      </c>
      <c r="K986" t="b">
        <v>0</v>
      </c>
      <c r="L986">
        <v>89</v>
      </c>
      <c r="M986" t="b">
        <v>0</v>
      </c>
      <c r="N986" t="s">
        <v>8282</v>
      </c>
      <c r="O986" s="6">
        <f t="shared" si="60"/>
        <v>-2.285870755750274</v>
      </c>
      <c r="P986">
        <f t="shared" si="61"/>
        <v>112.60233349538163</v>
      </c>
      <c r="Q986" t="s">
        <v>8333</v>
      </c>
      <c r="R986" t="s">
        <v>8334</v>
      </c>
      <c r="S986" s="12">
        <f t="shared" si="62"/>
        <v>41575.237430555557</v>
      </c>
      <c r="T986" s="12">
        <f t="shared" si="63"/>
        <v>41605.279097222221</v>
      </c>
    </row>
    <row r="987" spans="1:20" ht="48" x14ac:dyDescent="0.2">
      <c r="A987">
        <v>2146</v>
      </c>
      <c r="B987" s="3" t="s">
        <v>2147</v>
      </c>
      <c r="C987" s="3" t="s">
        <v>6256</v>
      </c>
      <c r="D987">
        <v>5000</v>
      </c>
      <c r="E987">
        <v>1</v>
      </c>
      <c r="F987" t="s">
        <v>8221</v>
      </c>
      <c r="G987" t="s">
        <v>8224</v>
      </c>
      <c r="H987" t="s">
        <v>8246</v>
      </c>
      <c r="I987">
        <v>1455207510</v>
      </c>
      <c r="J987">
        <v>1453997910</v>
      </c>
      <c r="K987" t="b">
        <v>0</v>
      </c>
      <c r="L987">
        <v>1</v>
      </c>
      <c r="M987" t="b">
        <v>0</v>
      </c>
      <c r="N987" t="s">
        <v>8282</v>
      </c>
      <c r="O987" s="6">
        <f t="shared" si="60"/>
        <v>-4999</v>
      </c>
      <c r="P987">
        <f t="shared" si="61"/>
        <v>112.60233349538163</v>
      </c>
      <c r="Q987" t="s">
        <v>8333</v>
      </c>
      <c r="R987" t="s">
        <v>8334</v>
      </c>
      <c r="S987" s="12">
        <f t="shared" si="62"/>
        <v>42397.679513888885</v>
      </c>
      <c r="T987" s="12">
        <f t="shared" si="63"/>
        <v>42411.679513888885</v>
      </c>
    </row>
    <row r="988" spans="1:20" ht="16" x14ac:dyDescent="0.2">
      <c r="A988">
        <v>2147</v>
      </c>
      <c r="B988" s="3" t="s">
        <v>2148</v>
      </c>
      <c r="C988" s="3" t="s">
        <v>6257</v>
      </c>
      <c r="D988">
        <v>390000</v>
      </c>
      <c r="E988">
        <v>2716</v>
      </c>
      <c r="F988" t="s">
        <v>8221</v>
      </c>
      <c r="G988" t="s">
        <v>8224</v>
      </c>
      <c r="H988" t="s">
        <v>8246</v>
      </c>
      <c r="I988">
        <v>1416125148</v>
      </c>
      <c r="J988">
        <v>1413356748</v>
      </c>
      <c r="K988" t="b">
        <v>0</v>
      </c>
      <c r="L988">
        <v>55</v>
      </c>
      <c r="M988" t="b">
        <v>0</v>
      </c>
      <c r="N988" t="s">
        <v>8282</v>
      </c>
      <c r="O988" s="6">
        <f t="shared" si="60"/>
        <v>-142.59351988217966</v>
      </c>
      <c r="P988">
        <f t="shared" si="61"/>
        <v>112.60233349538163</v>
      </c>
      <c r="Q988" t="s">
        <v>8333</v>
      </c>
      <c r="R988" t="s">
        <v>8334</v>
      </c>
      <c r="S988" s="12">
        <f t="shared" si="62"/>
        <v>41927.295694444445</v>
      </c>
      <c r="T988" s="12">
        <f t="shared" si="63"/>
        <v>41959.337361111116</v>
      </c>
    </row>
    <row r="989" spans="1:20" ht="48" x14ac:dyDescent="0.2">
      <c r="A989">
        <v>2148</v>
      </c>
      <c r="B989" s="3" t="s">
        <v>2149</v>
      </c>
      <c r="C989" s="3" t="s">
        <v>6258</v>
      </c>
      <c r="D989">
        <v>100</v>
      </c>
      <c r="E989">
        <v>2</v>
      </c>
      <c r="F989" t="s">
        <v>8221</v>
      </c>
      <c r="G989" t="s">
        <v>8225</v>
      </c>
      <c r="H989" t="s">
        <v>8247</v>
      </c>
      <c r="I989">
        <v>1427992582</v>
      </c>
      <c r="J989">
        <v>1425404182</v>
      </c>
      <c r="K989" t="b">
        <v>0</v>
      </c>
      <c r="L989">
        <v>2</v>
      </c>
      <c r="M989" t="b">
        <v>0</v>
      </c>
      <c r="N989" t="s">
        <v>8282</v>
      </c>
      <c r="O989" s="6">
        <f t="shared" si="60"/>
        <v>-49</v>
      </c>
      <c r="P989">
        <f t="shared" si="61"/>
        <v>112.60233349538163</v>
      </c>
      <c r="Q989" t="s">
        <v>8333</v>
      </c>
      <c r="R989" t="s">
        <v>8334</v>
      </c>
      <c r="S989" s="12">
        <f t="shared" si="62"/>
        <v>42066.733587962968</v>
      </c>
      <c r="T989" s="12">
        <f t="shared" si="63"/>
        <v>42096.691921296297</v>
      </c>
    </row>
    <row r="990" spans="1:20" ht="48" x14ac:dyDescent="0.2">
      <c r="A990">
        <v>2149</v>
      </c>
      <c r="B990" s="3" t="s">
        <v>2150</v>
      </c>
      <c r="C990" s="3" t="s">
        <v>6259</v>
      </c>
      <c r="D990">
        <v>2000</v>
      </c>
      <c r="E990">
        <v>0</v>
      </c>
      <c r="F990" t="s">
        <v>8221</v>
      </c>
      <c r="G990" t="s">
        <v>8224</v>
      </c>
      <c r="H990" t="s">
        <v>8246</v>
      </c>
      <c r="I990">
        <v>1280534400</v>
      </c>
      <c r="J990">
        <v>1277512556</v>
      </c>
      <c r="K990" t="b">
        <v>0</v>
      </c>
      <c r="L990">
        <v>0</v>
      </c>
      <c r="M990" t="b">
        <v>0</v>
      </c>
      <c r="N990" t="s">
        <v>8282</v>
      </c>
      <c r="O990" s="6">
        <f t="shared" si="60"/>
        <v>0</v>
      </c>
      <c r="P990">
        <f t="shared" si="61"/>
        <v>112.60233349538163</v>
      </c>
      <c r="Q990" t="s">
        <v>8333</v>
      </c>
      <c r="R990" t="s">
        <v>8334</v>
      </c>
      <c r="S990" s="12">
        <f t="shared" si="62"/>
        <v>40355.024953703702</v>
      </c>
      <c r="T990" s="12">
        <f t="shared" si="63"/>
        <v>40390</v>
      </c>
    </row>
    <row r="991" spans="1:20" ht="16" x14ac:dyDescent="0.2">
      <c r="A991">
        <v>2150</v>
      </c>
      <c r="B991" s="3" t="s">
        <v>2151</v>
      </c>
      <c r="C991" s="3" t="s">
        <v>6260</v>
      </c>
      <c r="D991">
        <v>50000</v>
      </c>
      <c r="E991">
        <v>405</v>
      </c>
      <c r="F991" t="s">
        <v>8221</v>
      </c>
      <c r="G991" t="s">
        <v>8234</v>
      </c>
      <c r="H991" t="s">
        <v>8254</v>
      </c>
      <c r="I991">
        <v>1468392599</v>
      </c>
      <c r="J991">
        <v>1465800599</v>
      </c>
      <c r="K991" t="b">
        <v>0</v>
      </c>
      <c r="L991">
        <v>4</v>
      </c>
      <c r="M991" t="b">
        <v>0</v>
      </c>
      <c r="N991" t="s">
        <v>8282</v>
      </c>
      <c r="O991" s="6">
        <f t="shared" si="60"/>
        <v>-122.45679012345678</v>
      </c>
      <c r="P991">
        <f t="shared" si="61"/>
        <v>112.60233349538163</v>
      </c>
      <c r="Q991" t="s">
        <v>8333</v>
      </c>
      <c r="R991" t="s">
        <v>8334</v>
      </c>
      <c r="S991" s="12">
        <f t="shared" si="62"/>
        <v>42534.284710648149</v>
      </c>
      <c r="T991" s="12">
        <f t="shared" si="63"/>
        <v>42564.284710648149</v>
      </c>
    </row>
    <row r="992" spans="1:20" ht="48" x14ac:dyDescent="0.2">
      <c r="A992">
        <v>2151</v>
      </c>
      <c r="B992" s="3" t="s">
        <v>2152</v>
      </c>
      <c r="C992" s="3" t="s">
        <v>6261</v>
      </c>
      <c r="D992">
        <v>45000</v>
      </c>
      <c r="E992">
        <v>118</v>
      </c>
      <c r="F992" t="s">
        <v>8221</v>
      </c>
      <c r="G992" t="s">
        <v>8224</v>
      </c>
      <c r="H992" t="s">
        <v>8246</v>
      </c>
      <c r="I992">
        <v>1467231614</v>
      </c>
      <c r="J992">
        <v>1464639614</v>
      </c>
      <c r="K992" t="b">
        <v>0</v>
      </c>
      <c r="L992">
        <v>6</v>
      </c>
      <c r="M992" t="b">
        <v>0</v>
      </c>
      <c r="N992" t="s">
        <v>8282</v>
      </c>
      <c r="O992" s="6">
        <f t="shared" si="60"/>
        <v>-380.35593220338984</v>
      </c>
      <c r="P992">
        <f t="shared" si="61"/>
        <v>112.60233349538163</v>
      </c>
      <c r="Q992" t="s">
        <v>8333</v>
      </c>
      <c r="R992" t="s">
        <v>8334</v>
      </c>
      <c r="S992" s="12">
        <f t="shared" si="62"/>
        <v>42520.847384259258</v>
      </c>
      <c r="T992" s="12">
        <f t="shared" si="63"/>
        <v>42550.847384259258</v>
      </c>
    </row>
    <row r="993" spans="1:20" ht="48" x14ac:dyDescent="0.2">
      <c r="A993">
        <v>2152</v>
      </c>
      <c r="B993" s="3" t="s">
        <v>2153</v>
      </c>
      <c r="C993" s="3" t="s">
        <v>6262</v>
      </c>
      <c r="D993">
        <v>30000</v>
      </c>
      <c r="E993">
        <v>50</v>
      </c>
      <c r="F993" t="s">
        <v>8221</v>
      </c>
      <c r="G993" t="s">
        <v>8224</v>
      </c>
      <c r="H993" t="s">
        <v>8246</v>
      </c>
      <c r="I993">
        <v>1394909909</v>
      </c>
      <c r="J993">
        <v>1392321509</v>
      </c>
      <c r="K993" t="b">
        <v>0</v>
      </c>
      <c r="L993">
        <v>4</v>
      </c>
      <c r="M993" t="b">
        <v>0</v>
      </c>
      <c r="N993" t="s">
        <v>8282</v>
      </c>
      <c r="O993" s="6">
        <f t="shared" si="60"/>
        <v>-599</v>
      </c>
      <c r="P993">
        <f t="shared" si="61"/>
        <v>112.60233349538163</v>
      </c>
      <c r="Q993" t="s">
        <v>8333</v>
      </c>
      <c r="R993" t="s">
        <v>8334</v>
      </c>
      <c r="S993" s="12">
        <f t="shared" si="62"/>
        <v>41683.832280092596</v>
      </c>
      <c r="T993" s="12">
        <f t="shared" si="63"/>
        <v>41713.790613425925</v>
      </c>
    </row>
    <row r="994" spans="1:20" ht="48" x14ac:dyDescent="0.2">
      <c r="A994">
        <v>2153</v>
      </c>
      <c r="B994" s="3" t="s">
        <v>2154</v>
      </c>
      <c r="C994" s="3" t="s">
        <v>6263</v>
      </c>
      <c r="D994">
        <v>372625</v>
      </c>
      <c r="E994">
        <v>34</v>
      </c>
      <c r="F994" t="s">
        <v>8221</v>
      </c>
      <c r="G994" t="s">
        <v>8224</v>
      </c>
      <c r="H994" t="s">
        <v>8246</v>
      </c>
      <c r="I994">
        <v>1420876740</v>
      </c>
      <c r="J994">
        <v>1417470718</v>
      </c>
      <c r="K994" t="b">
        <v>0</v>
      </c>
      <c r="L994">
        <v>4</v>
      </c>
      <c r="M994" t="b">
        <v>0</v>
      </c>
      <c r="N994" t="s">
        <v>8282</v>
      </c>
      <c r="O994" s="6">
        <f t="shared" ref="O994:O1057" si="64">IFERROR((E994-D994)/E994,0)</f>
        <v>-10958.558823529413</v>
      </c>
      <c r="P994">
        <f t="shared" ref="P994:P1057" si="65">AVERAGE(L:L)</f>
        <v>112.60233349538163</v>
      </c>
      <c r="Q994" t="s">
        <v>8333</v>
      </c>
      <c r="R994" t="s">
        <v>8334</v>
      </c>
      <c r="S994" s="12">
        <f t="shared" ref="S994:S1057" si="66">(J994/86400)+DATE(1970,1,1)</f>
        <v>41974.911087962959</v>
      </c>
      <c r="T994" s="12">
        <f t="shared" ref="T994:T1057" si="67">(I994/86400)+DATE(1970,1,1)</f>
        <v>42014.332638888889</v>
      </c>
    </row>
    <row r="995" spans="1:20" ht="32" x14ac:dyDescent="0.2">
      <c r="A995">
        <v>2154</v>
      </c>
      <c r="B995" s="3" t="s">
        <v>2155</v>
      </c>
      <c r="C995" s="3" t="s">
        <v>6264</v>
      </c>
      <c r="D995">
        <v>250</v>
      </c>
      <c r="E995">
        <v>2</v>
      </c>
      <c r="F995" t="s">
        <v>8221</v>
      </c>
      <c r="G995" t="s">
        <v>8224</v>
      </c>
      <c r="H995" t="s">
        <v>8246</v>
      </c>
      <c r="I995">
        <v>1390921827</v>
      </c>
      <c r="J995">
        <v>1389193827</v>
      </c>
      <c r="K995" t="b">
        <v>0</v>
      </c>
      <c r="L995">
        <v>2</v>
      </c>
      <c r="M995" t="b">
        <v>0</v>
      </c>
      <c r="N995" t="s">
        <v>8282</v>
      </c>
      <c r="O995" s="6">
        <f t="shared" si="64"/>
        <v>-124</v>
      </c>
      <c r="P995">
        <f t="shared" si="65"/>
        <v>112.60233349538163</v>
      </c>
      <c r="Q995" t="s">
        <v>8333</v>
      </c>
      <c r="R995" t="s">
        <v>8334</v>
      </c>
      <c r="S995" s="12">
        <f t="shared" si="66"/>
        <v>41647.632256944446</v>
      </c>
      <c r="T995" s="12">
        <f t="shared" si="67"/>
        <v>41667.632256944446</v>
      </c>
    </row>
    <row r="996" spans="1:20" ht="48" x14ac:dyDescent="0.2">
      <c r="A996">
        <v>2155</v>
      </c>
      <c r="B996" s="3" t="s">
        <v>2156</v>
      </c>
      <c r="C996" s="3" t="s">
        <v>6265</v>
      </c>
      <c r="D996">
        <v>5000</v>
      </c>
      <c r="E996">
        <v>115</v>
      </c>
      <c r="F996" t="s">
        <v>8221</v>
      </c>
      <c r="G996" t="s">
        <v>8225</v>
      </c>
      <c r="H996" t="s">
        <v>8247</v>
      </c>
      <c r="I996">
        <v>1459443385</v>
      </c>
      <c r="J996">
        <v>1456854985</v>
      </c>
      <c r="K996" t="b">
        <v>0</v>
      </c>
      <c r="L996">
        <v>5</v>
      </c>
      <c r="M996" t="b">
        <v>0</v>
      </c>
      <c r="N996" t="s">
        <v>8282</v>
      </c>
      <c r="O996" s="6">
        <f t="shared" si="64"/>
        <v>-42.478260869565219</v>
      </c>
      <c r="P996">
        <f t="shared" si="65"/>
        <v>112.60233349538163</v>
      </c>
      <c r="Q996" t="s">
        <v>8333</v>
      </c>
      <c r="R996" t="s">
        <v>8334</v>
      </c>
      <c r="S996" s="12">
        <f t="shared" si="66"/>
        <v>42430.747511574074</v>
      </c>
      <c r="T996" s="12">
        <f t="shared" si="67"/>
        <v>42460.70584490741</v>
      </c>
    </row>
    <row r="997" spans="1:20" ht="32" x14ac:dyDescent="0.2">
      <c r="A997">
        <v>2156</v>
      </c>
      <c r="B997" s="3" t="s">
        <v>2157</v>
      </c>
      <c r="C997" s="3" t="s">
        <v>6266</v>
      </c>
      <c r="D997">
        <v>56000</v>
      </c>
      <c r="E997">
        <v>1493</v>
      </c>
      <c r="F997" t="s">
        <v>8221</v>
      </c>
      <c r="G997" t="s">
        <v>8224</v>
      </c>
      <c r="H997" t="s">
        <v>8246</v>
      </c>
      <c r="I997">
        <v>1379363406</v>
      </c>
      <c r="J997">
        <v>1375475406</v>
      </c>
      <c r="K997" t="b">
        <v>0</v>
      </c>
      <c r="L997">
        <v>83</v>
      </c>
      <c r="M997" t="b">
        <v>0</v>
      </c>
      <c r="N997" t="s">
        <v>8282</v>
      </c>
      <c r="O997" s="6">
        <f t="shared" si="64"/>
        <v>-36.508372404554585</v>
      </c>
      <c r="P997">
        <f t="shared" si="65"/>
        <v>112.60233349538163</v>
      </c>
      <c r="Q997" t="s">
        <v>8333</v>
      </c>
      <c r="R997" t="s">
        <v>8334</v>
      </c>
      <c r="S997" s="12">
        <f t="shared" si="66"/>
        <v>41488.85423611111</v>
      </c>
      <c r="T997" s="12">
        <f t="shared" si="67"/>
        <v>41533.85423611111</v>
      </c>
    </row>
    <row r="998" spans="1:20" ht="32" x14ac:dyDescent="0.2">
      <c r="A998">
        <v>2157</v>
      </c>
      <c r="B998" s="3" t="s">
        <v>2158</v>
      </c>
      <c r="C998" s="3" t="s">
        <v>6267</v>
      </c>
      <c r="D998">
        <v>75000</v>
      </c>
      <c r="E998">
        <v>21144</v>
      </c>
      <c r="F998" t="s">
        <v>8221</v>
      </c>
      <c r="G998" t="s">
        <v>8224</v>
      </c>
      <c r="H998" t="s">
        <v>8246</v>
      </c>
      <c r="I998">
        <v>1482479940</v>
      </c>
      <c r="J998">
        <v>1479684783</v>
      </c>
      <c r="K998" t="b">
        <v>0</v>
      </c>
      <c r="L998">
        <v>57</v>
      </c>
      <c r="M998" t="b">
        <v>0</v>
      </c>
      <c r="N998" t="s">
        <v>8282</v>
      </c>
      <c r="O998" s="6">
        <f t="shared" si="64"/>
        <v>-2.547105561861521</v>
      </c>
      <c r="P998">
        <f t="shared" si="65"/>
        <v>112.60233349538163</v>
      </c>
      <c r="Q998" t="s">
        <v>8333</v>
      </c>
      <c r="R998" t="s">
        <v>8334</v>
      </c>
      <c r="S998" s="12">
        <f t="shared" si="66"/>
        <v>42694.98128472222</v>
      </c>
      <c r="T998" s="12">
        <f t="shared" si="67"/>
        <v>42727.332638888889</v>
      </c>
    </row>
    <row r="999" spans="1:20" ht="48" x14ac:dyDescent="0.2">
      <c r="A999">
        <v>2158</v>
      </c>
      <c r="B999" s="3" t="s">
        <v>2159</v>
      </c>
      <c r="C999" s="3" t="s">
        <v>6268</v>
      </c>
      <c r="D999">
        <v>300000</v>
      </c>
      <c r="E999">
        <v>19770.11</v>
      </c>
      <c r="F999" t="s">
        <v>8221</v>
      </c>
      <c r="G999" t="s">
        <v>8224</v>
      </c>
      <c r="H999" t="s">
        <v>8246</v>
      </c>
      <c r="I999">
        <v>1360009774</v>
      </c>
      <c r="J999">
        <v>1356121774</v>
      </c>
      <c r="K999" t="b">
        <v>0</v>
      </c>
      <c r="L999">
        <v>311</v>
      </c>
      <c r="M999" t="b">
        <v>0</v>
      </c>
      <c r="N999" t="s">
        <v>8282</v>
      </c>
      <c r="O999" s="6">
        <f t="shared" si="64"/>
        <v>-14.174422398256763</v>
      </c>
      <c r="P999">
        <f t="shared" si="65"/>
        <v>112.60233349538163</v>
      </c>
      <c r="Q999" t="s">
        <v>8333</v>
      </c>
      <c r="R999" t="s">
        <v>8334</v>
      </c>
      <c r="S999" s="12">
        <f t="shared" si="66"/>
        <v>41264.853865740741</v>
      </c>
      <c r="T999" s="12">
        <f t="shared" si="67"/>
        <v>41309.853865740741</v>
      </c>
    </row>
    <row r="1000" spans="1:20" ht="64" x14ac:dyDescent="0.2">
      <c r="A1000">
        <v>2159</v>
      </c>
      <c r="B1000" s="3" t="s">
        <v>2160</v>
      </c>
      <c r="C1000" s="3" t="s">
        <v>6269</v>
      </c>
      <c r="D1000">
        <v>3600</v>
      </c>
      <c r="E1000">
        <v>26</v>
      </c>
      <c r="F1000" t="s">
        <v>8221</v>
      </c>
      <c r="G1000" t="s">
        <v>8224</v>
      </c>
      <c r="H1000" t="s">
        <v>8246</v>
      </c>
      <c r="I1000">
        <v>1310837574</v>
      </c>
      <c r="J1000">
        <v>1308245574</v>
      </c>
      <c r="K1000" t="b">
        <v>0</v>
      </c>
      <c r="L1000">
        <v>2</v>
      </c>
      <c r="M1000" t="b">
        <v>0</v>
      </c>
      <c r="N1000" t="s">
        <v>8282</v>
      </c>
      <c r="O1000" s="6">
        <f t="shared" si="64"/>
        <v>-137.46153846153845</v>
      </c>
      <c r="P1000">
        <f t="shared" si="65"/>
        <v>112.60233349538163</v>
      </c>
      <c r="Q1000" t="s">
        <v>8333</v>
      </c>
      <c r="R1000" t="s">
        <v>8334</v>
      </c>
      <c r="S1000" s="12">
        <f t="shared" si="66"/>
        <v>40710.731180555558</v>
      </c>
      <c r="T1000" s="12">
        <f t="shared" si="67"/>
        <v>40740.731180555558</v>
      </c>
    </row>
    <row r="1001" spans="1:20" ht="48" x14ac:dyDescent="0.2">
      <c r="A1001">
        <v>2160</v>
      </c>
      <c r="B1001" s="3" t="s">
        <v>2161</v>
      </c>
      <c r="C1001" s="3" t="s">
        <v>6270</v>
      </c>
      <c r="D1001">
        <v>10000</v>
      </c>
      <c r="E1001">
        <v>85</v>
      </c>
      <c r="F1001" t="s">
        <v>8221</v>
      </c>
      <c r="G1001" t="s">
        <v>8224</v>
      </c>
      <c r="H1001" t="s">
        <v>8246</v>
      </c>
      <c r="I1001">
        <v>1337447105</v>
      </c>
      <c r="J1001">
        <v>1334855105</v>
      </c>
      <c r="K1001" t="b">
        <v>0</v>
      </c>
      <c r="L1001">
        <v>16</v>
      </c>
      <c r="M1001" t="b">
        <v>0</v>
      </c>
      <c r="N1001" t="s">
        <v>8282</v>
      </c>
      <c r="O1001" s="6">
        <f t="shared" si="64"/>
        <v>-116.64705882352941</v>
      </c>
      <c r="P1001">
        <f t="shared" si="65"/>
        <v>112.60233349538163</v>
      </c>
      <c r="Q1001" t="s">
        <v>8333</v>
      </c>
      <c r="R1001" t="s">
        <v>8334</v>
      </c>
      <c r="S1001" s="12">
        <f t="shared" si="66"/>
        <v>41018.711863425924</v>
      </c>
      <c r="T1001" s="12">
        <f t="shared" si="67"/>
        <v>41048.711863425924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-44.132163034705407</v>
      </c>
      <c r="P1002">
        <f t="shared" si="65"/>
        <v>112.60233349538163</v>
      </c>
      <c r="Q1002" t="s">
        <v>8319</v>
      </c>
      <c r="R1002" t="s">
        <v>8321</v>
      </c>
      <c r="S1002" s="12">
        <f t="shared" si="66"/>
        <v>42749.05972222222</v>
      </c>
      <c r="T1002" s="12">
        <f t="shared" si="6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3.8461538461538464E-2</v>
      </c>
      <c r="P1003">
        <f t="shared" si="65"/>
        <v>112.60233349538163</v>
      </c>
      <c r="Q1003" t="s">
        <v>8319</v>
      </c>
      <c r="R1003" t="s">
        <v>8321</v>
      </c>
      <c r="S1003" s="12">
        <f t="shared" si="66"/>
        <v>42720.720057870371</v>
      </c>
      <c r="T1003" s="12">
        <f t="shared" si="6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-2.3780405405405407</v>
      </c>
      <c r="P1004">
        <f t="shared" si="65"/>
        <v>112.60233349538163</v>
      </c>
      <c r="Q1004" t="s">
        <v>8319</v>
      </c>
      <c r="R1004" t="s">
        <v>8321</v>
      </c>
      <c r="S1004" s="12">
        <f t="shared" si="66"/>
        <v>42325.684189814812</v>
      </c>
      <c r="T1004" s="12">
        <f t="shared" si="6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-5.2285892245406416</v>
      </c>
      <c r="P1005">
        <f t="shared" si="65"/>
        <v>112.60233349538163</v>
      </c>
      <c r="Q1005" t="s">
        <v>8319</v>
      </c>
      <c r="R1005" t="s">
        <v>8321</v>
      </c>
      <c r="S1005" s="12">
        <f t="shared" si="66"/>
        <v>42780.709039351852</v>
      </c>
      <c r="T1005" s="12">
        <f t="shared" si="6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-0.21642662514597119</v>
      </c>
      <c r="P1006">
        <f t="shared" si="65"/>
        <v>112.60233349538163</v>
      </c>
      <c r="Q1006" t="s">
        <v>8319</v>
      </c>
      <c r="R1006" t="s">
        <v>8321</v>
      </c>
      <c r="S1006" s="12">
        <f t="shared" si="66"/>
        <v>42388.708645833336</v>
      </c>
      <c r="T1006" s="12">
        <f t="shared" si="6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-0.33242728278104222</v>
      </c>
      <c r="P1007">
        <f t="shared" si="65"/>
        <v>112.60233349538163</v>
      </c>
      <c r="Q1007" t="s">
        <v>8319</v>
      </c>
      <c r="R1007" t="s">
        <v>8321</v>
      </c>
      <c r="S1007" s="12">
        <f t="shared" si="66"/>
        <v>42276.624803240746</v>
      </c>
      <c r="T1007" s="12">
        <f t="shared" si="67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-16.094017094017094</v>
      </c>
      <c r="P1008">
        <f t="shared" si="65"/>
        <v>112.60233349538163</v>
      </c>
      <c r="Q1008" t="s">
        <v>8319</v>
      </c>
      <c r="R1008" t="s">
        <v>8321</v>
      </c>
      <c r="S1008" s="12">
        <f t="shared" si="66"/>
        <v>41977.040185185186</v>
      </c>
      <c r="T1008" s="12">
        <f t="shared" si="6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-1.256317689530686</v>
      </c>
      <c r="P1009">
        <f t="shared" si="65"/>
        <v>112.60233349538163</v>
      </c>
      <c r="Q1009" t="s">
        <v>8319</v>
      </c>
      <c r="R1009" t="s">
        <v>8321</v>
      </c>
      <c r="S1009" s="12">
        <f t="shared" si="66"/>
        <v>42676.583599537036</v>
      </c>
      <c r="T1009" s="12">
        <f t="shared" si="6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-373</v>
      </c>
      <c r="P1010">
        <f t="shared" si="65"/>
        <v>112.60233349538163</v>
      </c>
      <c r="Q1010" t="s">
        <v>8319</v>
      </c>
      <c r="R1010" t="s">
        <v>8321</v>
      </c>
      <c r="S1010" s="12">
        <f t="shared" si="66"/>
        <v>42702.809201388889</v>
      </c>
      <c r="T1010" s="12">
        <f t="shared" si="6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-6.6161462300076161</v>
      </c>
      <c r="P1011">
        <f t="shared" si="65"/>
        <v>112.60233349538163</v>
      </c>
      <c r="Q1011" t="s">
        <v>8319</v>
      </c>
      <c r="R1011" t="s">
        <v>8321</v>
      </c>
      <c r="S1011" s="12">
        <f t="shared" si="66"/>
        <v>42510.604699074072</v>
      </c>
      <c r="T1011" s="12">
        <f t="shared" si="6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-522.86363636363637</v>
      </c>
      <c r="P1012">
        <f t="shared" si="65"/>
        <v>112.60233349538163</v>
      </c>
      <c r="Q1012" t="s">
        <v>8319</v>
      </c>
      <c r="R1012" t="s">
        <v>8321</v>
      </c>
      <c r="S1012" s="12">
        <f t="shared" si="66"/>
        <v>42561.829421296294</v>
      </c>
      <c r="T1012" s="12">
        <f t="shared" si="6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-265.66666666666669</v>
      </c>
      <c r="P1013">
        <f t="shared" si="65"/>
        <v>112.60233349538163</v>
      </c>
      <c r="Q1013" t="s">
        <v>8319</v>
      </c>
      <c r="R1013" t="s">
        <v>8321</v>
      </c>
      <c r="S1013" s="12">
        <f t="shared" si="66"/>
        <v>41946.898090277777</v>
      </c>
      <c r="T1013" s="12">
        <f t="shared" si="6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0.9953564010919701</v>
      </c>
      <c r="P1014">
        <f t="shared" si="65"/>
        <v>112.60233349538163</v>
      </c>
      <c r="Q1014" t="s">
        <v>8319</v>
      </c>
      <c r="R1014" t="s">
        <v>8321</v>
      </c>
      <c r="S1014" s="12">
        <f t="shared" si="66"/>
        <v>42714.440416666665</v>
      </c>
      <c r="T1014" s="12">
        <f t="shared" si="6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-1.8962001853568118</v>
      </c>
      <c r="P1015">
        <f t="shared" si="65"/>
        <v>112.60233349538163</v>
      </c>
      <c r="Q1015" t="s">
        <v>8319</v>
      </c>
      <c r="R1015" t="s">
        <v>8321</v>
      </c>
      <c r="S1015" s="12">
        <f t="shared" si="66"/>
        <v>42339.833981481483</v>
      </c>
      <c r="T1015" s="12">
        <f t="shared" si="6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-2.2679738562091503</v>
      </c>
      <c r="P1016">
        <f t="shared" si="65"/>
        <v>112.60233349538163</v>
      </c>
      <c r="Q1016" t="s">
        <v>8319</v>
      </c>
      <c r="R1016" t="s">
        <v>8321</v>
      </c>
      <c r="S1016" s="12">
        <f t="shared" si="66"/>
        <v>41955.002488425926</v>
      </c>
      <c r="T1016" s="12">
        <f t="shared" si="6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-36.5</v>
      </c>
      <c r="P1017">
        <f t="shared" si="65"/>
        <v>112.60233349538163</v>
      </c>
      <c r="Q1017" t="s">
        <v>8319</v>
      </c>
      <c r="R1017" t="s">
        <v>8321</v>
      </c>
      <c r="S1017" s="12">
        <f t="shared" si="66"/>
        <v>42303.878414351857</v>
      </c>
      <c r="T1017" s="12">
        <f t="shared" si="6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-34.186488388458834</v>
      </c>
      <c r="P1018">
        <f t="shared" si="65"/>
        <v>112.60233349538163</v>
      </c>
      <c r="Q1018" t="s">
        <v>8319</v>
      </c>
      <c r="R1018" t="s">
        <v>8321</v>
      </c>
      <c r="S1018" s="12">
        <f t="shared" si="66"/>
        <v>42422.107129629629</v>
      </c>
      <c r="T1018" s="12">
        <f t="shared" si="67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-3.3708586114656365</v>
      </c>
      <c r="P1019">
        <f t="shared" si="65"/>
        <v>112.60233349538163</v>
      </c>
      <c r="Q1019" t="s">
        <v>8319</v>
      </c>
      <c r="R1019" t="s">
        <v>8321</v>
      </c>
      <c r="S1019" s="12">
        <f t="shared" si="66"/>
        <v>42289.675173611111</v>
      </c>
      <c r="T1019" s="12">
        <f t="shared" si="6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-31.206119162640903</v>
      </c>
      <c r="P1020">
        <f t="shared" si="65"/>
        <v>112.60233349538163</v>
      </c>
      <c r="Q1020" t="s">
        <v>8319</v>
      </c>
      <c r="R1020" t="s">
        <v>8321</v>
      </c>
      <c r="S1020" s="12">
        <f t="shared" si="66"/>
        <v>42535.492280092592</v>
      </c>
      <c r="T1020" s="12">
        <f t="shared" si="6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-1.1126760563380282</v>
      </c>
      <c r="P1021">
        <f t="shared" si="65"/>
        <v>112.60233349538163</v>
      </c>
      <c r="Q1021" t="s">
        <v>8319</v>
      </c>
      <c r="R1021" t="s">
        <v>8321</v>
      </c>
      <c r="S1021" s="12">
        <f t="shared" si="66"/>
        <v>42009.973946759259</v>
      </c>
      <c r="T1021" s="12">
        <f t="shared" si="6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4"/>
        <v>0.51349654739485251</v>
      </c>
      <c r="P1022">
        <f t="shared" si="65"/>
        <v>112.60233349538163</v>
      </c>
      <c r="Q1022" t="s">
        <v>8325</v>
      </c>
      <c r="R1022" t="s">
        <v>8330</v>
      </c>
      <c r="S1022" s="12">
        <f t="shared" si="66"/>
        <v>42127.069548611107</v>
      </c>
      <c r="T1022" s="12">
        <f t="shared" si="6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0.71575054646957448</v>
      </c>
      <c r="P1023">
        <f t="shared" si="65"/>
        <v>112.60233349538163</v>
      </c>
      <c r="Q1023" t="s">
        <v>8325</v>
      </c>
      <c r="R1023" t="s">
        <v>8330</v>
      </c>
      <c r="S1023" s="12">
        <f t="shared" si="66"/>
        <v>42271.251979166671</v>
      </c>
      <c r="T1023" s="12">
        <f t="shared" si="6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0.12967798085291557</v>
      </c>
      <c r="P1024">
        <f t="shared" si="65"/>
        <v>112.60233349538163</v>
      </c>
      <c r="Q1024" t="s">
        <v>8325</v>
      </c>
      <c r="R1024" t="s">
        <v>8330</v>
      </c>
      <c r="S1024" s="12">
        <f t="shared" si="66"/>
        <v>42111.646724537037</v>
      </c>
      <c r="T1024" s="12">
        <f t="shared" si="67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0.57832595403752896</v>
      </c>
      <c r="P1025">
        <f t="shared" si="65"/>
        <v>112.60233349538163</v>
      </c>
      <c r="Q1025" t="s">
        <v>8325</v>
      </c>
      <c r="R1025" t="s">
        <v>8330</v>
      </c>
      <c r="S1025" s="12">
        <f t="shared" si="66"/>
        <v>42145.919687500005</v>
      </c>
      <c r="T1025" s="12">
        <f t="shared" si="6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4"/>
        <v>0.15709797260989861</v>
      </c>
      <c r="P1026">
        <f t="shared" si="65"/>
        <v>112.60233349538163</v>
      </c>
      <c r="Q1026" t="s">
        <v>8325</v>
      </c>
      <c r="R1026" t="s">
        <v>8330</v>
      </c>
      <c r="S1026" s="12">
        <f t="shared" si="66"/>
        <v>42370.580590277779</v>
      </c>
      <c r="T1026" s="12">
        <f t="shared" si="6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9.0316260648822907E-2</v>
      </c>
      <c r="P1027">
        <f t="shared" si="65"/>
        <v>112.60233349538163</v>
      </c>
      <c r="Q1027" t="s">
        <v>8325</v>
      </c>
      <c r="R1027" t="s">
        <v>8330</v>
      </c>
      <c r="S1027" s="12">
        <f t="shared" si="66"/>
        <v>42049.833761574075</v>
      </c>
      <c r="T1027" s="12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8.2850278119802533E-5</v>
      </c>
      <c r="P1028">
        <f t="shared" si="65"/>
        <v>112.60233349538163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3.0001293159187897E-2</v>
      </c>
      <c r="P1029">
        <f t="shared" si="65"/>
        <v>112.60233349538163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0.14726699070521021</v>
      </c>
      <c r="P1030">
        <f t="shared" si="65"/>
        <v>112.60233349538163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0.10522548317823908</v>
      </c>
      <c r="P1031">
        <f t="shared" si="65"/>
        <v>112.60233349538163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0.70768781058170127</v>
      </c>
      <c r="P1032">
        <f t="shared" si="65"/>
        <v>112.60233349538163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6.8901303538175043E-2</v>
      </c>
      <c r="P1033">
        <f t="shared" si="65"/>
        <v>112.60233349538163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7.831584409200458E-2</v>
      </c>
      <c r="P1034">
        <f t="shared" si="65"/>
        <v>112.60233349538163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2.7818448023426062E-2</v>
      </c>
      <c r="P1035">
        <f t="shared" si="65"/>
        <v>112.60233349538163</v>
      </c>
      <c r="Q1035" t="s">
        <v>8325</v>
      </c>
      <c r="R1035" t="s">
        <v>8330</v>
      </c>
      <c r="S1035" s="12">
        <f t="shared" si="66"/>
        <v>42688.732407407406</v>
      </c>
      <c r="T1035" s="12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0.23077988150933296</v>
      </c>
      <c r="P1036">
        <f t="shared" si="65"/>
        <v>112.60233349538163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7.1082390953150248E-2</v>
      </c>
      <c r="P1037">
        <f t="shared" si="65"/>
        <v>112.60233349538163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0.11000708038811607</v>
      </c>
      <c r="P1038">
        <f t="shared" si="65"/>
        <v>112.60233349538163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2.0568070519098921E-2</v>
      </c>
      <c r="P1039">
        <f t="shared" si="65"/>
        <v>112.60233349538163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0.31192660550458717</v>
      </c>
      <c r="P1040">
        <f t="shared" si="65"/>
        <v>112.60233349538163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0.21996879875195008</v>
      </c>
      <c r="P1041">
        <f t="shared" si="65"/>
        <v>112.60233349538163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-339</v>
      </c>
      <c r="P1042">
        <f t="shared" si="65"/>
        <v>112.60233349538163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112.60233349538163</v>
      </c>
      <c r="Q1043" t="s">
        <v>8331</v>
      </c>
      <c r="R1043" t="s">
        <v>8332</v>
      </c>
      <c r="S1043" s="12">
        <f t="shared" si="66"/>
        <v>41831.06009259259</v>
      </c>
      <c r="T1043" s="12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-64</v>
      </c>
      <c r="P1044">
        <f t="shared" si="65"/>
        <v>112.60233349538163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-10.713716762328687</v>
      </c>
      <c r="P1045">
        <f t="shared" si="65"/>
        <v>112.60233349538163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-1165.6666666666667</v>
      </c>
      <c r="P1046">
        <f t="shared" si="65"/>
        <v>112.60233349538163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-36.593984962406012</v>
      </c>
      <c r="P1047">
        <f t="shared" si="65"/>
        <v>112.60233349538163</v>
      </c>
      <c r="Q1047" t="s">
        <v>8331</v>
      </c>
      <c r="R1047" t="s">
        <v>8332</v>
      </c>
      <c r="S1047" s="12">
        <f t="shared" si="66"/>
        <v>41844.874421296292</v>
      </c>
      <c r="T1047" s="12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112.60233349538163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-1999</v>
      </c>
      <c r="P1049">
        <f t="shared" si="65"/>
        <v>112.60233349538163</v>
      </c>
      <c r="Q1049" t="s">
        <v>8331</v>
      </c>
      <c r="R1049" t="s">
        <v>8332</v>
      </c>
      <c r="S1049" s="12">
        <f t="shared" si="66"/>
        <v>41918.818460648152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-69.754716981132077</v>
      </c>
      <c r="P1050">
        <f t="shared" si="65"/>
        <v>112.60233349538163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112.60233349538163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112.60233349538163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112.60233349538163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112.60233349538163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-99</v>
      </c>
      <c r="P1055">
        <f t="shared" si="65"/>
        <v>112.60233349538163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112.60233349538163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112.60233349538163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ref="O1058:O1121" si="68">IFERROR((E1058-D1058)/E1058,0)</f>
        <v>0</v>
      </c>
      <c r="P1058">
        <f t="shared" ref="P1058:P1121" si="69">AVERAGE(L:L)</f>
        <v>112.60233349538163</v>
      </c>
      <c r="Q1058" t="s">
        <v>8331</v>
      </c>
      <c r="R1058" t="s">
        <v>8332</v>
      </c>
      <c r="S1058" s="12">
        <f t="shared" ref="S1058:S1121" si="70">(J1058/86400)+DATE(1970,1,1)</f>
        <v>42058.719641203701</v>
      </c>
      <c r="T1058" s="12">
        <f t="shared" ref="T1058:T1121" si="71">(I1058/86400)+DATE(1970,1,1)</f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>
        <f t="shared" si="69"/>
        <v>112.60233349538163</v>
      </c>
      <c r="Q1059" t="s">
        <v>8331</v>
      </c>
      <c r="R1059" t="s">
        <v>8332</v>
      </c>
      <c r="S1059" s="12">
        <f t="shared" si="70"/>
        <v>42678.871331018519</v>
      </c>
      <c r="T1059" s="12">
        <f t="shared" si="7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>
        <f t="shared" si="69"/>
        <v>112.60233349538163</v>
      </c>
      <c r="Q1060" t="s">
        <v>8331</v>
      </c>
      <c r="R1060" t="s">
        <v>8332</v>
      </c>
      <c r="S1060" s="12">
        <f t="shared" si="70"/>
        <v>42047.900960648149</v>
      </c>
      <c r="T1060" s="12">
        <f t="shared" si="7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>
        <f t="shared" si="69"/>
        <v>112.60233349538163</v>
      </c>
      <c r="Q1061" t="s">
        <v>8331</v>
      </c>
      <c r="R1061" t="s">
        <v>8332</v>
      </c>
      <c r="S1061" s="12">
        <f t="shared" si="70"/>
        <v>42046.79</v>
      </c>
      <c r="T1061" s="12">
        <f t="shared" si="7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-99</v>
      </c>
      <c r="P1062">
        <f t="shared" si="69"/>
        <v>112.60233349538163</v>
      </c>
      <c r="Q1062" t="s">
        <v>8331</v>
      </c>
      <c r="R1062" t="s">
        <v>8332</v>
      </c>
      <c r="S1062" s="12">
        <f t="shared" si="70"/>
        <v>42079.913113425922</v>
      </c>
      <c r="T1062" s="12">
        <f t="shared" si="7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>
        <f t="shared" si="69"/>
        <v>112.60233349538163</v>
      </c>
      <c r="Q1063" t="s">
        <v>8331</v>
      </c>
      <c r="R1063" t="s">
        <v>8332</v>
      </c>
      <c r="S1063" s="12">
        <f t="shared" si="70"/>
        <v>42432.276712962965</v>
      </c>
      <c r="T1063" s="12">
        <f t="shared" si="7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-4.736842105263158E-2</v>
      </c>
      <c r="P1064">
        <f t="shared" si="69"/>
        <v>112.60233349538163</v>
      </c>
      <c r="Q1064" t="s">
        <v>8331</v>
      </c>
      <c r="R1064" t="s">
        <v>8332</v>
      </c>
      <c r="S1064" s="12">
        <f t="shared" si="70"/>
        <v>42556.807187500002</v>
      </c>
      <c r="T1064" s="12">
        <f t="shared" si="7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>
        <f t="shared" si="69"/>
        <v>112.60233349538163</v>
      </c>
      <c r="Q1065" t="s">
        <v>8331</v>
      </c>
      <c r="R1065" t="s">
        <v>8332</v>
      </c>
      <c r="S1065" s="12">
        <f t="shared" si="70"/>
        <v>42583.030810185184</v>
      </c>
      <c r="T1065" s="12">
        <f t="shared" si="71"/>
        <v>42613.030810185184</v>
      </c>
    </row>
    <row r="1066" spans="1:20" ht="48" x14ac:dyDescent="0.2">
      <c r="A1066">
        <v>860</v>
      </c>
      <c r="B1066" s="3" t="s">
        <v>861</v>
      </c>
      <c r="C1066" s="3" t="s">
        <v>4970</v>
      </c>
      <c r="D1066">
        <v>14000</v>
      </c>
      <c r="E1066">
        <v>2540</v>
      </c>
      <c r="F1066" t="s">
        <v>8221</v>
      </c>
      <c r="G1066" t="s">
        <v>8224</v>
      </c>
      <c r="H1066" t="s">
        <v>8246</v>
      </c>
      <c r="I1066">
        <v>1385123713</v>
      </c>
      <c r="J1066">
        <v>1382528113</v>
      </c>
      <c r="K1066" t="b">
        <v>0</v>
      </c>
      <c r="L1066">
        <v>48</v>
      </c>
      <c r="M1066" t="b">
        <v>0</v>
      </c>
      <c r="N1066" t="s">
        <v>8278</v>
      </c>
      <c r="O1066" s="6">
        <f t="shared" si="68"/>
        <v>-4.5118110236220472</v>
      </c>
      <c r="P1066">
        <f t="shared" si="69"/>
        <v>112.60233349538163</v>
      </c>
      <c r="Q1066" t="s">
        <v>8325</v>
      </c>
      <c r="R1066" t="s">
        <v>8328</v>
      </c>
      <c r="S1066" s="12">
        <f t="shared" si="70"/>
        <v>41570.482789351852</v>
      </c>
      <c r="T1066" s="12">
        <f t="shared" si="71"/>
        <v>41600.524456018517</v>
      </c>
    </row>
    <row r="1067" spans="1:20" ht="48" x14ac:dyDescent="0.2">
      <c r="A1067">
        <v>861</v>
      </c>
      <c r="B1067" s="3" t="s">
        <v>862</v>
      </c>
      <c r="C1067" s="3" t="s">
        <v>4971</v>
      </c>
      <c r="D1067">
        <v>4500</v>
      </c>
      <c r="E1067">
        <v>101</v>
      </c>
      <c r="F1067" t="s">
        <v>8221</v>
      </c>
      <c r="G1067" t="s">
        <v>8224</v>
      </c>
      <c r="H1067" t="s">
        <v>8246</v>
      </c>
      <c r="I1067">
        <v>1474067404</v>
      </c>
      <c r="J1067">
        <v>1471475404</v>
      </c>
      <c r="K1067" t="b">
        <v>0</v>
      </c>
      <c r="L1067">
        <v>2</v>
      </c>
      <c r="M1067" t="b">
        <v>0</v>
      </c>
      <c r="N1067" t="s">
        <v>8278</v>
      </c>
      <c r="O1067" s="6">
        <f t="shared" si="68"/>
        <v>-43.554455445544555</v>
      </c>
      <c r="P1067">
        <f t="shared" si="69"/>
        <v>112.60233349538163</v>
      </c>
      <c r="Q1067" t="s">
        <v>8325</v>
      </c>
      <c r="R1067" t="s">
        <v>8328</v>
      </c>
      <c r="S1067" s="12">
        <f t="shared" si="70"/>
        <v>42599.965324074074</v>
      </c>
      <c r="T1067" s="12">
        <f t="shared" si="71"/>
        <v>42629.965324074074</v>
      </c>
    </row>
    <row r="1068" spans="1:20" ht="48" x14ac:dyDescent="0.2">
      <c r="A1068">
        <v>862</v>
      </c>
      <c r="B1068" s="3" t="s">
        <v>863</v>
      </c>
      <c r="C1068" s="3" t="s">
        <v>4972</v>
      </c>
      <c r="D1068">
        <v>50000</v>
      </c>
      <c r="E1068">
        <v>170</v>
      </c>
      <c r="F1068" t="s">
        <v>8221</v>
      </c>
      <c r="G1068" t="s">
        <v>8225</v>
      </c>
      <c r="H1068" t="s">
        <v>8247</v>
      </c>
      <c r="I1068">
        <v>1384179548</v>
      </c>
      <c r="J1068">
        <v>1381583948</v>
      </c>
      <c r="K1068" t="b">
        <v>0</v>
      </c>
      <c r="L1068">
        <v>4</v>
      </c>
      <c r="M1068" t="b">
        <v>0</v>
      </c>
      <c r="N1068" t="s">
        <v>8278</v>
      </c>
      <c r="O1068" s="6">
        <f t="shared" si="68"/>
        <v>-293.11764705882354</v>
      </c>
      <c r="P1068">
        <f t="shared" si="69"/>
        <v>112.60233349538163</v>
      </c>
      <c r="Q1068" t="s">
        <v>8325</v>
      </c>
      <c r="R1068" t="s">
        <v>8328</v>
      </c>
      <c r="S1068" s="12">
        <f t="shared" si="70"/>
        <v>41559.5549537037</v>
      </c>
      <c r="T1068" s="12">
        <f t="shared" si="71"/>
        <v>41589.596620370372</v>
      </c>
    </row>
    <row r="1069" spans="1:20" ht="48" x14ac:dyDescent="0.2">
      <c r="A1069">
        <v>863</v>
      </c>
      <c r="B1069" s="3" t="s">
        <v>864</v>
      </c>
      <c r="C1069" s="3" t="s">
        <v>4973</v>
      </c>
      <c r="D1069">
        <v>2000</v>
      </c>
      <c r="E1069">
        <v>90</v>
      </c>
      <c r="F1069" t="s">
        <v>8221</v>
      </c>
      <c r="G1069" t="s">
        <v>8224</v>
      </c>
      <c r="H1069" t="s">
        <v>8246</v>
      </c>
      <c r="I1069">
        <v>1329014966</v>
      </c>
      <c r="J1069">
        <v>1326422966</v>
      </c>
      <c r="K1069" t="b">
        <v>0</v>
      </c>
      <c r="L1069">
        <v>5</v>
      </c>
      <c r="M1069" t="b">
        <v>0</v>
      </c>
      <c r="N1069" t="s">
        <v>8278</v>
      </c>
      <c r="O1069" s="6">
        <f t="shared" si="68"/>
        <v>-21.222222222222221</v>
      </c>
      <c r="P1069">
        <f t="shared" si="69"/>
        <v>112.60233349538163</v>
      </c>
      <c r="Q1069" t="s">
        <v>8325</v>
      </c>
      <c r="R1069" t="s">
        <v>8328</v>
      </c>
      <c r="S1069" s="12">
        <f t="shared" si="70"/>
        <v>40921.117662037039</v>
      </c>
      <c r="T1069" s="12">
        <f t="shared" si="71"/>
        <v>40951.117662037039</v>
      </c>
    </row>
    <row r="1070" spans="1:20" ht="48" x14ac:dyDescent="0.2">
      <c r="A1070">
        <v>864</v>
      </c>
      <c r="B1070" s="3" t="s">
        <v>865</v>
      </c>
      <c r="C1070" s="3" t="s">
        <v>4974</v>
      </c>
      <c r="D1070">
        <v>6500</v>
      </c>
      <c r="E1070">
        <v>2700</v>
      </c>
      <c r="F1070" t="s">
        <v>8221</v>
      </c>
      <c r="G1070" t="s">
        <v>8224</v>
      </c>
      <c r="H1070" t="s">
        <v>8246</v>
      </c>
      <c r="I1070">
        <v>1381917540</v>
      </c>
      <c r="J1070">
        <v>1379990038</v>
      </c>
      <c r="K1070" t="b">
        <v>0</v>
      </c>
      <c r="L1070">
        <v>79</v>
      </c>
      <c r="M1070" t="b">
        <v>0</v>
      </c>
      <c r="N1070" t="s">
        <v>8278</v>
      </c>
      <c r="O1070" s="6">
        <f t="shared" si="68"/>
        <v>-1.4074074074074074</v>
      </c>
      <c r="P1070">
        <f t="shared" si="69"/>
        <v>112.60233349538163</v>
      </c>
      <c r="Q1070" t="s">
        <v>8325</v>
      </c>
      <c r="R1070" t="s">
        <v>8328</v>
      </c>
      <c r="S1070" s="12">
        <f t="shared" si="70"/>
        <v>41541.106921296298</v>
      </c>
      <c r="T1070" s="12">
        <f t="shared" si="71"/>
        <v>41563.415972222225</v>
      </c>
    </row>
    <row r="1071" spans="1:20" ht="48" x14ac:dyDescent="0.2">
      <c r="A1071">
        <v>865</v>
      </c>
      <c r="B1071" s="3" t="s">
        <v>866</v>
      </c>
      <c r="C1071" s="3" t="s">
        <v>4975</v>
      </c>
      <c r="D1071">
        <v>2200</v>
      </c>
      <c r="E1071">
        <v>45</v>
      </c>
      <c r="F1071" t="s">
        <v>8221</v>
      </c>
      <c r="G1071" t="s">
        <v>8224</v>
      </c>
      <c r="H1071" t="s">
        <v>8246</v>
      </c>
      <c r="I1071">
        <v>1358361197</v>
      </c>
      <c r="J1071">
        <v>1353177197</v>
      </c>
      <c r="K1071" t="b">
        <v>0</v>
      </c>
      <c r="L1071">
        <v>2</v>
      </c>
      <c r="M1071" t="b">
        <v>0</v>
      </c>
      <c r="N1071" t="s">
        <v>8278</v>
      </c>
      <c r="O1071" s="6">
        <f t="shared" si="68"/>
        <v>-47.888888888888886</v>
      </c>
      <c r="P1071">
        <f t="shared" si="69"/>
        <v>112.60233349538163</v>
      </c>
      <c r="Q1071" t="s">
        <v>8325</v>
      </c>
      <c r="R1071" t="s">
        <v>8328</v>
      </c>
      <c r="S1071" s="12">
        <f t="shared" si="70"/>
        <v>41230.773113425923</v>
      </c>
      <c r="T1071" s="12">
        <f t="shared" si="71"/>
        <v>41290.773113425923</v>
      </c>
    </row>
    <row r="1072" spans="1:20" ht="48" x14ac:dyDescent="0.2">
      <c r="A1072">
        <v>866</v>
      </c>
      <c r="B1072" s="3" t="s">
        <v>867</v>
      </c>
      <c r="C1072" s="3" t="s">
        <v>4976</v>
      </c>
      <c r="D1072">
        <v>3500</v>
      </c>
      <c r="E1072">
        <v>640</v>
      </c>
      <c r="F1072" t="s">
        <v>8221</v>
      </c>
      <c r="G1072" t="s">
        <v>8224</v>
      </c>
      <c r="H1072" t="s">
        <v>8246</v>
      </c>
      <c r="I1072">
        <v>1425136200</v>
      </c>
      <c r="J1072">
        <v>1421853518</v>
      </c>
      <c r="K1072" t="b">
        <v>0</v>
      </c>
      <c r="L1072">
        <v>11</v>
      </c>
      <c r="M1072" t="b">
        <v>0</v>
      </c>
      <c r="N1072" t="s">
        <v>8278</v>
      </c>
      <c r="O1072" s="6">
        <f t="shared" si="68"/>
        <v>-4.46875</v>
      </c>
      <c r="P1072">
        <f t="shared" si="69"/>
        <v>112.60233349538163</v>
      </c>
      <c r="Q1072" t="s">
        <v>8325</v>
      </c>
      <c r="R1072" t="s">
        <v>8328</v>
      </c>
      <c r="S1072" s="12">
        <f t="shared" si="70"/>
        <v>42025.637939814813</v>
      </c>
      <c r="T1072" s="12">
        <f t="shared" si="71"/>
        <v>42063.631944444445</v>
      </c>
    </row>
    <row r="1073" spans="1:20" ht="48" x14ac:dyDescent="0.2">
      <c r="A1073">
        <v>867</v>
      </c>
      <c r="B1073" s="3" t="s">
        <v>868</v>
      </c>
      <c r="C1073" s="3" t="s">
        <v>4977</v>
      </c>
      <c r="D1073">
        <v>5000</v>
      </c>
      <c r="E1073">
        <v>1201</v>
      </c>
      <c r="F1073" t="s">
        <v>8221</v>
      </c>
      <c r="G1073" t="s">
        <v>8224</v>
      </c>
      <c r="H1073" t="s">
        <v>8246</v>
      </c>
      <c r="I1073">
        <v>1259643540</v>
      </c>
      <c r="J1073">
        <v>1254450706</v>
      </c>
      <c r="K1073" t="b">
        <v>0</v>
      </c>
      <c r="L1073">
        <v>11</v>
      </c>
      <c r="M1073" t="b">
        <v>0</v>
      </c>
      <c r="N1073" t="s">
        <v>8278</v>
      </c>
      <c r="O1073" s="6">
        <f t="shared" si="68"/>
        <v>-3.1631973355537051</v>
      </c>
      <c r="P1073">
        <f t="shared" si="69"/>
        <v>112.60233349538163</v>
      </c>
      <c r="Q1073" t="s">
        <v>8325</v>
      </c>
      <c r="R1073" t="s">
        <v>8328</v>
      </c>
      <c r="S1073" s="12">
        <f t="shared" si="70"/>
        <v>40088.105393518519</v>
      </c>
      <c r="T1073" s="12">
        <f t="shared" si="71"/>
        <v>40148.207638888889</v>
      </c>
    </row>
    <row r="1074" spans="1:20" ht="64" x14ac:dyDescent="0.2">
      <c r="A1074">
        <v>868</v>
      </c>
      <c r="B1074" s="3" t="s">
        <v>869</v>
      </c>
      <c r="C1074" s="3" t="s">
        <v>4978</v>
      </c>
      <c r="D1074">
        <v>45000</v>
      </c>
      <c r="E1074">
        <v>50</v>
      </c>
      <c r="F1074" t="s">
        <v>8221</v>
      </c>
      <c r="G1074" t="s">
        <v>8224</v>
      </c>
      <c r="H1074" t="s">
        <v>8246</v>
      </c>
      <c r="I1074">
        <v>1389055198</v>
      </c>
      <c r="J1074">
        <v>1386463198</v>
      </c>
      <c r="K1074" t="b">
        <v>0</v>
      </c>
      <c r="L1074">
        <v>1</v>
      </c>
      <c r="M1074" t="b">
        <v>0</v>
      </c>
      <c r="N1074" t="s">
        <v>8278</v>
      </c>
      <c r="O1074" s="6">
        <f t="shared" si="68"/>
        <v>-899</v>
      </c>
      <c r="P1074">
        <f t="shared" si="69"/>
        <v>112.60233349538163</v>
      </c>
      <c r="Q1074" t="s">
        <v>8325</v>
      </c>
      <c r="R1074" t="s">
        <v>8328</v>
      </c>
      <c r="S1074" s="12">
        <f t="shared" si="70"/>
        <v>41616.027754629627</v>
      </c>
      <c r="T1074" s="12">
        <f t="shared" si="71"/>
        <v>41646.027754629627</v>
      </c>
    </row>
    <row r="1075" spans="1:20" ht="48" x14ac:dyDescent="0.2">
      <c r="A1075">
        <v>869</v>
      </c>
      <c r="B1075" s="3" t="s">
        <v>870</v>
      </c>
      <c r="C1075" s="3" t="s">
        <v>4979</v>
      </c>
      <c r="D1075">
        <v>8800</v>
      </c>
      <c r="E1075">
        <v>1040</v>
      </c>
      <c r="F1075" t="s">
        <v>8221</v>
      </c>
      <c r="G1075" t="s">
        <v>8224</v>
      </c>
      <c r="H1075" t="s">
        <v>8246</v>
      </c>
      <c r="I1075">
        <v>1365448657</v>
      </c>
      <c r="J1075">
        <v>1362860257</v>
      </c>
      <c r="K1075" t="b">
        <v>0</v>
      </c>
      <c r="L1075">
        <v>3</v>
      </c>
      <c r="M1075" t="b">
        <v>0</v>
      </c>
      <c r="N1075" t="s">
        <v>8278</v>
      </c>
      <c r="O1075" s="6">
        <f t="shared" si="68"/>
        <v>-7.4615384615384617</v>
      </c>
      <c r="P1075">
        <f t="shared" si="69"/>
        <v>112.60233349538163</v>
      </c>
      <c r="Q1075" t="s">
        <v>8325</v>
      </c>
      <c r="R1075" t="s">
        <v>8328</v>
      </c>
      <c r="S1075" s="12">
        <f t="shared" si="70"/>
        <v>41342.845567129625</v>
      </c>
      <c r="T1075" s="12">
        <f t="shared" si="71"/>
        <v>41372.803900462961</v>
      </c>
    </row>
    <row r="1076" spans="1:20" ht="48" x14ac:dyDescent="0.2">
      <c r="A1076">
        <v>870</v>
      </c>
      <c r="B1076" s="3" t="s">
        <v>871</v>
      </c>
      <c r="C1076" s="3" t="s">
        <v>4980</v>
      </c>
      <c r="D1076">
        <v>20000</v>
      </c>
      <c r="E1076">
        <v>62</v>
      </c>
      <c r="F1076" t="s">
        <v>8221</v>
      </c>
      <c r="G1076" t="s">
        <v>8225</v>
      </c>
      <c r="H1076" t="s">
        <v>8247</v>
      </c>
      <c r="I1076">
        <v>1377995523</v>
      </c>
      <c r="J1076">
        <v>1375403523</v>
      </c>
      <c r="K1076" t="b">
        <v>0</v>
      </c>
      <c r="L1076">
        <v>5</v>
      </c>
      <c r="M1076" t="b">
        <v>0</v>
      </c>
      <c r="N1076" t="s">
        <v>8278</v>
      </c>
      <c r="O1076" s="6">
        <f t="shared" si="68"/>
        <v>-321.58064516129031</v>
      </c>
      <c r="P1076">
        <f t="shared" si="69"/>
        <v>112.60233349538163</v>
      </c>
      <c r="Q1076" t="s">
        <v>8325</v>
      </c>
      <c r="R1076" t="s">
        <v>8328</v>
      </c>
      <c r="S1076" s="12">
        <f t="shared" si="70"/>
        <v>41488.022256944445</v>
      </c>
      <c r="T1076" s="12">
        <f t="shared" si="71"/>
        <v>41518.022256944445</v>
      </c>
    </row>
    <row r="1077" spans="1:20" ht="48" x14ac:dyDescent="0.2">
      <c r="A1077">
        <v>871</v>
      </c>
      <c r="B1077" s="3" t="s">
        <v>872</v>
      </c>
      <c r="C1077" s="3" t="s">
        <v>4981</v>
      </c>
      <c r="D1077">
        <v>6000</v>
      </c>
      <c r="E1077">
        <v>325</v>
      </c>
      <c r="F1077" t="s">
        <v>8221</v>
      </c>
      <c r="G1077" t="s">
        <v>8224</v>
      </c>
      <c r="H1077" t="s">
        <v>8246</v>
      </c>
      <c r="I1077">
        <v>1385735295</v>
      </c>
      <c r="J1077">
        <v>1383139695</v>
      </c>
      <c r="K1077" t="b">
        <v>0</v>
      </c>
      <c r="L1077">
        <v>12</v>
      </c>
      <c r="M1077" t="b">
        <v>0</v>
      </c>
      <c r="N1077" t="s">
        <v>8278</v>
      </c>
      <c r="O1077" s="6">
        <f t="shared" si="68"/>
        <v>-17.46153846153846</v>
      </c>
      <c r="P1077">
        <f t="shared" si="69"/>
        <v>112.60233349538163</v>
      </c>
      <c r="Q1077" t="s">
        <v>8325</v>
      </c>
      <c r="R1077" t="s">
        <v>8328</v>
      </c>
      <c r="S1077" s="12">
        <f t="shared" si="70"/>
        <v>41577.561284722222</v>
      </c>
      <c r="T1077" s="12">
        <f t="shared" si="71"/>
        <v>41607.602951388893</v>
      </c>
    </row>
    <row r="1078" spans="1:20" ht="48" x14ac:dyDescent="0.2">
      <c r="A1078">
        <v>872</v>
      </c>
      <c r="B1078" s="3" t="s">
        <v>873</v>
      </c>
      <c r="C1078" s="3" t="s">
        <v>4982</v>
      </c>
      <c r="D1078">
        <v>8000</v>
      </c>
      <c r="E1078">
        <v>65</v>
      </c>
      <c r="F1078" t="s">
        <v>8221</v>
      </c>
      <c r="G1078" t="s">
        <v>8224</v>
      </c>
      <c r="H1078" t="s">
        <v>8246</v>
      </c>
      <c r="I1078">
        <v>1299786527</v>
      </c>
      <c r="J1078">
        <v>1295898527</v>
      </c>
      <c r="K1078" t="b">
        <v>0</v>
      </c>
      <c r="L1078">
        <v>2</v>
      </c>
      <c r="M1078" t="b">
        <v>0</v>
      </c>
      <c r="N1078" t="s">
        <v>8278</v>
      </c>
      <c r="O1078" s="6">
        <f t="shared" si="68"/>
        <v>-122.07692307692308</v>
      </c>
      <c r="P1078">
        <f t="shared" si="69"/>
        <v>112.60233349538163</v>
      </c>
      <c r="Q1078" t="s">
        <v>8325</v>
      </c>
      <c r="R1078" t="s">
        <v>8328</v>
      </c>
      <c r="S1078" s="12">
        <f t="shared" si="70"/>
        <v>40567.825543981482</v>
      </c>
      <c r="T1078" s="12">
        <f t="shared" si="71"/>
        <v>40612.825543981482</v>
      </c>
    </row>
    <row r="1079" spans="1:20" ht="32" x14ac:dyDescent="0.2">
      <c r="A1079">
        <v>873</v>
      </c>
      <c r="B1079" s="3" t="s">
        <v>874</v>
      </c>
      <c r="C1079" s="3" t="s">
        <v>4983</v>
      </c>
      <c r="D1079">
        <v>3500</v>
      </c>
      <c r="E1079">
        <v>45</v>
      </c>
      <c r="F1079" t="s">
        <v>8221</v>
      </c>
      <c r="G1079" t="s">
        <v>8224</v>
      </c>
      <c r="H1079" t="s">
        <v>8246</v>
      </c>
      <c r="I1079">
        <v>1352610040</v>
      </c>
      <c r="J1079">
        <v>1349150440</v>
      </c>
      <c r="K1079" t="b">
        <v>0</v>
      </c>
      <c r="L1079">
        <v>5</v>
      </c>
      <c r="M1079" t="b">
        <v>0</v>
      </c>
      <c r="N1079" t="s">
        <v>8278</v>
      </c>
      <c r="O1079" s="6">
        <f t="shared" si="68"/>
        <v>-76.777777777777771</v>
      </c>
      <c r="P1079">
        <f t="shared" si="69"/>
        <v>112.60233349538163</v>
      </c>
      <c r="Q1079" t="s">
        <v>8325</v>
      </c>
      <c r="R1079" t="s">
        <v>8328</v>
      </c>
      <c r="S1079" s="12">
        <f t="shared" si="70"/>
        <v>41184.167129629626</v>
      </c>
      <c r="T1079" s="12">
        <f t="shared" si="71"/>
        <v>41224.208796296298</v>
      </c>
    </row>
    <row r="1080" spans="1:20" ht="48" x14ac:dyDescent="0.2">
      <c r="A1080">
        <v>874</v>
      </c>
      <c r="B1080" s="3" t="s">
        <v>875</v>
      </c>
      <c r="C1080" s="3" t="s">
        <v>4984</v>
      </c>
      <c r="D1080">
        <v>3000</v>
      </c>
      <c r="E1080">
        <v>730</v>
      </c>
      <c r="F1080" t="s">
        <v>8221</v>
      </c>
      <c r="G1080" t="s">
        <v>8224</v>
      </c>
      <c r="H1080" t="s">
        <v>8246</v>
      </c>
      <c r="I1080">
        <v>1367676034</v>
      </c>
      <c r="J1080">
        <v>1365084034</v>
      </c>
      <c r="K1080" t="b">
        <v>0</v>
      </c>
      <c r="L1080">
        <v>21</v>
      </c>
      <c r="M1080" t="b">
        <v>0</v>
      </c>
      <c r="N1080" t="s">
        <v>8278</v>
      </c>
      <c r="O1080" s="6">
        <f t="shared" si="68"/>
        <v>-3.1095890410958904</v>
      </c>
      <c r="P1080">
        <f t="shared" si="69"/>
        <v>112.60233349538163</v>
      </c>
      <c r="Q1080" t="s">
        <v>8325</v>
      </c>
      <c r="R1080" t="s">
        <v>8328</v>
      </c>
      <c r="S1080" s="12">
        <f t="shared" si="70"/>
        <v>41368.583726851852</v>
      </c>
      <c r="T1080" s="12">
        <f t="shared" si="71"/>
        <v>41398.583726851852</v>
      </c>
    </row>
    <row r="1081" spans="1:20" ht="64" x14ac:dyDescent="0.2">
      <c r="A1081">
        <v>875</v>
      </c>
      <c r="B1081" s="3" t="s">
        <v>876</v>
      </c>
      <c r="C1081" s="3" t="s">
        <v>4985</v>
      </c>
      <c r="D1081">
        <v>5000</v>
      </c>
      <c r="E1081">
        <v>0</v>
      </c>
      <c r="F1081" t="s">
        <v>8221</v>
      </c>
      <c r="G1081" t="s">
        <v>8224</v>
      </c>
      <c r="H1081" t="s">
        <v>8246</v>
      </c>
      <c r="I1081">
        <v>1442856131</v>
      </c>
      <c r="J1081">
        <v>1441128131</v>
      </c>
      <c r="K1081" t="b">
        <v>0</v>
      </c>
      <c r="L1081">
        <v>0</v>
      </c>
      <c r="M1081" t="b">
        <v>0</v>
      </c>
      <c r="N1081" t="s">
        <v>8278</v>
      </c>
      <c r="O1081" s="6">
        <f t="shared" si="68"/>
        <v>0</v>
      </c>
      <c r="P1081">
        <f t="shared" si="69"/>
        <v>112.60233349538163</v>
      </c>
      <c r="Q1081" t="s">
        <v>8325</v>
      </c>
      <c r="R1081" t="s">
        <v>8328</v>
      </c>
      <c r="S1081" s="12">
        <f t="shared" si="70"/>
        <v>42248.723738425921</v>
      </c>
      <c r="T1081" s="12">
        <f t="shared" si="71"/>
        <v>42268.723738425921</v>
      </c>
    </row>
    <row r="1082" spans="1:20" ht="16" x14ac:dyDescent="0.2">
      <c r="A1082">
        <v>876</v>
      </c>
      <c r="B1082" s="3" t="s">
        <v>877</v>
      </c>
      <c r="C1082" s="3" t="s">
        <v>4986</v>
      </c>
      <c r="D1082">
        <v>3152</v>
      </c>
      <c r="E1082">
        <v>1286</v>
      </c>
      <c r="F1082" t="s">
        <v>8221</v>
      </c>
      <c r="G1082" t="s">
        <v>8225</v>
      </c>
      <c r="H1082" t="s">
        <v>8247</v>
      </c>
      <c r="I1082">
        <v>1359978927</v>
      </c>
      <c r="J1082">
        <v>1357127727</v>
      </c>
      <c r="K1082" t="b">
        <v>0</v>
      </c>
      <c r="L1082">
        <v>45</v>
      </c>
      <c r="M1082" t="b">
        <v>0</v>
      </c>
      <c r="N1082" t="s">
        <v>8278</v>
      </c>
      <c r="O1082" s="6">
        <f t="shared" si="68"/>
        <v>-1.4510108864696734</v>
      </c>
      <c r="P1082">
        <f t="shared" si="69"/>
        <v>112.60233349538163</v>
      </c>
      <c r="Q1082" t="s">
        <v>8325</v>
      </c>
      <c r="R1082" t="s">
        <v>8328</v>
      </c>
      <c r="S1082" s="12">
        <f t="shared" si="70"/>
        <v>41276.496840277774</v>
      </c>
      <c r="T1082" s="12">
        <f t="shared" si="71"/>
        <v>41309.496840277774</v>
      </c>
    </row>
    <row r="1083" spans="1:20" ht="48" x14ac:dyDescent="0.2">
      <c r="A1083">
        <v>877</v>
      </c>
      <c r="B1083" s="3" t="s">
        <v>878</v>
      </c>
      <c r="C1083" s="3" t="s">
        <v>4987</v>
      </c>
      <c r="D1083">
        <v>2000</v>
      </c>
      <c r="E1083">
        <v>1351</v>
      </c>
      <c r="F1083" t="s">
        <v>8221</v>
      </c>
      <c r="G1083" t="s">
        <v>8224</v>
      </c>
      <c r="H1083" t="s">
        <v>8246</v>
      </c>
      <c r="I1083">
        <v>1387479360</v>
      </c>
      <c r="J1083">
        <v>1384887360</v>
      </c>
      <c r="K1083" t="b">
        <v>0</v>
      </c>
      <c r="L1083">
        <v>29</v>
      </c>
      <c r="M1083" t="b">
        <v>0</v>
      </c>
      <c r="N1083" t="s">
        <v>8278</v>
      </c>
      <c r="O1083" s="6">
        <f t="shared" si="68"/>
        <v>-0.48038490007401924</v>
      </c>
      <c r="P1083">
        <f t="shared" si="69"/>
        <v>112.60233349538163</v>
      </c>
      <c r="Q1083" t="s">
        <v>8325</v>
      </c>
      <c r="R1083" t="s">
        <v>8328</v>
      </c>
      <c r="S1083" s="12">
        <f t="shared" si="70"/>
        <v>41597.788888888885</v>
      </c>
      <c r="T1083" s="12">
        <f t="shared" si="71"/>
        <v>41627.788888888885</v>
      </c>
    </row>
    <row r="1084" spans="1:20" ht="48" x14ac:dyDescent="0.2">
      <c r="A1084">
        <v>878</v>
      </c>
      <c r="B1084" s="3" t="s">
        <v>879</v>
      </c>
      <c r="C1084" s="3" t="s">
        <v>4988</v>
      </c>
      <c r="D1084">
        <v>5000</v>
      </c>
      <c r="E1084">
        <v>65</v>
      </c>
      <c r="F1084" t="s">
        <v>8221</v>
      </c>
      <c r="G1084" t="s">
        <v>8224</v>
      </c>
      <c r="H1084" t="s">
        <v>8246</v>
      </c>
      <c r="I1084">
        <v>1293082524</v>
      </c>
      <c r="J1084">
        <v>1290490524</v>
      </c>
      <c r="K1084" t="b">
        <v>0</v>
      </c>
      <c r="L1084">
        <v>2</v>
      </c>
      <c r="M1084" t="b">
        <v>0</v>
      </c>
      <c r="N1084" t="s">
        <v>8278</v>
      </c>
      <c r="O1084" s="6">
        <f t="shared" si="68"/>
        <v>-75.92307692307692</v>
      </c>
      <c r="P1084">
        <f t="shared" si="69"/>
        <v>112.60233349538163</v>
      </c>
      <c r="Q1084" t="s">
        <v>8325</v>
      </c>
      <c r="R1084" t="s">
        <v>8328</v>
      </c>
      <c r="S1084" s="12">
        <f t="shared" si="70"/>
        <v>40505.232916666668</v>
      </c>
      <c r="T1084" s="12">
        <f t="shared" si="71"/>
        <v>40535.232916666668</v>
      </c>
    </row>
    <row r="1085" spans="1:20" ht="48" x14ac:dyDescent="0.2">
      <c r="A1085">
        <v>879</v>
      </c>
      <c r="B1085" s="3" t="s">
        <v>880</v>
      </c>
      <c r="C1085" s="3" t="s">
        <v>4989</v>
      </c>
      <c r="D1085">
        <v>2100</v>
      </c>
      <c r="E1085">
        <v>644</v>
      </c>
      <c r="F1085" t="s">
        <v>8221</v>
      </c>
      <c r="G1085" t="s">
        <v>8224</v>
      </c>
      <c r="H1085" t="s">
        <v>8246</v>
      </c>
      <c r="I1085">
        <v>1338321305</v>
      </c>
      <c r="J1085">
        <v>1336506905</v>
      </c>
      <c r="K1085" t="b">
        <v>0</v>
      </c>
      <c r="L1085">
        <v>30</v>
      </c>
      <c r="M1085" t="b">
        <v>0</v>
      </c>
      <c r="N1085" t="s">
        <v>8278</v>
      </c>
      <c r="O1085" s="6">
        <f t="shared" si="68"/>
        <v>-2.2608695652173911</v>
      </c>
      <c r="P1085">
        <f t="shared" si="69"/>
        <v>112.60233349538163</v>
      </c>
      <c r="Q1085" t="s">
        <v>8325</v>
      </c>
      <c r="R1085" t="s">
        <v>8328</v>
      </c>
      <c r="S1085" s="12">
        <f t="shared" si="70"/>
        <v>41037.829918981479</v>
      </c>
      <c r="T1085" s="12">
        <f t="shared" si="71"/>
        <v>41058.829918981479</v>
      </c>
    </row>
    <row r="1086" spans="1:20" ht="48" x14ac:dyDescent="0.2">
      <c r="A1086">
        <v>880</v>
      </c>
      <c r="B1086" s="3" t="s">
        <v>881</v>
      </c>
      <c r="C1086" s="3" t="s">
        <v>4990</v>
      </c>
      <c r="D1086">
        <v>3780</v>
      </c>
      <c r="E1086">
        <v>113</v>
      </c>
      <c r="F1086" t="s">
        <v>8221</v>
      </c>
      <c r="G1086" t="s">
        <v>8224</v>
      </c>
      <c r="H1086" t="s">
        <v>8246</v>
      </c>
      <c r="I1086">
        <v>1351582938</v>
      </c>
      <c r="J1086">
        <v>1348731738</v>
      </c>
      <c r="K1086" t="b">
        <v>0</v>
      </c>
      <c r="L1086">
        <v>8</v>
      </c>
      <c r="M1086" t="b">
        <v>0</v>
      </c>
      <c r="N1086" t="s">
        <v>8279</v>
      </c>
      <c r="O1086" s="6">
        <f t="shared" si="68"/>
        <v>-32.451327433628322</v>
      </c>
      <c r="P1086">
        <f t="shared" si="69"/>
        <v>112.60233349538163</v>
      </c>
      <c r="Q1086" t="s">
        <v>8325</v>
      </c>
      <c r="R1086" t="s">
        <v>8329</v>
      </c>
      <c r="S1086" s="12">
        <f t="shared" si="70"/>
        <v>41179.32104166667</v>
      </c>
      <c r="T1086" s="12">
        <f t="shared" si="71"/>
        <v>41212.32104166667</v>
      </c>
    </row>
    <row r="1087" spans="1:20" ht="48" x14ac:dyDescent="0.2">
      <c r="A1087">
        <v>881</v>
      </c>
      <c r="B1087" s="3" t="s">
        <v>882</v>
      </c>
      <c r="C1087" s="3" t="s">
        <v>4991</v>
      </c>
      <c r="D1087">
        <v>3750</v>
      </c>
      <c r="E1087">
        <v>30</v>
      </c>
      <c r="F1087" t="s">
        <v>8221</v>
      </c>
      <c r="G1087" t="s">
        <v>8224</v>
      </c>
      <c r="H1087" t="s">
        <v>8246</v>
      </c>
      <c r="I1087">
        <v>1326520886</v>
      </c>
      <c r="J1087">
        <v>1322632886</v>
      </c>
      <c r="K1087" t="b">
        <v>0</v>
      </c>
      <c r="L1087">
        <v>1</v>
      </c>
      <c r="M1087" t="b">
        <v>0</v>
      </c>
      <c r="N1087" t="s">
        <v>8279</v>
      </c>
      <c r="O1087" s="6">
        <f t="shared" si="68"/>
        <v>-124</v>
      </c>
      <c r="P1087">
        <f t="shared" si="69"/>
        <v>112.60233349538163</v>
      </c>
      <c r="Q1087" t="s">
        <v>8325</v>
      </c>
      <c r="R1087" t="s">
        <v>8329</v>
      </c>
      <c r="S1087" s="12">
        <f t="shared" si="70"/>
        <v>40877.25099537037</v>
      </c>
      <c r="T1087" s="12">
        <f t="shared" si="71"/>
        <v>40922.25099537037</v>
      </c>
    </row>
    <row r="1088" spans="1:20" ht="48" x14ac:dyDescent="0.2">
      <c r="A1088">
        <v>882</v>
      </c>
      <c r="B1088" s="3" t="s">
        <v>883</v>
      </c>
      <c r="C1088" s="3" t="s">
        <v>4992</v>
      </c>
      <c r="D1088">
        <v>1500</v>
      </c>
      <c r="E1088">
        <v>302</v>
      </c>
      <c r="F1088" t="s">
        <v>8221</v>
      </c>
      <c r="G1088" t="s">
        <v>8224</v>
      </c>
      <c r="H1088" t="s">
        <v>8246</v>
      </c>
      <c r="I1088">
        <v>1315341550</v>
      </c>
      <c r="J1088">
        <v>1312490350</v>
      </c>
      <c r="K1088" t="b">
        <v>0</v>
      </c>
      <c r="L1088">
        <v>14</v>
      </c>
      <c r="M1088" t="b">
        <v>0</v>
      </c>
      <c r="N1088" t="s">
        <v>8279</v>
      </c>
      <c r="O1088" s="6">
        <f t="shared" si="68"/>
        <v>-3.9668874172185431</v>
      </c>
      <c r="P1088">
        <f t="shared" si="69"/>
        <v>112.60233349538163</v>
      </c>
      <c r="Q1088" t="s">
        <v>8325</v>
      </c>
      <c r="R1088" t="s">
        <v>8329</v>
      </c>
      <c r="S1088" s="12">
        <f t="shared" si="70"/>
        <v>40759.860532407409</v>
      </c>
      <c r="T1088" s="12">
        <f t="shared" si="71"/>
        <v>40792.860532407409</v>
      </c>
    </row>
    <row r="1089" spans="1:20" ht="48" x14ac:dyDescent="0.2">
      <c r="A1089">
        <v>883</v>
      </c>
      <c r="B1089" s="3" t="s">
        <v>884</v>
      </c>
      <c r="C1089" s="3" t="s">
        <v>4993</v>
      </c>
      <c r="D1089">
        <v>5000</v>
      </c>
      <c r="E1089">
        <v>2001</v>
      </c>
      <c r="F1089" t="s">
        <v>8221</v>
      </c>
      <c r="G1089" t="s">
        <v>8224</v>
      </c>
      <c r="H1089" t="s">
        <v>8246</v>
      </c>
      <c r="I1089">
        <v>1456957635</v>
      </c>
      <c r="J1089">
        <v>1451773635</v>
      </c>
      <c r="K1089" t="b">
        <v>0</v>
      </c>
      <c r="L1089">
        <v>24</v>
      </c>
      <c r="M1089" t="b">
        <v>0</v>
      </c>
      <c r="N1089" t="s">
        <v>8279</v>
      </c>
      <c r="O1089" s="6">
        <f t="shared" si="68"/>
        <v>-1.4987506246876561</v>
      </c>
      <c r="P1089">
        <f t="shared" si="69"/>
        <v>112.60233349538163</v>
      </c>
      <c r="Q1089" t="s">
        <v>8325</v>
      </c>
      <c r="R1089" t="s">
        <v>8329</v>
      </c>
      <c r="S1089" s="12">
        <f t="shared" si="70"/>
        <v>42371.935590277775</v>
      </c>
      <c r="T1089" s="12">
        <f t="shared" si="71"/>
        <v>42431.935590277775</v>
      </c>
    </row>
    <row r="1090" spans="1:20" ht="48" x14ac:dyDescent="0.2">
      <c r="A1090">
        <v>884</v>
      </c>
      <c r="B1090" s="3" t="s">
        <v>885</v>
      </c>
      <c r="C1090" s="3" t="s">
        <v>4994</v>
      </c>
      <c r="D1090">
        <v>2000</v>
      </c>
      <c r="E1090">
        <v>20</v>
      </c>
      <c r="F1090" t="s">
        <v>8221</v>
      </c>
      <c r="G1090" t="s">
        <v>8224</v>
      </c>
      <c r="H1090" t="s">
        <v>8246</v>
      </c>
      <c r="I1090">
        <v>1336789860</v>
      </c>
      <c r="J1090">
        <v>1331666146</v>
      </c>
      <c r="K1090" t="b">
        <v>0</v>
      </c>
      <c r="L1090">
        <v>2</v>
      </c>
      <c r="M1090" t="b">
        <v>0</v>
      </c>
      <c r="N1090" t="s">
        <v>8279</v>
      </c>
      <c r="O1090" s="6">
        <f t="shared" si="68"/>
        <v>-99</v>
      </c>
      <c r="P1090">
        <f t="shared" si="69"/>
        <v>112.60233349538163</v>
      </c>
      <c r="Q1090" t="s">
        <v>8325</v>
      </c>
      <c r="R1090" t="s">
        <v>8329</v>
      </c>
      <c r="S1090" s="12">
        <f t="shared" si="70"/>
        <v>40981.802615740744</v>
      </c>
      <c r="T1090" s="12">
        <f t="shared" si="71"/>
        <v>41041.104861111111</v>
      </c>
    </row>
    <row r="1091" spans="1:20" ht="48" x14ac:dyDescent="0.2">
      <c r="A1091">
        <v>885</v>
      </c>
      <c r="B1091" s="3" t="s">
        <v>886</v>
      </c>
      <c r="C1091" s="3" t="s">
        <v>4995</v>
      </c>
      <c r="D1091">
        <v>1000</v>
      </c>
      <c r="E1091">
        <v>750</v>
      </c>
      <c r="F1091" t="s">
        <v>8221</v>
      </c>
      <c r="G1091" t="s">
        <v>8224</v>
      </c>
      <c r="H1091" t="s">
        <v>8246</v>
      </c>
      <c r="I1091">
        <v>1483137311</v>
      </c>
      <c r="J1091">
        <v>1481322911</v>
      </c>
      <c r="K1091" t="b">
        <v>0</v>
      </c>
      <c r="L1091">
        <v>21</v>
      </c>
      <c r="M1091" t="b">
        <v>0</v>
      </c>
      <c r="N1091" t="s">
        <v>8279</v>
      </c>
      <c r="O1091" s="6">
        <f t="shared" si="68"/>
        <v>-0.33333333333333331</v>
      </c>
      <c r="P1091">
        <f t="shared" si="69"/>
        <v>112.60233349538163</v>
      </c>
      <c r="Q1091" t="s">
        <v>8325</v>
      </c>
      <c r="R1091" t="s">
        <v>8329</v>
      </c>
      <c r="S1091" s="12">
        <f t="shared" si="70"/>
        <v>42713.941099537042</v>
      </c>
      <c r="T1091" s="12">
        <f t="shared" si="71"/>
        <v>42734.941099537042</v>
      </c>
    </row>
    <row r="1092" spans="1:20" ht="48" x14ac:dyDescent="0.2">
      <c r="A1092">
        <v>886</v>
      </c>
      <c r="B1092" s="3" t="s">
        <v>887</v>
      </c>
      <c r="C1092" s="3" t="s">
        <v>4996</v>
      </c>
      <c r="D1092">
        <v>500</v>
      </c>
      <c r="E1092">
        <v>205</v>
      </c>
      <c r="F1092" t="s">
        <v>8221</v>
      </c>
      <c r="G1092" t="s">
        <v>8224</v>
      </c>
      <c r="H1092" t="s">
        <v>8246</v>
      </c>
      <c r="I1092">
        <v>1473972813</v>
      </c>
      <c r="J1092">
        <v>1471812813</v>
      </c>
      <c r="K1092" t="b">
        <v>0</v>
      </c>
      <c r="L1092">
        <v>7</v>
      </c>
      <c r="M1092" t="b">
        <v>0</v>
      </c>
      <c r="N1092" t="s">
        <v>8279</v>
      </c>
      <c r="O1092" s="6">
        <f t="shared" si="68"/>
        <v>-1.4390243902439024</v>
      </c>
      <c r="P1092">
        <f t="shared" si="69"/>
        <v>112.60233349538163</v>
      </c>
      <c r="Q1092" t="s">
        <v>8325</v>
      </c>
      <c r="R1092" t="s">
        <v>8329</v>
      </c>
      <c r="S1092" s="12">
        <f t="shared" si="70"/>
        <v>42603.870520833334</v>
      </c>
      <c r="T1092" s="12">
        <f t="shared" si="71"/>
        <v>42628.870520833334</v>
      </c>
    </row>
    <row r="1093" spans="1:20" ht="48" x14ac:dyDescent="0.2">
      <c r="A1093">
        <v>887</v>
      </c>
      <c r="B1093" s="3" t="s">
        <v>888</v>
      </c>
      <c r="C1093" s="3" t="s">
        <v>4997</v>
      </c>
      <c r="D1093">
        <v>1000</v>
      </c>
      <c r="E1093">
        <v>0</v>
      </c>
      <c r="F1093" t="s">
        <v>8221</v>
      </c>
      <c r="G1093" t="s">
        <v>8224</v>
      </c>
      <c r="H1093" t="s">
        <v>8246</v>
      </c>
      <c r="I1093">
        <v>1338159655</v>
      </c>
      <c r="J1093">
        <v>1335567655</v>
      </c>
      <c r="K1093" t="b">
        <v>0</v>
      </c>
      <c r="L1093">
        <v>0</v>
      </c>
      <c r="M1093" t="b">
        <v>0</v>
      </c>
      <c r="N1093" t="s">
        <v>8279</v>
      </c>
      <c r="O1093" s="6">
        <f t="shared" si="68"/>
        <v>0</v>
      </c>
      <c r="P1093">
        <f t="shared" si="69"/>
        <v>112.60233349538163</v>
      </c>
      <c r="Q1093" t="s">
        <v>8325</v>
      </c>
      <c r="R1093" t="s">
        <v>8329</v>
      </c>
      <c r="S1093" s="12">
        <f t="shared" si="70"/>
        <v>41026.958969907406</v>
      </c>
      <c r="T1093" s="12">
        <f t="shared" si="71"/>
        <v>41056.958969907406</v>
      </c>
    </row>
    <row r="1094" spans="1:20" ht="48" x14ac:dyDescent="0.2">
      <c r="A1094">
        <v>888</v>
      </c>
      <c r="B1094" s="3" t="s">
        <v>889</v>
      </c>
      <c r="C1094" s="3" t="s">
        <v>4998</v>
      </c>
      <c r="D1094">
        <v>1000</v>
      </c>
      <c r="E1094">
        <v>72</v>
      </c>
      <c r="F1094" t="s">
        <v>8221</v>
      </c>
      <c r="G1094" t="s">
        <v>8224</v>
      </c>
      <c r="H1094" t="s">
        <v>8246</v>
      </c>
      <c r="I1094">
        <v>1314856800</v>
      </c>
      <c r="J1094">
        <v>1311789885</v>
      </c>
      <c r="K1094" t="b">
        <v>0</v>
      </c>
      <c r="L1094">
        <v>4</v>
      </c>
      <c r="M1094" t="b">
        <v>0</v>
      </c>
      <c r="N1094" t="s">
        <v>8279</v>
      </c>
      <c r="O1094" s="6">
        <f t="shared" si="68"/>
        <v>-12.888888888888889</v>
      </c>
      <c r="P1094">
        <f t="shared" si="69"/>
        <v>112.60233349538163</v>
      </c>
      <c r="Q1094" t="s">
        <v>8325</v>
      </c>
      <c r="R1094" t="s">
        <v>8329</v>
      </c>
      <c r="S1094" s="12">
        <f t="shared" si="70"/>
        <v>40751.753298611111</v>
      </c>
      <c r="T1094" s="12">
        <f t="shared" si="71"/>
        <v>40787.25</v>
      </c>
    </row>
    <row r="1095" spans="1:20" ht="48" x14ac:dyDescent="0.2">
      <c r="A1095">
        <v>889</v>
      </c>
      <c r="B1095" s="3" t="s">
        <v>890</v>
      </c>
      <c r="C1095" s="3" t="s">
        <v>4999</v>
      </c>
      <c r="D1095">
        <v>25000</v>
      </c>
      <c r="E1095">
        <v>2360.3200000000002</v>
      </c>
      <c r="F1095" t="s">
        <v>8221</v>
      </c>
      <c r="G1095" t="s">
        <v>8224</v>
      </c>
      <c r="H1095" t="s">
        <v>8246</v>
      </c>
      <c r="I1095">
        <v>1412534943</v>
      </c>
      <c r="J1095">
        <v>1409942943</v>
      </c>
      <c r="K1095" t="b">
        <v>0</v>
      </c>
      <c r="L1095">
        <v>32</v>
      </c>
      <c r="M1095" t="b">
        <v>0</v>
      </c>
      <c r="N1095" t="s">
        <v>8279</v>
      </c>
      <c r="O1095" s="6">
        <f t="shared" si="68"/>
        <v>-9.5917841648590016</v>
      </c>
      <c r="P1095">
        <f t="shared" si="69"/>
        <v>112.60233349538163</v>
      </c>
      <c r="Q1095" t="s">
        <v>8325</v>
      </c>
      <c r="R1095" t="s">
        <v>8329</v>
      </c>
      <c r="S1095" s="12">
        <f t="shared" si="70"/>
        <v>41887.784062500003</v>
      </c>
      <c r="T1095" s="12">
        <f t="shared" si="71"/>
        <v>41917.784062500003</v>
      </c>
    </row>
    <row r="1096" spans="1:20" ht="48" x14ac:dyDescent="0.2">
      <c r="A1096">
        <v>890</v>
      </c>
      <c r="B1096" s="3" t="s">
        <v>891</v>
      </c>
      <c r="C1096" s="3" t="s">
        <v>5000</v>
      </c>
      <c r="D1096">
        <v>3000</v>
      </c>
      <c r="E1096">
        <v>125</v>
      </c>
      <c r="F1096" t="s">
        <v>8221</v>
      </c>
      <c r="G1096" t="s">
        <v>8224</v>
      </c>
      <c r="H1096" t="s">
        <v>8246</v>
      </c>
      <c r="I1096">
        <v>1385055979</v>
      </c>
      <c r="J1096">
        <v>1382460379</v>
      </c>
      <c r="K1096" t="b">
        <v>0</v>
      </c>
      <c r="L1096">
        <v>4</v>
      </c>
      <c r="M1096" t="b">
        <v>0</v>
      </c>
      <c r="N1096" t="s">
        <v>8279</v>
      </c>
      <c r="O1096" s="6">
        <f t="shared" si="68"/>
        <v>-23</v>
      </c>
      <c r="P1096">
        <f t="shared" si="69"/>
        <v>112.60233349538163</v>
      </c>
      <c r="Q1096" t="s">
        <v>8325</v>
      </c>
      <c r="R1096" t="s">
        <v>8329</v>
      </c>
      <c r="S1096" s="12">
        <f t="shared" si="70"/>
        <v>41569.698831018519</v>
      </c>
      <c r="T1096" s="12">
        <f t="shared" si="71"/>
        <v>41599.740497685183</v>
      </c>
    </row>
    <row r="1097" spans="1:20" ht="48" x14ac:dyDescent="0.2">
      <c r="A1097">
        <v>891</v>
      </c>
      <c r="B1097" s="3" t="s">
        <v>892</v>
      </c>
      <c r="C1097" s="3" t="s">
        <v>5001</v>
      </c>
      <c r="D1097">
        <v>8000</v>
      </c>
      <c r="E1097">
        <v>260</v>
      </c>
      <c r="F1097" t="s">
        <v>8221</v>
      </c>
      <c r="G1097" t="s">
        <v>8224</v>
      </c>
      <c r="H1097" t="s">
        <v>8246</v>
      </c>
      <c r="I1097">
        <v>1408581930</v>
      </c>
      <c r="J1097">
        <v>1405989930</v>
      </c>
      <c r="K1097" t="b">
        <v>0</v>
      </c>
      <c r="L1097">
        <v>9</v>
      </c>
      <c r="M1097" t="b">
        <v>0</v>
      </c>
      <c r="N1097" t="s">
        <v>8279</v>
      </c>
      <c r="O1097" s="6">
        <f t="shared" si="68"/>
        <v>-29.76923076923077</v>
      </c>
      <c r="P1097">
        <f t="shared" si="69"/>
        <v>112.60233349538163</v>
      </c>
      <c r="Q1097" t="s">
        <v>8325</v>
      </c>
      <c r="R1097" t="s">
        <v>8329</v>
      </c>
      <c r="S1097" s="12">
        <f t="shared" si="70"/>
        <v>41842.031597222223</v>
      </c>
      <c r="T1097" s="12">
        <f t="shared" si="71"/>
        <v>41872.031597222223</v>
      </c>
    </row>
    <row r="1098" spans="1:20" ht="48" x14ac:dyDescent="0.2">
      <c r="A1098">
        <v>892</v>
      </c>
      <c r="B1098" s="3" t="s">
        <v>893</v>
      </c>
      <c r="C1098" s="3" t="s">
        <v>5002</v>
      </c>
      <c r="D1098">
        <v>6000</v>
      </c>
      <c r="E1098">
        <v>2445</v>
      </c>
      <c r="F1098" t="s">
        <v>8221</v>
      </c>
      <c r="G1098" t="s">
        <v>8224</v>
      </c>
      <c r="H1098" t="s">
        <v>8246</v>
      </c>
      <c r="I1098">
        <v>1280635200</v>
      </c>
      <c r="J1098">
        <v>1273121283</v>
      </c>
      <c r="K1098" t="b">
        <v>0</v>
      </c>
      <c r="L1098">
        <v>17</v>
      </c>
      <c r="M1098" t="b">
        <v>0</v>
      </c>
      <c r="N1098" t="s">
        <v>8279</v>
      </c>
      <c r="O1098" s="6">
        <f t="shared" si="68"/>
        <v>-1.4539877300613497</v>
      </c>
      <c r="P1098">
        <f t="shared" si="69"/>
        <v>112.60233349538163</v>
      </c>
      <c r="Q1098" t="s">
        <v>8325</v>
      </c>
      <c r="R1098" t="s">
        <v>8329</v>
      </c>
      <c r="S1098" s="12">
        <f t="shared" si="70"/>
        <v>40304.20003472222</v>
      </c>
      <c r="T1098" s="12">
        <f t="shared" si="71"/>
        <v>40391.166666666664</v>
      </c>
    </row>
    <row r="1099" spans="1:20" ht="48" x14ac:dyDescent="0.2">
      <c r="A1099">
        <v>893</v>
      </c>
      <c r="B1099" s="3" t="s">
        <v>894</v>
      </c>
      <c r="C1099" s="3" t="s">
        <v>5003</v>
      </c>
      <c r="D1099">
        <v>2000</v>
      </c>
      <c r="E1099">
        <v>200</v>
      </c>
      <c r="F1099" t="s">
        <v>8221</v>
      </c>
      <c r="G1099" t="s">
        <v>8224</v>
      </c>
      <c r="H1099" t="s">
        <v>8246</v>
      </c>
      <c r="I1099">
        <v>1427920363</v>
      </c>
      <c r="J1099">
        <v>1425331963</v>
      </c>
      <c r="K1099" t="b">
        <v>0</v>
      </c>
      <c r="L1099">
        <v>5</v>
      </c>
      <c r="M1099" t="b">
        <v>0</v>
      </c>
      <c r="N1099" t="s">
        <v>8279</v>
      </c>
      <c r="O1099" s="6">
        <f t="shared" si="68"/>
        <v>-9</v>
      </c>
      <c r="P1099">
        <f t="shared" si="69"/>
        <v>112.60233349538163</v>
      </c>
      <c r="Q1099" t="s">
        <v>8325</v>
      </c>
      <c r="R1099" t="s">
        <v>8329</v>
      </c>
      <c r="S1099" s="12">
        <f t="shared" si="70"/>
        <v>42065.897719907407</v>
      </c>
      <c r="T1099" s="12">
        <f t="shared" si="71"/>
        <v>42095.856053240743</v>
      </c>
    </row>
    <row r="1100" spans="1:20" ht="48" x14ac:dyDescent="0.2">
      <c r="A1100">
        <v>894</v>
      </c>
      <c r="B1100" s="3" t="s">
        <v>895</v>
      </c>
      <c r="C1100" s="3" t="s">
        <v>5004</v>
      </c>
      <c r="D1100">
        <v>20000</v>
      </c>
      <c r="E1100">
        <v>7834</v>
      </c>
      <c r="F1100" t="s">
        <v>8221</v>
      </c>
      <c r="G1100" t="s">
        <v>8224</v>
      </c>
      <c r="H1100" t="s">
        <v>8246</v>
      </c>
      <c r="I1100">
        <v>1465169610</v>
      </c>
      <c r="J1100">
        <v>1462577610</v>
      </c>
      <c r="K1100" t="b">
        <v>0</v>
      </c>
      <c r="L1100">
        <v>53</v>
      </c>
      <c r="M1100" t="b">
        <v>0</v>
      </c>
      <c r="N1100" t="s">
        <v>8279</v>
      </c>
      <c r="O1100" s="6">
        <f t="shared" si="68"/>
        <v>-1.5529742149604289</v>
      </c>
      <c r="P1100">
        <f t="shared" si="69"/>
        <v>112.60233349538163</v>
      </c>
      <c r="Q1100" t="s">
        <v>8325</v>
      </c>
      <c r="R1100" t="s">
        <v>8329</v>
      </c>
      <c r="S1100" s="12">
        <f t="shared" si="70"/>
        <v>42496.98159722222</v>
      </c>
      <c r="T1100" s="12">
        <f t="shared" si="71"/>
        <v>42526.98159722222</v>
      </c>
    </row>
    <row r="1101" spans="1:20" ht="48" x14ac:dyDescent="0.2">
      <c r="A1101">
        <v>895</v>
      </c>
      <c r="B1101" s="3" t="s">
        <v>896</v>
      </c>
      <c r="C1101" s="3" t="s">
        <v>5005</v>
      </c>
      <c r="D1101">
        <v>8000</v>
      </c>
      <c r="E1101">
        <v>195</v>
      </c>
      <c r="F1101" t="s">
        <v>8221</v>
      </c>
      <c r="G1101" t="s">
        <v>8224</v>
      </c>
      <c r="H1101" t="s">
        <v>8246</v>
      </c>
      <c r="I1101">
        <v>1287975829</v>
      </c>
      <c r="J1101">
        <v>1284087829</v>
      </c>
      <c r="K1101" t="b">
        <v>0</v>
      </c>
      <c r="L1101">
        <v>7</v>
      </c>
      <c r="M1101" t="b">
        <v>0</v>
      </c>
      <c r="N1101" t="s">
        <v>8279</v>
      </c>
      <c r="O1101" s="6">
        <f t="shared" si="68"/>
        <v>-40.025641025641029</v>
      </c>
      <c r="P1101">
        <f t="shared" si="69"/>
        <v>112.60233349538163</v>
      </c>
      <c r="Q1101" t="s">
        <v>8325</v>
      </c>
      <c r="R1101" t="s">
        <v>8329</v>
      </c>
      <c r="S1101" s="12">
        <f t="shared" si="70"/>
        <v>40431.127650462964</v>
      </c>
      <c r="T1101" s="12">
        <f t="shared" si="71"/>
        <v>40476.127650462964</v>
      </c>
    </row>
    <row r="1102" spans="1:20" ht="48" x14ac:dyDescent="0.2">
      <c r="A1102">
        <v>896</v>
      </c>
      <c r="B1102" s="3" t="s">
        <v>897</v>
      </c>
      <c r="C1102" s="3" t="s">
        <v>5006</v>
      </c>
      <c r="D1102">
        <v>8000</v>
      </c>
      <c r="E1102">
        <v>3200</v>
      </c>
      <c r="F1102" t="s">
        <v>8221</v>
      </c>
      <c r="G1102" t="s">
        <v>8224</v>
      </c>
      <c r="H1102" t="s">
        <v>8246</v>
      </c>
      <c r="I1102">
        <v>1440734400</v>
      </c>
      <c r="J1102">
        <v>1438549026</v>
      </c>
      <c r="K1102" t="b">
        <v>0</v>
      </c>
      <c r="L1102">
        <v>72</v>
      </c>
      <c r="M1102" t="b">
        <v>0</v>
      </c>
      <c r="N1102" t="s">
        <v>8279</v>
      </c>
      <c r="O1102" s="6">
        <f t="shared" si="68"/>
        <v>-1.5</v>
      </c>
      <c r="P1102">
        <f t="shared" si="69"/>
        <v>112.60233349538163</v>
      </c>
      <c r="Q1102" t="s">
        <v>8325</v>
      </c>
      <c r="R1102" t="s">
        <v>8329</v>
      </c>
      <c r="S1102" s="12">
        <f t="shared" si="70"/>
        <v>42218.872986111106</v>
      </c>
      <c r="T1102" s="12">
        <f t="shared" si="71"/>
        <v>42244.166666666672</v>
      </c>
    </row>
    <row r="1103" spans="1:20" ht="48" x14ac:dyDescent="0.2">
      <c r="A1103">
        <v>897</v>
      </c>
      <c r="B1103" s="3" t="s">
        <v>898</v>
      </c>
      <c r="C1103" s="3" t="s">
        <v>5007</v>
      </c>
      <c r="D1103">
        <v>3000</v>
      </c>
      <c r="E1103">
        <v>0</v>
      </c>
      <c r="F1103" t="s">
        <v>8221</v>
      </c>
      <c r="G1103" t="s">
        <v>8224</v>
      </c>
      <c r="H1103" t="s">
        <v>8246</v>
      </c>
      <c r="I1103">
        <v>1354123908</v>
      </c>
      <c r="J1103">
        <v>1351528308</v>
      </c>
      <c r="K1103" t="b">
        <v>0</v>
      </c>
      <c r="L1103">
        <v>0</v>
      </c>
      <c r="M1103" t="b">
        <v>0</v>
      </c>
      <c r="N1103" t="s">
        <v>8279</v>
      </c>
      <c r="O1103" s="6">
        <f t="shared" si="68"/>
        <v>0</v>
      </c>
      <c r="P1103">
        <f t="shared" si="69"/>
        <v>112.60233349538163</v>
      </c>
      <c r="Q1103" t="s">
        <v>8325</v>
      </c>
      <c r="R1103" t="s">
        <v>8329</v>
      </c>
      <c r="S1103" s="12">
        <f t="shared" si="70"/>
        <v>41211.688750000001</v>
      </c>
      <c r="T1103" s="12">
        <f t="shared" si="71"/>
        <v>41241.730416666665</v>
      </c>
    </row>
    <row r="1104" spans="1:20" ht="48" x14ac:dyDescent="0.2">
      <c r="A1104">
        <v>898</v>
      </c>
      <c r="B1104" s="3" t="s">
        <v>899</v>
      </c>
      <c r="C1104" s="3" t="s">
        <v>5008</v>
      </c>
      <c r="D1104">
        <v>2500</v>
      </c>
      <c r="E1104">
        <v>70</v>
      </c>
      <c r="F1104" t="s">
        <v>8221</v>
      </c>
      <c r="G1104" t="s">
        <v>8224</v>
      </c>
      <c r="H1104" t="s">
        <v>8246</v>
      </c>
      <c r="I1104">
        <v>1326651110</v>
      </c>
      <c r="J1104">
        <v>1322763110</v>
      </c>
      <c r="K1104" t="b">
        <v>0</v>
      </c>
      <c r="L1104">
        <v>2</v>
      </c>
      <c r="M1104" t="b">
        <v>0</v>
      </c>
      <c r="N1104" t="s">
        <v>8279</v>
      </c>
      <c r="O1104" s="6">
        <f t="shared" si="68"/>
        <v>-34.714285714285715</v>
      </c>
      <c r="P1104">
        <f t="shared" si="69"/>
        <v>112.60233349538163</v>
      </c>
      <c r="Q1104" t="s">
        <v>8325</v>
      </c>
      <c r="R1104" t="s">
        <v>8329</v>
      </c>
      <c r="S1104" s="12">
        <f t="shared" si="70"/>
        <v>40878.758217592593</v>
      </c>
      <c r="T1104" s="12">
        <f t="shared" si="71"/>
        <v>40923.758217592593</v>
      </c>
    </row>
    <row r="1105" spans="1:20" ht="48" x14ac:dyDescent="0.2">
      <c r="A1105">
        <v>899</v>
      </c>
      <c r="B1105" s="3" t="s">
        <v>900</v>
      </c>
      <c r="C1105" s="3" t="s">
        <v>5009</v>
      </c>
      <c r="D1105">
        <v>750</v>
      </c>
      <c r="E1105">
        <v>280</v>
      </c>
      <c r="F1105" t="s">
        <v>8221</v>
      </c>
      <c r="G1105" t="s">
        <v>8224</v>
      </c>
      <c r="H1105" t="s">
        <v>8246</v>
      </c>
      <c r="I1105">
        <v>1306549362</v>
      </c>
      <c r="J1105">
        <v>1302661362</v>
      </c>
      <c r="K1105" t="b">
        <v>0</v>
      </c>
      <c r="L1105">
        <v>8</v>
      </c>
      <c r="M1105" t="b">
        <v>0</v>
      </c>
      <c r="N1105" t="s">
        <v>8279</v>
      </c>
      <c r="O1105" s="6">
        <f t="shared" si="68"/>
        <v>-1.6785714285714286</v>
      </c>
      <c r="P1105">
        <f t="shared" si="69"/>
        <v>112.60233349538163</v>
      </c>
      <c r="Q1105" t="s">
        <v>8325</v>
      </c>
      <c r="R1105" t="s">
        <v>8329</v>
      </c>
      <c r="S1105" s="12">
        <f t="shared" si="70"/>
        <v>40646.099097222221</v>
      </c>
      <c r="T1105" s="12">
        <f t="shared" si="71"/>
        <v>40691.099097222221</v>
      </c>
    </row>
    <row r="1106" spans="1:20" ht="32" x14ac:dyDescent="0.2">
      <c r="A1106">
        <v>900</v>
      </c>
      <c r="B1106" s="3" t="s">
        <v>901</v>
      </c>
      <c r="C1106" s="3" t="s">
        <v>5010</v>
      </c>
      <c r="D1106">
        <v>5000</v>
      </c>
      <c r="E1106">
        <v>21</v>
      </c>
      <c r="F1106" t="s">
        <v>8221</v>
      </c>
      <c r="G1106" t="s">
        <v>8224</v>
      </c>
      <c r="H1106" t="s">
        <v>8246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8278</v>
      </c>
      <c r="O1106" s="6">
        <f t="shared" si="68"/>
        <v>-237.0952380952381</v>
      </c>
      <c r="P1106">
        <f t="shared" si="69"/>
        <v>112.60233349538163</v>
      </c>
      <c r="Q1106" t="s">
        <v>8325</v>
      </c>
      <c r="R1106" t="s">
        <v>8328</v>
      </c>
      <c r="S1106" s="12">
        <f t="shared" si="70"/>
        <v>42429.84956018519</v>
      </c>
      <c r="T1106" s="12">
        <f t="shared" si="71"/>
        <v>42459.807893518519</v>
      </c>
    </row>
    <row r="1107" spans="1:20" ht="64" x14ac:dyDescent="0.2">
      <c r="A1107">
        <v>901</v>
      </c>
      <c r="B1107" s="3" t="s">
        <v>902</v>
      </c>
      <c r="C1107" s="3" t="s">
        <v>5011</v>
      </c>
      <c r="D1107">
        <v>6500</v>
      </c>
      <c r="E1107">
        <v>0</v>
      </c>
      <c r="F1107" t="s">
        <v>8221</v>
      </c>
      <c r="G1107" t="s">
        <v>8224</v>
      </c>
      <c r="H1107" t="s">
        <v>8246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8278</v>
      </c>
      <c r="O1107" s="6">
        <f t="shared" si="68"/>
        <v>0</v>
      </c>
      <c r="P1107">
        <f t="shared" si="69"/>
        <v>112.60233349538163</v>
      </c>
      <c r="Q1107" t="s">
        <v>8325</v>
      </c>
      <c r="R1107" t="s">
        <v>8328</v>
      </c>
      <c r="S1107" s="12">
        <f t="shared" si="70"/>
        <v>40291.81150462963</v>
      </c>
      <c r="T1107" s="12">
        <f t="shared" si="71"/>
        <v>40337.799305555556</v>
      </c>
    </row>
    <row r="1108" spans="1:20" ht="48" x14ac:dyDescent="0.2">
      <c r="A1108">
        <v>902</v>
      </c>
      <c r="B1108" s="3" t="s">
        <v>903</v>
      </c>
      <c r="C1108" s="3" t="s">
        <v>5012</v>
      </c>
      <c r="D1108">
        <v>30000</v>
      </c>
      <c r="E1108">
        <v>90</v>
      </c>
      <c r="F1108" t="s">
        <v>8221</v>
      </c>
      <c r="G1108" t="s">
        <v>8224</v>
      </c>
      <c r="H1108" t="s">
        <v>8246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8278</v>
      </c>
      <c r="O1108" s="6">
        <f t="shared" si="68"/>
        <v>-332.33333333333331</v>
      </c>
      <c r="P1108">
        <f t="shared" si="69"/>
        <v>112.60233349538163</v>
      </c>
      <c r="Q1108" t="s">
        <v>8325</v>
      </c>
      <c r="R1108" t="s">
        <v>8328</v>
      </c>
      <c r="S1108" s="12">
        <f t="shared" si="70"/>
        <v>41829.965532407405</v>
      </c>
      <c r="T1108" s="12">
        <f t="shared" si="71"/>
        <v>41881.645833333336</v>
      </c>
    </row>
    <row r="1109" spans="1:20" ht="48" x14ac:dyDescent="0.2">
      <c r="A1109">
        <v>903</v>
      </c>
      <c r="B1109" s="3" t="s">
        <v>904</v>
      </c>
      <c r="C1109" s="3" t="s">
        <v>5013</v>
      </c>
      <c r="D1109">
        <v>5000</v>
      </c>
      <c r="E1109">
        <v>160</v>
      </c>
      <c r="F1109" t="s">
        <v>8221</v>
      </c>
      <c r="G1109" t="s">
        <v>8224</v>
      </c>
      <c r="H1109" t="s">
        <v>8246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8278</v>
      </c>
      <c r="O1109" s="6">
        <f t="shared" si="68"/>
        <v>-30.25</v>
      </c>
      <c r="P1109">
        <f t="shared" si="69"/>
        <v>112.60233349538163</v>
      </c>
      <c r="Q1109" t="s">
        <v>8325</v>
      </c>
      <c r="R1109" t="s">
        <v>8328</v>
      </c>
      <c r="S1109" s="12">
        <f t="shared" si="70"/>
        <v>41149.796064814815</v>
      </c>
      <c r="T1109" s="12">
        <f t="shared" si="71"/>
        <v>41175.100694444445</v>
      </c>
    </row>
    <row r="1110" spans="1:20" ht="48" x14ac:dyDescent="0.2">
      <c r="A1110">
        <v>904</v>
      </c>
      <c r="B1110" s="3" t="s">
        <v>905</v>
      </c>
      <c r="C1110" s="3" t="s">
        <v>5014</v>
      </c>
      <c r="D1110">
        <v>50000</v>
      </c>
      <c r="E1110">
        <v>151</v>
      </c>
      <c r="F1110" t="s">
        <v>8221</v>
      </c>
      <c r="G1110" t="s">
        <v>8224</v>
      </c>
      <c r="H1110" t="s">
        <v>8246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8278</v>
      </c>
      <c r="O1110" s="6">
        <f t="shared" si="68"/>
        <v>-330.12582781456956</v>
      </c>
      <c r="P1110">
        <f t="shared" si="69"/>
        <v>112.60233349538163</v>
      </c>
      <c r="Q1110" t="s">
        <v>8325</v>
      </c>
      <c r="R1110" t="s">
        <v>8328</v>
      </c>
      <c r="S1110" s="12">
        <f t="shared" si="70"/>
        <v>42342.080289351856</v>
      </c>
      <c r="T1110" s="12">
        <f t="shared" si="71"/>
        <v>42372.080289351856</v>
      </c>
    </row>
    <row r="1111" spans="1:20" ht="48" x14ac:dyDescent="0.2">
      <c r="A1111">
        <v>905</v>
      </c>
      <c r="B1111" s="3" t="s">
        <v>906</v>
      </c>
      <c r="C1111" s="3" t="s">
        <v>5015</v>
      </c>
      <c r="D1111">
        <v>6500</v>
      </c>
      <c r="E1111">
        <v>196</v>
      </c>
      <c r="F1111" t="s">
        <v>8221</v>
      </c>
      <c r="G1111" t="s">
        <v>8224</v>
      </c>
      <c r="H1111" t="s">
        <v>8246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8278</v>
      </c>
      <c r="O1111" s="6">
        <f t="shared" si="68"/>
        <v>-32.163265306122447</v>
      </c>
      <c r="P1111">
        <f t="shared" si="69"/>
        <v>112.60233349538163</v>
      </c>
      <c r="Q1111" t="s">
        <v>8325</v>
      </c>
      <c r="R1111" t="s">
        <v>8328</v>
      </c>
      <c r="S1111" s="12">
        <f t="shared" si="70"/>
        <v>40507.239884259259</v>
      </c>
      <c r="T1111" s="12">
        <f t="shared" si="71"/>
        <v>40567.239884259259</v>
      </c>
    </row>
    <row r="1112" spans="1:20" ht="32" x14ac:dyDescent="0.2">
      <c r="A1112">
        <v>906</v>
      </c>
      <c r="B1112" s="3" t="s">
        <v>907</v>
      </c>
      <c r="C1112" s="3" t="s">
        <v>5016</v>
      </c>
      <c r="D1112">
        <v>15000</v>
      </c>
      <c r="E1112">
        <v>0</v>
      </c>
      <c r="F1112" t="s">
        <v>8221</v>
      </c>
      <c r="G1112" t="s">
        <v>8224</v>
      </c>
      <c r="H1112" t="s">
        <v>8246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8278</v>
      </c>
      <c r="O1112" s="6">
        <f t="shared" si="68"/>
        <v>0</v>
      </c>
      <c r="P1112">
        <f t="shared" si="69"/>
        <v>112.60233349538163</v>
      </c>
      <c r="Q1112" t="s">
        <v>8325</v>
      </c>
      <c r="R1112" t="s">
        <v>8328</v>
      </c>
      <c r="S1112" s="12">
        <f t="shared" si="70"/>
        <v>41681.189699074072</v>
      </c>
      <c r="T1112" s="12">
        <f t="shared" si="71"/>
        <v>41711.148032407407</v>
      </c>
    </row>
    <row r="1113" spans="1:20" ht="32" x14ac:dyDescent="0.2">
      <c r="A1113">
        <v>907</v>
      </c>
      <c r="B1113" s="3" t="s">
        <v>908</v>
      </c>
      <c r="C1113" s="3" t="s">
        <v>5017</v>
      </c>
      <c r="D1113">
        <v>2900</v>
      </c>
      <c r="E1113">
        <v>0</v>
      </c>
      <c r="F1113" t="s">
        <v>8221</v>
      </c>
      <c r="G1113" t="s">
        <v>8224</v>
      </c>
      <c r="H1113" t="s">
        <v>8246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8278</v>
      </c>
      <c r="O1113" s="6">
        <f t="shared" si="68"/>
        <v>0</v>
      </c>
      <c r="P1113">
        <f t="shared" si="69"/>
        <v>112.60233349538163</v>
      </c>
      <c r="Q1113" t="s">
        <v>8325</v>
      </c>
      <c r="R1113" t="s">
        <v>8328</v>
      </c>
      <c r="S1113" s="12">
        <f t="shared" si="70"/>
        <v>40767.192395833335</v>
      </c>
      <c r="T1113" s="12">
        <f t="shared" si="71"/>
        <v>40797.192395833335</v>
      </c>
    </row>
    <row r="1114" spans="1:20" ht="48" x14ac:dyDescent="0.2">
      <c r="A1114">
        <v>908</v>
      </c>
      <c r="B1114" s="3" t="s">
        <v>909</v>
      </c>
      <c r="C1114" s="3" t="s">
        <v>5018</v>
      </c>
      <c r="D1114">
        <v>2500</v>
      </c>
      <c r="E1114">
        <v>0</v>
      </c>
      <c r="F1114" t="s">
        <v>8221</v>
      </c>
      <c r="G1114" t="s">
        <v>8224</v>
      </c>
      <c r="H1114" t="s">
        <v>8246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8278</v>
      </c>
      <c r="O1114" s="6">
        <f t="shared" si="68"/>
        <v>0</v>
      </c>
      <c r="P1114">
        <f t="shared" si="69"/>
        <v>112.60233349538163</v>
      </c>
      <c r="Q1114" t="s">
        <v>8325</v>
      </c>
      <c r="R1114" t="s">
        <v>8328</v>
      </c>
      <c r="S1114" s="12">
        <f t="shared" si="70"/>
        <v>40340.801562499997</v>
      </c>
      <c r="T1114" s="12">
        <f t="shared" si="71"/>
        <v>40386.207638888889</v>
      </c>
    </row>
    <row r="1115" spans="1:20" ht="48" x14ac:dyDescent="0.2">
      <c r="A1115">
        <v>909</v>
      </c>
      <c r="B1115" s="3" t="s">
        <v>910</v>
      </c>
      <c r="C1115" s="3" t="s">
        <v>5019</v>
      </c>
      <c r="D1115">
        <v>16000</v>
      </c>
      <c r="E1115">
        <v>520</v>
      </c>
      <c r="F1115" t="s">
        <v>8221</v>
      </c>
      <c r="G1115" t="s">
        <v>8224</v>
      </c>
      <c r="H1115" t="s">
        <v>8246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8278</v>
      </c>
      <c r="O1115" s="6">
        <f t="shared" si="68"/>
        <v>-29.76923076923077</v>
      </c>
      <c r="P1115">
        <f t="shared" si="69"/>
        <v>112.60233349538163</v>
      </c>
      <c r="Q1115" t="s">
        <v>8325</v>
      </c>
      <c r="R1115" t="s">
        <v>8328</v>
      </c>
      <c r="S1115" s="12">
        <f t="shared" si="70"/>
        <v>41081.69027777778</v>
      </c>
      <c r="T1115" s="12">
        <f t="shared" si="71"/>
        <v>41113.166666666664</v>
      </c>
    </row>
    <row r="1116" spans="1:20" ht="48" x14ac:dyDescent="0.2">
      <c r="A1116">
        <v>910</v>
      </c>
      <c r="B1116" s="3" t="s">
        <v>911</v>
      </c>
      <c r="C1116" s="3" t="s">
        <v>5020</v>
      </c>
      <c r="D1116">
        <v>550</v>
      </c>
      <c r="E1116">
        <v>123</v>
      </c>
      <c r="F1116" t="s">
        <v>8221</v>
      </c>
      <c r="G1116" t="s">
        <v>8225</v>
      </c>
      <c r="H1116" t="s">
        <v>8247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8278</v>
      </c>
      <c r="O1116" s="6">
        <f t="shared" si="68"/>
        <v>-3.4715447154471546</v>
      </c>
      <c r="P1116">
        <f t="shared" si="69"/>
        <v>112.60233349538163</v>
      </c>
      <c r="Q1116" t="s">
        <v>8325</v>
      </c>
      <c r="R1116" t="s">
        <v>8328</v>
      </c>
      <c r="S1116" s="12">
        <f t="shared" si="70"/>
        <v>42737.545358796298</v>
      </c>
      <c r="T1116" s="12">
        <f t="shared" si="71"/>
        <v>42797.545358796298</v>
      </c>
    </row>
    <row r="1117" spans="1:20" ht="48" x14ac:dyDescent="0.2">
      <c r="A1117">
        <v>911</v>
      </c>
      <c r="B1117" s="3" t="s">
        <v>912</v>
      </c>
      <c r="C1117" s="3" t="s">
        <v>5021</v>
      </c>
      <c r="D1117">
        <v>100000</v>
      </c>
      <c r="E1117">
        <v>0</v>
      </c>
      <c r="F1117" t="s">
        <v>8221</v>
      </c>
      <c r="G1117" t="s">
        <v>8224</v>
      </c>
      <c r="H1117" t="s">
        <v>8246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8278</v>
      </c>
      <c r="O1117" s="6">
        <f t="shared" si="68"/>
        <v>0</v>
      </c>
      <c r="P1117">
        <f t="shared" si="69"/>
        <v>112.60233349538163</v>
      </c>
      <c r="Q1117" t="s">
        <v>8325</v>
      </c>
      <c r="R1117" t="s">
        <v>8328</v>
      </c>
      <c r="S1117" s="12">
        <f t="shared" si="70"/>
        <v>41642.005150462966</v>
      </c>
      <c r="T1117" s="12">
        <f t="shared" si="71"/>
        <v>41663.005150462966</v>
      </c>
    </row>
    <row r="1118" spans="1:20" ht="48" x14ac:dyDescent="0.2">
      <c r="A1118">
        <v>912</v>
      </c>
      <c r="B1118" s="3" t="s">
        <v>913</v>
      </c>
      <c r="C1118" s="3" t="s">
        <v>5022</v>
      </c>
      <c r="D1118">
        <v>3500</v>
      </c>
      <c r="E1118">
        <v>30</v>
      </c>
      <c r="F1118" t="s">
        <v>8221</v>
      </c>
      <c r="G1118" t="s">
        <v>8224</v>
      </c>
      <c r="H1118" t="s">
        <v>8246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8278</v>
      </c>
      <c r="O1118" s="6">
        <f t="shared" si="68"/>
        <v>-115.66666666666667</v>
      </c>
      <c r="P1118">
        <f t="shared" si="69"/>
        <v>112.60233349538163</v>
      </c>
      <c r="Q1118" t="s">
        <v>8325</v>
      </c>
      <c r="R1118" t="s">
        <v>8328</v>
      </c>
      <c r="S1118" s="12">
        <f t="shared" si="70"/>
        <v>41194.109340277777</v>
      </c>
      <c r="T1118" s="12">
        <f t="shared" si="71"/>
        <v>41254.151006944448</v>
      </c>
    </row>
    <row r="1119" spans="1:20" ht="48" x14ac:dyDescent="0.2">
      <c r="A1119">
        <v>913</v>
      </c>
      <c r="B1119" s="3" t="s">
        <v>914</v>
      </c>
      <c r="C1119" s="3" t="s">
        <v>5023</v>
      </c>
      <c r="D1119">
        <v>30000</v>
      </c>
      <c r="E1119">
        <v>1982</v>
      </c>
      <c r="F1119" t="s">
        <v>8221</v>
      </c>
      <c r="G1119" t="s">
        <v>8224</v>
      </c>
      <c r="H1119" t="s">
        <v>8246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8278</v>
      </c>
      <c r="O1119" s="6">
        <f t="shared" si="68"/>
        <v>-14.136226034308779</v>
      </c>
      <c r="P1119">
        <f t="shared" si="69"/>
        <v>112.60233349538163</v>
      </c>
      <c r="Q1119" t="s">
        <v>8325</v>
      </c>
      <c r="R1119" t="s">
        <v>8328</v>
      </c>
      <c r="S1119" s="12">
        <f t="shared" si="70"/>
        <v>41004.139108796298</v>
      </c>
      <c r="T1119" s="12">
        <f t="shared" si="71"/>
        <v>41034.139108796298</v>
      </c>
    </row>
    <row r="1120" spans="1:20" ht="48" x14ac:dyDescent="0.2">
      <c r="A1120">
        <v>914</v>
      </c>
      <c r="B1120" s="3" t="s">
        <v>915</v>
      </c>
      <c r="C1120" s="3" t="s">
        <v>5024</v>
      </c>
      <c r="D1120">
        <v>1500</v>
      </c>
      <c r="E1120">
        <v>0</v>
      </c>
      <c r="F1120" t="s">
        <v>8221</v>
      </c>
      <c r="G1120" t="s">
        <v>8224</v>
      </c>
      <c r="H1120" t="s">
        <v>8246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8278</v>
      </c>
      <c r="O1120" s="6">
        <f t="shared" si="68"/>
        <v>0</v>
      </c>
      <c r="P1120">
        <f t="shared" si="69"/>
        <v>112.60233349538163</v>
      </c>
      <c r="Q1120" t="s">
        <v>8325</v>
      </c>
      <c r="R1120" t="s">
        <v>8328</v>
      </c>
      <c r="S1120" s="12">
        <f t="shared" si="70"/>
        <v>41116.763275462959</v>
      </c>
      <c r="T1120" s="12">
        <f t="shared" si="71"/>
        <v>41146.763275462959</v>
      </c>
    </row>
    <row r="1121" spans="1:20" ht="48" x14ac:dyDescent="0.2">
      <c r="A1121">
        <v>915</v>
      </c>
      <c r="B1121" s="3" t="s">
        <v>916</v>
      </c>
      <c r="C1121" s="3" t="s">
        <v>5025</v>
      </c>
      <c r="D1121">
        <v>6500</v>
      </c>
      <c r="E1121">
        <v>375</v>
      </c>
      <c r="F1121" t="s">
        <v>8221</v>
      </c>
      <c r="G1121" t="s">
        <v>8224</v>
      </c>
      <c r="H1121" t="s">
        <v>8246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8278</v>
      </c>
      <c r="O1121" s="6">
        <f t="shared" si="68"/>
        <v>-16.333333333333332</v>
      </c>
      <c r="P1121">
        <f t="shared" si="69"/>
        <v>112.60233349538163</v>
      </c>
      <c r="Q1121" t="s">
        <v>8325</v>
      </c>
      <c r="R1121" t="s">
        <v>8328</v>
      </c>
      <c r="S1121" s="12">
        <f t="shared" si="70"/>
        <v>40937.679560185185</v>
      </c>
      <c r="T1121" s="12">
        <f t="shared" si="71"/>
        <v>40969.207638888889</v>
      </c>
    </row>
    <row r="1122" spans="1:20" ht="48" x14ac:dyDescent="0.2">
      <c r="A1122">
        <v>916</v>
      </c>
      <c r="B1122" s="3" t="s">
        <v>917</v>
      </c>
      <c r="C1122" s="3" t="s">
        <v>5026</v>
      </c>
      <c r="D1122">
        <v>3300</v>
      </c>
      <c r="E1122">
        <v>0</v>
      </c>
      <c r="F1122" t="s">
        <v>8221</v>
      </c>
      <c r="G1122" t="s">
        <v>8224</v>
      </c>
      <c r="H1122" t="s">
        <v>8246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8278</v>
      </c>
      <c r="O1122" s="6">
        <f t="shared" ref="O1122:O1185" si="72">IFERROR((E1122-D1122)/E1122,0)</f>
        <v>0</v>
      </c>
      <c r="P1122">
        <f t="shared" ref="P1122:P1185" si="73">AVERAGE(L:L)</f>
        <v>112.60233349538163</v>
      </c>
      <c r="Q1122" t="s">
        <v>8325</v>
      </c>
      <c r="R1122" t="s">
        <v>8328</v>
      </c>
      <c r="S1122" s="12">
        <f t="shared" ref="S1122:S1185" si="74">(J1122/86400)+DATE(1970,1,1)</f>
        <v>40434.853402777779</v>
      </c>
      <c r="T1122" s="12">
        <f t="shared" ref="T1122:T1185" si="75">(I1122/86400)+DATE(1970,1,1)</f>
        <v>40473.208333333336</v>
      </c>
    </row>
    <row r="1123" spans="1:20" ht="48" x14ac:dyDescent="0.2">
      <c r="A1123">
        <v>917</v>
      </c>
      <c r="B1123" s="3" t="s">
        <v>918</v>
      </c>
      <c r="C1123" s="3" t="s">
        <v>5027</v>
      </c>
      <c r="D1123">
        <v>5000</v>
      </c>
      <c r="E1123">
        <v>30</v>
      </c>
      <c r="F1123" t="s">
        <v>8221</v>
      </c>
      <c r="G1123" t="s">
        <v>8224</v>
      </c>
      <c r="H1123" t="s">
        <v>8246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8278</v>
      </c>
      <c r="O1123" s="6">
        <f t="shared" si="72"/>
        <v>-165.66666666666666</v>
      </c>
      <c r="P1123">
        <f t="shared" si="73"/>
        <v>112.60233349538163</v>
      </c>
      <c r="Q1123" t="s">
        <v>8325</v>
      </c>
      <c r="R1123" t="s">
        <v>8328</v>
      </c>
      <c r="S1123" s="12">
        <f t="shared" si="74"/>
        <v>41802.94363425926</v>
      </c>
      <c r="T1123" s="12">
        <f t="shared" si="75"/>
        <v>41834.104166666664</v>
      </c>
    </row>
    <row r="1124" spans="1:20" ht="48" x14ac:dyDescent="0.2">
      <c r="A1124">
        <v>918</v>
      </c>
      <c r="B1124" s="3" t="s">
        <v>919</v>
      </c>
      <c r="C1124" s="3" t="s">
        <v>5028</v>
      </c>
      <c r="D1124">
        <v>3900</v>
      </c>
      <c r="E1124">
        <v>196</v>
      </c>
      <c r="F1124" t="s">
        <v>8221</v>
      </c>
      <c r="G1124" t="s">
        <v>8225</v>
      </c>
      <c r="H1124" t="s">
        <v>8247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8278</v>
      </c>
      <c r="O1124" s="6">
        <f t="shared" si="72"/>
        <v>-18.897959183673468</v>
      </c>
      <c r="P1124">
        <f t="shared" si="73"/>
        <v>112.60233349538163</v>
      </c>
      <c r="Q1124" t="s">
        <v>8325</v>
      </c>
      <c r="R1124" t="s">
        <v>8328</v>
      </c>
      <c r="S1124" s="12">
        <f t="shared" si="74"/>
        <v>41944.916215277779</v>
      </c>
      <c r="T1124" s="12">
        <f t="shared" si="75"/>
        <v>41974.957881944443</v>
      </c>
    </row>
    <row r="1125" spans="1:20" ht="16" x14ac:dyDescent="0.2">
      <c r="A1125">
        <v>919</v>
      </c>
      <c r="B1125" s="3" t="s">
        <v>920</v>
      </c>
      <c r="C1125" s="3" t="s">
        <v>5029</v>
      </c>
      <c r="D1125">
        <v>20000</v>
      </c>
      <c r="E1125">
        <v>100</v>
      </c>
      <c r="F1125" t="s">
        <v>8221</v>
      </c>
      <c r="G1125" t="s">
        <v>8224</v>
      </c>
      <c r="H1125" t="s">
        <v>8246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8278</v>
      </c>
      <c r="O1125" s="6">
        <f t="shared" si="72"/>
        <v>-199</v>
      </c>
      <c r="P1125">
        <f t="shared" si="73"/>
        <v>112.60233349538163</v>
      </c>
      <c r="Q1125" t="s">
        <v>8325</v>
      </c>
      <c r="R1125" t="s">
        <v>8328</v>
      </c>
      <c r="S1125" s="12">
        <f t="shared" si="74"/>
        <v>41227.641724537039</v>
      </c>
      <c r="T1125" s="12">
        <f t="shared" si="75"/>
        <v>41262.641724537039</v>
      </c>
    </row>
    <row r="1126" spans="1:20" ht="48" x14ac:dyDescent="0.2">
      <c r="A1126">
        <v>920</v>
      </c>
      <c r="B1126" s="3" t="s">
        <v>921</v>
      </c>
      <c r="C1126" s="3" t="s">
        <v>5030</v>
      </c>
      <c r="D1126">
        <v>5500</v>
      </c>
      <c r="E1126">
        <v>0</v>
      </c>
      <c r="F1126" t="s">
        <v>8221</v>
      </c>
      <c r="G1126" t="s">
        <v>8224</v>
      </c>
      <c r="H1126" t="s">
        <v>8246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8278</v>
      </c>
      <c r="O1126" s="6">
        <f t="shared" si="72"/>
        <v>0</v>
      </c>
      <c r="P1126">
        <f t="shared" si="73"/>
        <v>112.60233349538163</v>
      </c>
      <c r="Q1126" t="s">
        <v>8325</v>
      </c>
      <c r="R1126" t="s">
        <v>8328</v>
      </c>
      <c r="S1126" s="12">
        <f t="shared" si="74"/>
        <v>41562.671550925923</v>
      </c>
      <c r="T1126" s="12">
        <f t="shared" si="75"/>
        <v>41592.713217592594</v>
      </c>
    </row>
    <row r="1127" spans="1:20" ht="48" x14ac:dyDescent="0.2">
      <c r="A1127">
        <v>921</v>
      </c>
      <c r="B1127" s="3" t="s">
        <v>922</v>
      </c>
      <c r="C1127" s="3" t="s">
        <v>5031</v>
      </c>
      <c r="D1127">
        <v>15000</v>
      </c>
      <c r="E1127">
        <v>4635</v>
      </c>
      <c r="F1127" t="s">
        <v>8221</v>
      </c>
      <c r="G1127" t="s">
        <v>8224</v>
      </c>
      <c r="H1127" t="s">
        <v>8246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8278</v>
      </c>
      <c r="O1127" s="6">
        <f t="shared" si="72"/>
        <v>-2.2362459546925568</v>
      </c>
      <c r="P1127">
        <f t="shared" si="73"/>
        <v>112.60233349538163</v>
      </c>
      <c r="Q1127" t="s">
        <v>8325</v>
      </c>
      <c r="R1127" t="s">
        <v>8328</v>
      </c>
      <c r="S1127" s="12">
        <f t="shared" si="74"/>
        <v>40847.171018518522</v>
      </c>
      <c r="T1127" s="12">
        <f t="shared" si="75"/>
        <v>40889.212685185186</v>
      </c>
    </row>
    <row r="1128" spans="1:20" ht="48" x14ac:dyDescent="0.2">
      <c r="A1128">
        <v>922</v>
      </c>
      <c r="B1128" s="3" t="s">
        <v>923</v>
      </c>
      <c r="C1128" s="3" t="s">
        <v>5032</v>
      </c>
      <c r="D1128">
        <v>27000</v>
      </c>
      <c r="E1128">
        <v>5680</v>
      </c>
      <c r="F1128" t="s">
        <v>8221</v>
      </c>
      <c r="G1128" t="s">
        <v>8224</v>
      </c>
      <c r="H1128" t="s">
        <v>8246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8278</v>
      </c>
      <c r="O1128" s="6">
        <f t="shared" si="72"/>
        <v>-3.7535211267605635</v>
      </c>
      <c r="P1128">
        <f t="shared" si="73"/>
        <v>112.60233349538163</v>
      </c>
      <c r="Q1128" t="s">
        <v>8325</v>
      </c>
      <c r="R1128" t="s">
        <v>8328</v>
      </c>
      <c r="S1128" s="12">
        <f t="shared" si="74"/>
        <v>41878.530011574076</v>
      </c>
      <c r="T1128" s="12">
        <f t="shared" si="75"/>
        <v>41913.530011574076</v>
      </c>
    </row>
    <row r="1129" spans="1:20" ht="48" x14ac:dyDescent="0.2">
      <c r="A1129">
        <v>923</v>
      </c>
      <c r="B1129" s="3" t="s">
        <v>924</v>
      </c>
      <c r="C1129" s="3" t="s">
        <v>5033</v>
      </c>
      <c r="D1129">
        <v>15000</v>
      </c>
      <c r="E1129">
        <v>330</v>
      </c>
      <c r="F1129" t="s">
        <v>8221</v>
      </c>
      <c r="G1129" t="s">
        <v>8224</v>
      </c>
      <c r="H1129" t="s">
        <v>8246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8278</v>
      </c>
      <c r="O1129" s="6">
        <f t="shared" si="72"/>
        <v>-44.454545454545453</v>
      </c>
      <c r="P1129">
        <f t="shared" si="73"/>
        <v>112.60233349538163</v>
      </c>
      <c r="Q1129" t="s">
        <v>8325</v>
      </c>
      <c r="R1129" t="s">
        <v>8328</v>
      </c>
      <c r="S1129" s="12">
        <f t="shared" si="74"/>
        <v>41934.959756944445</v>
      </c>
      <c r="T1129" s="12">
        <f t="shared" si="75"/>
        <v>41965.001423611116</v>
      </c>
    </row>
    <row r="1130" spans="1:20" ht="48" x14ac:dyDescent="0.2">
      <c r="A1130">
        <v>924</v>
      </c>
      <c r="B1130" s="3" t="s">
        <v>925</v>
      </c>
      <c r="C1130" s="3" t="s">
        <v>5034</v>
      </c>
      <c r="D1130">
        <v>3000</v>
      </c>
      <c r="E1130">
        <v>327</v>
      </c>
      <c r="F1130" t="s">
        <v>8221</v>
      </c>
      <c r="G1130" t="s">
        <v>8224</v>
      </c>
      <c r="H1130" t="s">
        <v>8246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8278</v>
      </c>
      <c r="O1130" s="6">
        <f t="shared" si="72"/>
        <v>-8.1743119266055047</v>
      </c>
      <c r="P1130">
        <f t="shared" si="73"/>
        <v>112.60233349538163</v>
      </c>
      <c r="Q1130" t="s">
        <v>8325</v>
      </c>
      <c r="R1130" t="s">
        <v>8328</v>
      </c>
      <c r="S1130" s="12">
        <f t="shared" si="74"/>
        <v>41288.942928240736</v>
      </c>
      <c r="T1130" s="12">
        <f t="shared" si="75"/>
        <v>41318.942928240736</v>
      </c>
    </row>
    <row r="1131" spans="1:20" ht="48" x14ac:dyDescent="0.2">
      <c r="A1131">
        <v>925</v>
      </c>
      <c r="B1131" s="3" t="s">
        <v>926</v>
      </c>
      <c r="C1131" s="3" t="s">
        <v>5035</v>
      </c>
      <c r="D1131">
        <v>6000</v>
      </c>
      <c r="E1131">
        <v>160</v>
      </c>
      <c r="F1131" t="s">
        <v>8221</v>
      </c>
      <c r="G1131" t="s">
        <v>8224</v>
      </c>
      <c r="H1131" t="s">
        <v>8246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8278</v>
      </c>
      <c r="O1131" s="6">
        <f t="shared" si="72"/>
        <v>-36.5</v>
      </c>
      <c r="P1131">
        <f t="shared" si="73"/>
        <v>112.60233349538163</v>
      </c>
      <c r="Q1131" t="s">
        <v>8325</v>
      </c>
      <c r="R1131" t="s">
        <v>8328</v>
      </c>
      <c r="S1131" s="12">
        <f t="shared" si="74"/>
        <v>41575.880914351852</v>
      </c>
      <c r="T1131" s="12">
        <f t="shared" si="75"/>
        <v>41605.922581018516</v>
      </c>
    </row>
    <row r="1132" spans="1:20" ht="64" x14ac:dyDescent="0.2">
      <c r="A1132">
        <v>926</v>
      </c>
      <c r="B1132" s="3" t="s">
        <v>927</v>
      </c>
      <c r="C1132" s="3" t="s">
        <v>5036</v>
      </c>
      <c r="D1132">
        <v>7000</v>
      </c>
      <c r="E1132">
        <v>0</v>
      </c>
      <c r="F1132" t="s">
        <v>8221</v>
      </c>
      <c r="G1132" t="s">
        <v>8224</v>
      </c>
      <c r="H1132" t="s">
        <v>8246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8278</v>
      </c>
      <c r="O1132" s="6">
        <f t="shared" si="72"/>
        <v>0</v>
      </c>
      <c r="P1132">
        <f t="shared" si="73"/>
        <v>112.60233349538163</v>
      </c>
      <c r="Q1132" t="s">
        <v>8325</v>
      </c>
      <c r="R1132" t="s">
        <v>8328</v>
      </c>
      <c r="S1132" s="12">
        <f t="shared" si="74"/>
        <v>40338.02002314815</v>
      </c>
      <c r="T1132" s="12">
        <f t="shared" si="75"/>
        <v>40367.944444444445</v>
      </c>
    </row>
    <row r="1133" spans="1:20" ht="32" x14ac:dyDescent="0.2">
      <c r="A1133">
        <v>927</v>
      </c>
      <c r="B1133" s="3" t="s">
        <v>928</v>
      </c>
      <c r="C1133" s="3" t="s">
        <v>5037</v>
      </c>
      <c r="D1133">
        <v>20000</v>
      </c>
      <c r="E1133">
        <v>0</v>
      </c>
      <c r="F1133" t="s">
        <v>8221</v>
      </c>
      <c r="G1133" t="s">
        <v>8224</v>
      </c>
      <c r="H1133" t="s">
        <v>8246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8278</v>
      </c>
      <c r="O1133" s="6">
        <f t="shared" si="72"/>
        <v>0</v>
      </c>
      <c r="P1133">
        <f t="shared" si="73"/>
        <v>112.60233349538163</v>
      </c>
      <c r="Q1133" t="s">
        <v>8325</v>
      </c>
      <c r="R1133" t="s">
        <v>8328</v>
      </c>
      <c r="S1133" s="12">
        <f t="shared" si="74"/>
        <v>41013.822858796295</v>
      </c>
      <c r="T1133" s="12">
        <f t="shared" si="75"/>
        <v>41043.822858796295</v>
      </c>
    </row>
    <row r="1134" spans="1:20" ht="48" x14ac:dyDescent="0.2">
      <c r="A1134">
        <v>928</v>
      </c>
      <c r="B1134" s="3" t="s">
        <v>929</v>
      </c>
      <c r="C1134" s="3" t="s">
        <v>5038</v>
      </c>
      <c r="D1134">
        <v>14500</v>
      </c>
      <c r="E1134">
        <v>1575</v>
      </c>
      <c r="F1134" t="s">
        <v>8221</v>
      </c>
      <c r="G1134" t="s">
        <v>8224</v>
      </c>
      <c r="H1134" t="s">
        <v>8246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8278</v>
      </c>
      <c r="O1134" s="6">
        <f t="shared" si="72"/>
        <v>-8.2063492063492056</v>
      </c>
      <c r="P1134">
        <f t="shared" si="73"/>
        <v>112.60233349538163</v>
      </c>
      <c r="Q1134" t="s">
        <v>8325</v>
      </c>
      <c r="R1134" t="s">
        <v>8328</v>
      </c>
      <c r="S1134" s="12">
        <f t="shared" si="74"/>
        <v>41180.86241898148</v>
      </c>
      <c r="T1134" s="12">
        <f t="shared" si="75"/>
        <v>41231</v>
      </c>
    </row>
    <row r="1135" spans="1:20" ht="48" x14ac:dyDescent="0.2">
      <c r="A1135">
        <v>929</v>
      </c>
      <c r="B1135" s="3" t="s">
        <v>930</v>
      </c>
      <c r="C1135" s="3" t="s">
        <v>5039</v>
      </c>
      <c r="D1135">
        <v>500</v>
      </c>
      <c r="E1135">
        <v>0</v>
      </c>
      <c r="F1135" t="s">
        <v>8221</v>
      </c>
      <c r="G1135" t="s">
        <v>8224</v>
      </c>
      <c r="H1135" t="s">
        <v>8246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8278</v>
      </c>
      <c r="O1135" s="6">
        <f t="shared" si="72"/>
        <v>0</v>
      </c>
      <c r="P1135">
        <f t="shared" si="73"/>
        <v>112.60233349538163</v>
      </c>
      <c r="Q1135" t="s">
        <v>8325</v>
      </c>
      <c r="R1135" t="s">
        <v>8328</v>
      </c>
      <c r="S1135" s="12">
        <f t="shared" si="74"/>
        <v>40978.238067129627</v>
      </c>
      <c r="T1135" s="12">
        <f t="shared" si="75"/>
        <v>41008.196400462963</v>
      </c>
    </row>
    <row r="1136" spans="1:20" ht="48" x14ac:dyDescent="0.2">
      <c r="A1136">
        <v>930</v>
      </c>
      <c r="B1136" s="3" t="s">
        <v>931</v>
      </c>
      <c r="C1136" s="3" t="s">
        <v>5040</v>
      </c>
      <c r="D1136">
        <v>900</v>
      </c>
      <c r="E1136">
        <v>345</v>
      </c>
      <c r="F1136" t="s">
        <v>8221</v>
      </c>
      <c r="G1136" t="s">
        <v>8224</v>
      </c>
      <c r="H1136" t="s">
        <v>8246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8278</v>
      </c>
      <c r="O1136" s="6">
        <f t="shared" si="72"/>
        <v>-1.6086956521739131</v>
      </c>
      <c r="P1136">
        <f t="shared" si="73"/>
        <v>112.60233349538163</v>
      </c>
      <c r="Q1136" t="s">
        <v>8325</v>
      </c>
      <c r="R1136" t="s">
        <v>8328</v>
      </c>
      <c r="S1136" s="12">
        <f t="shared" si="74"/>
        <v>40312.915578703702</v>
      </c>
      <c r="T1136" s="12">
        <f t="shared" si="75"/>
        <v>40354.897222222222</v>
      </c>
    </row>
    <row r="1137" spans="1:20" ht="48" x14ac:dyDescent="0.2">
      <c r="A1137">
        <v>931</v>
      </c>
      <c r="B1137" s="3" t="s">
        <v>932</v>
      </c>
      <c r="C1137" s="3" t="s">
        <v>5041</v>
      </c>
      <c r="D1137">
        <v>2000</v>
      </c>
      <c r="E1137">
        <v>131</v>
      </c>
      <c r="F1137" t="s">
        <v>8221</v>
      </c>
      <c r="G1137" t="s">
        <v>8225</v>
      </c>
      <c r="H1137" t="s">
        <v>8247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8278</v>
      </c>
      <c r="O1137" s="6">
        <f t="shared" si="72"/>
        <v>-14.267175572519085</v>
      </c>
      <c r="P1137">
        <f t="shared" si="73"/>
        <v>112.60233349538163</v>
      </c>
      <c r="Q1137" t="s">
        <v>8325</v>
      </c>
      <c r="R1137" t="s">
        <v>8328</v>
      </c>
      <c r="S1137" s="12">
        <f t="shared" si="74"/>
        <v>41680.359976851854</v>
      </c>
      <c r="T1137" s="12">
        <f t="shared" si="75"/>
        <v>41714.916666666664</v>
      </c>
    </row>
    <row r="1138" spans="1:20" ht="32" x14ac:dyDescent="0.2">
      <c r="A1138">
        <v>932</v>
      </c>
      <c r="B1138" s="3" t="s">
        <v>933</v>
      </c>
      <c r="C1138" s="3" t="s">
        <v>5042</v>
      </c>
      <c r="D1138">
        <v>9500</v>
      </c>
      <c r="E1138">
        <v>1381</v>
      </c>
      <c r="F1138" t="s">
        <v>8221</v>
      </c>
      <c r="G1138" t="s">
        <v>8224</v>
      </c>
      <c r="H1138" t="s">
        <v>8246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8278</v>
      </c>
      <c r="O1138" s="6">
        <f t="shared" si="72"/>
        <v>-5.8790731354091239</v>
      </c>
      <c r="P1138">
        <f t="shared" si="73"/>
        <v>112.60233349538163</v>
      </c>
      <c r="Q1138" t="s">
        <v>8325</v>
      </c>
      <c r="R1138" t="s">
        <v>8328</v>
      </c>
      <c r="S1138" s="12">
        <f t="shared" si="74"/>
        <v>41310.969270833331</v>
      </c>
      <c r="T1138" s="12">
        <f t="shared" si="75"/>
        <v>41355.927604166667</v>
      </c>
    </row>
    <row r="1139" spans="1:20" ht="48" x14ac:dyDescent="0.2">
      <c r="A1139">
        <v>933</v>
      </c>
      <c r="B1139" s="3" t="s">
        <v>934</v>
      </c>
      <c r="C1139" s="3" t="s">
        <v>5043</v>
      </c>
      <c r="D1139">
        <v>2000</v>
      </c>
      <c r="E1139">
        <v>120</v>
      </c>
      <c r="F1139" t="s">
        <v>8221</v>
      </c>
      <c r="G1139" t="s">
        <v>8224</v>
      </c>
      <c r="H1139" t="s">
        <v>8246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8278</v>
      </c>
      <c r="O1139" s="6">
        <f t="shared" si="72"/>
        <v>-15.666666666666666</v>
      </c>
      <c r="P1139">
        <f t="shared" si="73"/>
        <v>112.60233349538163</v>
      </c>
      <c r="Q1139" t="s">
        <v>8325</v>
      </c>
      <c r="R1139" t="s">
        <v>8328</v>
      </c>
      <c r="S1139" s="12">
        <f t="shared" si="74"/>
        <v>41711.169085648144</v>
      </c>
      <c r="T1139" s="12">
        <f t="shared" si="75"/>
        <v>41771.169085648144</v>
      </c>
    </row>
    <row r="1140" spans="1:20" ht="48" x14ac:dyDescent="0.2">
      <c r="A1140">
        <v>934</v>
      </c>
      <c r="B1140" s="3" t="s">
        <v>935</v>
      </c>
      <c r="C1140" s="3" t="s">
        <v>5044</v>
      </c>
      <c r="D1140">
        <v>5000</v>
      </c>
      <c r="E1140">
        <v>1520</v>
      </c>
      <c r="F1140" t="s">
        <v>8221</v>
      </c>
      <c r="G1140" t="s">
        <v>8229</v>
      </c>
      <c r="H1140" t="s">
        <v>8251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8278</v>
      </c>
      <c r="O1140" s="6">
        <f t="shared" si="72"/>
        <v>-2.2894736842105261</v>
      </c>
      <c r="P1140">
        <f t="shared" si="73"/>
        <v>112.60233349538163</v>
      </c>
      <c r="Q1140" t="s">
        <v>8325</v>
      </c>
      <c r="R1140" t="s">
        <v>8328</v>
      </c>
      <c r="S1140" s="12">
        <f t="shared" si="74"/>
        <v>41733.737083333333</v>
      </c>
      <c r="T1140" s="12">
        <f t="shared" si="75"/>
        <v>41763.25</v>
      </c>
    </row>
    <row r="1141" spans="1:20" ht="48" x14ac:dyDescent="0.2">
      <c r="A1141">
        <v>935</v>
      </c>
      <c r="B1141" s="3" t="s">
        <v>936</v>
      </c>
      <c r="C1141" s="3" t="s">
        <v>5045</v>
      </c>
      <c r="D1141">
        <v>3500</v>
      </c>
      <c r="E1141">
        <v>50</v>
      </c>
      <c r="F1141" t="s">
        <v>8221</v>
      </c>
      <c r="G1141" t="s">
        <v>8224</v>
      </c>
      <c r="H1141" t="s">
        <v>8246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8278</v>
      </c>
      <c r="O1141" s="6">
        <f t="shared" si="72"/>
        <v>-69</v>
      </c>
      <c r="P1141">
        <f t="shared" si="73"/>
        <v>112.60233349538163</v>
      </c>
      <c r="Q1141" t="s">
        <v>8325</v>
      </c>
      <c r="R1141" t="s">
        <v>8328</v>
      </c>
      <c r="S1141" s="12">
        <f t="shared" si="74"/>
        <v>42368.333668981482</v>
      </c>
      <c r="T1141" s="12">
        <f t="shared" si="75"/>
        <v>42398.333668981482</v>
      </c>
    </row>
    <row r="1142" spans="1:20" ht="48" x14ac:dyDescent="0.2">
      <c r="A1142">
        <v>936</v>
      </c>
      <c r="B1142" s="3" t="s">
        <v>937</v>
      </c>
      <c r="C1142" s="3" t="s">
        <v>5046</v>
      </c>
      <c r="D1142">
        <v>1400</v>
      </c>
      <c r="E1142">
        <v>0</v>
      </c>
      <c r="F1142" t="s">
        <v>8221</v>
      </c>
      <c r="G1142" t="s">
        <v>8224</v>
      </c>
      <c r="H1142" t="s">
        <v>8246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8278</v>
      </c>
      <c r="O1142" s="6">
        <f t="shared" si="72"/>
        <v>0</v>
      </c>
      <c r="P1142">
        <f t="shared" si="73"/>
        <v>112.60233349538163</v>
      </c>
      <c r="Q1142" t="s">
        <v>8325</v>
      </c>
      <c r="R1142" t="s">
        <v>8328</v>
      </c>
      <c r="S1142" s="12">
        <f t="shared" si="74"/>
        <v>40883.024178240739</v>
      </c>
      <c r="T1142" s="12">
        <f t="shared" si="75"/>
        <v>40926.833333333336</v>
      </c>
    </row>
    <row r="1143" spans="1:20" ht="48" x14ac:dyDescent="0.2">
      <c r="A1143">
        <v>937</v>
      </c>
      <c r="B1143" s="3" t="s">
        <v>938</v>
      </c>
      <c r="C1143" s="3" t="s">
        <v>5047</v>
      </c>
      <c r="D1143">
        <v>3500</v>
      </c>
      <c r="E1143">
        <v>40</v>
      </c>
      <c r="F1143" t="s">
        <v>8221</v>
      </c>
      <c r="G1143" t="s">
        <v>8224</v>
      </c>
      <c r="H1143" t="s">
        <v>8246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8278</v>
      </c>
      <c r="O1143" s="6">
        <f t="shared" si="72"/>
        <v>-86.5</v>
      </c>
      <c r="P1143">
        <f t="shared" si="73"/>
        <v>112.60233349538163</v>
      </c>
      <c r="Q1143" t="s">
        <v>8325</v>
      </c>
      <c r="R1143" t="s">
        <v>8328</v>
      </c>
      <c r="S1143" s="12">
        <f t="shared" si="74"/>
        <v>41551.798113425924</v>
      </c>
      <c r="T1143" s="12">
        <f t="shared" si="75"/>
        <v>41581.839780092589</v>
      </c>
    </row>
    <row r="1144" spans="1:20" ht="48" x14ac:dyDescent="0.2">
      <c r="A1144">
        <v>938</v>
      </c>
      <c r="B1144" s="3" t="s">
        <v>939</v>
      </c>
      <c r="C1144" s="3" t="s">
        <v>5048</v>
      </c>
      <c r="D1144">
        <v>7000</v>
      </c>
      <c r="E1144">
        <v>25</v>
      </c>
      <c r="F1144" t="s">
        <v>8221</v>
      </c>
      <c r="G1144" t="s">
        <v>8224</v>
      </c>
      <c r="H1144" t="s">
        <v>8246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8278</v>
      </c>
      <c r="O1144" s="6">
        <f t="shared" si="72"/>
        <v>-279</v>
      </c>
      <c r="P1144">
        <f t="shared" si="73"/>
        <v>112.60233349538163</v>
      </c>
      <c r="Q1144" t="s">
        <v>8325</v>
      </c>
      <c r="R1144" t="s">
        <v>8328</v>
      </c>
      <c r="S1144" s="12">
        <f t="shared" si="74"/>
        <v>41124.479722222226</v>
      </c>
      <c r="T1144" s="12">
        <f t="shared" si="75"/>
        <v>41154.479722222226</v>
      </c>
    </row>
    <row r="1145" spans="1:20" ht="48" x14ac:dyDescent="0.2">
      <c r="A1145">
        <v>939</v>
      </c>
      <c r="B1145" s="3" t="s">
        <v>940</v>
      </c>
      <c r="C1145" s="3" t="s">
        <v>5049</v>
      </c>
      <c r="D1145">
        <v>2750</v>
      </c>
      <c r="E1145">
        <v>40</v>
      </c>
      <c r="F1145" t="s">
        <v>8221</v>
      </c>
      <c r="G1145" t="s">
        <v>8224</v>
      </c>
      <c r="H1145" t="s">
        <v>8246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8278</v>
      </c>
      <c r="O1145" s="6">
        <f t="shared" si="72"/>
        <v>-67.75</v>
      </c>
      <c r="P1145">
        <f t="shared" si="73"/>
        <v>112.60233349538163</v>
      </c>
      <c r="Q1145" t="s">
        <v>8325</v>
      </c>
      <c r="R1145" t="s">
        <v>8328</v>
      </c>
      <c r="S1145" s="12">
        <f t="shared" si="74"/>
        <v>41416.763171296298</v>
      </c>
      <c r="T1145" s="12">
        <f t="shared" si="75"/>
        <v>41455.831944444442</v>
      </c>
    </row>
    <row r="1146" spans="1:20" ht="48" x14ac:dyDescent="0.2">
      <c r="A1146">
        <v>1701</v>
      </c>
      <c r="B1146" s="3" t="s">
        <v>1702</v>
      </c>
      <c r="C1146" s="3" t="s">
        <v>5811</v>
      </c>
      <c r="D1146">
        <v>5050</v>
      </c>
      <c r="E1146">
        <v>10</v>
      </c>
      <c r="F1146" t="s">
        <v>8221</v>
      </c>
      <c r="G1146" t="s">
        <v>8224</v>
      </c>
      <c r="H1146" t="s">
        <v>8246</v>
      </c>
      <c r="I1146">
        <v>1421337405</v>
      </c>
      <c r="J1146">
        <v>1418745405</v>
      </c>
      <c r="K1146" t="b">
        <v>0</v>
      </c>
      <c r="L1146">
        <v>2</v>
      </c>
      <c r="M1146" t="b">
        <v>0</v>
      </c>
      <c r="N1146" t="s">
        <v>8293</v>
      </c>
      <c r="O1146" s="6">
        <f t="shared" si="72"/>
        <v>-504</v>
      </c>
      <c r="P1146">
        <f t="shared" si="73"/>
        <v>112.60233349538163</v>
      </c>
      <c r="Q1146" t="s">
        <v>8325</v>
      </c>
      <c r="R1146" t="s">
        <v>8347</v>
      </c>
      <c r="S1146" s="12">
        <f t="shared" si="74"/>
        <v>41989.664409722223</v>
      </c>
      <c r="T1146" s="12">
        <f t="shared" si="75"/>
        <v>42019.664409722223</v>
      </c>
    </row>
    <row r="1147" spans="1:20" ht="16" x14ac:dyDescent="0.2">
      <c r="A1147">
        <v>1702</v>
      </c>
      <c r="B1147" s="3" t="s">
        <v>1703</v>
      </c>
      <c r="C1147" s="3" t="s">
        <v>5812</v>
      </c>
      <c r="D1147">
        <v>16500</v>
      </c>
      <c r="E1147">
        <v>1</v>
      </c>
      <c r="F1147" t="s">
        <v>8221</v>
      </c>
      <c r="G1147" t="s">
        <v>8224</v>
      </c>
      <c r="H1147" t="s">
        <v>8246</v>
      </c>
      <c r="I1147">
        <v>1427745150</v>
      </c>
      <c r="J1147">
        <v>1425156750</v>
      </c>
      <c r="K1147" t="b">
        <v>0</v>
      </c>
      <c r="L1147">
        <v>1</v>
      </c>
      <c r="M1147" t="b">
        <v>0</v>
      </c>
      <c r="N1147" t="s">
        <v>8293</v>
      </c>
      <c r="O1147" s="6">
        <f t="shared" si="72"/>
        <v>-16499</v>
      </c>
      <c r="P1147">
        <f t="shared" si="73"/>
        <v>112.60233349538163</v>
      </c>
      <c r="Q1147" t="s">
        <v>8325</v>
      </c>
      <c r="R1147" t="s">
        <v>8347</v>
      </c>
      <c r="S1147" s="12">
        <f t="shared" si="74"/>
        <v>42063.869791666672</v>
      </c>
      <c r="T1147" s="12">
        <f t="shared" si="75"/>
        <v>42093.828125</v>
      </c>
    </row>
    <row r="1148" spans="1:20" ht="48" x14ac:dyDescent="0.2">
      <c r="A1148">
        <v>1703</v>
      </c>
      <c r="B1148" s="3" t="s">
        <v>1704</v>
      </c>
      <c r="C1148" s="3" t="s">
        <v>5813</v>
      </c>
      <c r="D1148">
        <v>5000</v>
      </c>
      <c r="E1148">
        <v>51</v>
      </c>
      <c r="F1148" t="s">
        <v>8221</v>
      </c>
      <c r="G1148" t="s">
        <v>8224</v>
      </c>
      <c r="H1148" t="s">
        <v>8246</v>
      </c>
      <c r="I1148">
        <v>1441003537</v>
      </c>
      <c r="J1148">
        <v>1435819537</v>
      </c>
      <c r="K1148" t="b">
        <v>0</v>
      </c>
      <c r="L1148">
        <v>2</v>
      </c>
      <c r="M1148" t="b">
        <v>0</v>
      </c>
      <c r="N1148" t="s">
        <v>8293</v>
      </c>
      <c r="O1148" s="6">
        <f t="shared" si="72"/>
        <v>-97.039215686274517</v>
      </c>
      <c r="P1148">
        <f t="shared" si="73"/>
        <v>112.60233349538163</v>
      </c>
      <c r="Q1148" t="s">
        <v>8325</v>
      </c>
      <c r="R1148" t="s">
        <v>8347</v>
      </c>
      <c r="S1148" s="12">
        <f t="shared" si="74"/>
        <v>42187.281678240739</v>
      </c>
      <c r="T1148" s="12">
        <f t="shared" si="75"/>
        <v>42247.281678240739</v>
      </c>
    </row>
    <row r="1149" spans="1:20" ht="32" x14ac:dyDescent="0.2">
      <c r="A1149">
        <v>1704</v>
      </c>
      <c r="B1149" s="3" t="s">
        <v>1705</v>
      </c>
      <c r="C1149" s="3" t="s">
        <v>5814</v>
      </c>
      <c r="D1149">
        <v>2000</v>
      </c>
      <c r="E1149">
        <v>1302</v>
      </c>
      <c r="F1149" t="s">
        <v>8221</v>
      </c>
      <c r="G1149" t="s">
        <v>8224</v>
      </c>
      <c r="H1149" t="s">
        <v>8246</v>
      </c>
      <c r="I1149">
        <v>1424056873</v>
      </c>
      <c r="J1149">
        <v>1421464873</v>
      </c>
      <c r="K1149" t="b">
        <v>0</v>
      </c>
      <c r="L1149">
        <v>11</v>
      </c>
      <c r="M1149" t="b">
        <v>0</v>
      </c>
      <c r="N1149" t="s">
        <v>8293</v>
      </c>
      <c r="O1149" s="6">
        <f t="shared" si="72"/>
        <v>-0.53609831029185873</v>
      </c>
      <c r="P1149">
        <f t="shared" si="73"/>
        <v>112.60233349538163</v>
      </c>
      <c r="Q1149" t="s">
        <v>8325</v>
      </c>
      <c r="R1149" t="s">
        <v>8347</v>
      </c>
      <c r="S1149" s="12">
        <f t="shared" si="74"/>
        <v>42021.139733796299</v>
      </c>
      <c r="T1149" s="12">
        <f t="shared" si="75"/>
        <v>42051.139733796299</v>
      </c>
    </row>
    <row r="1150" spans="1:20" ht="48" x14ac:dyDescent="0.2">
      <c r="A1150">
        <v>1705</v>
      </c>
      <c r="B1150" s="3" t="s">
        <v>1706</v>
      </c>
      <c r="C1150" s="3" t="s">
        <v>5815</v>
      </c>
      <c r="D1150">
        <v>2000</v>
      </c>
      <c r="E1150">
        <v>0</v>
      </c>
      <c r="F1150" t="s">
        <v>8221</v>
      </c>
      <c r="G1150" t="s">
        <v>8224</v>
      </c>
      <c r="H1150" t="s">
        <v>8246</v>
      </c>
      <c r="I1150">
        <v>1441814400</v>
      </c>
      <c r="J1150">
        <v>1440807846</v>
      </c>
      <c r="K1150" t="b">
        <v>0</v>
      </c>
      <c r="L1150">
        <v>0</v>
      </c>
      <c r="M1150" t="b">
        <v>0</v>
      </c>
      <c r="N1150" t="s">
        <v>8293</v>
      </c>
      <c r="O1150" s="6">
        <f t="shared" si="72"/>
        <v>0</v>
      </c>
      <c r="P1150">
        <f t="shared" si="73"/>
        <v>112.60233349538163</v>
      </c>
      <c r="Q1150" t="s">
        <v>8325</v>
      </c>
      <c r="R1150" t="s">
        <v>8347</v>
      </c>
      <c r="S1150" s="12">
        <f t="shared" si="74"/>
        <v>42245.016736111109</v>
      </c>
      <c r="T1150" s="12">
        <f t="shared" si="75"/>
        <v>42256.666666666672</v>
      </c>
    </row>
    <row r="1151" spans="1:20" ht="48" x14ac:dyDescent="0.2">
      <c r="A1151">
        <v>1706</v>
      </c>
      <c r="B1151" s="3" t="s">
        <v>1707</v>
      </c>
      <c r="C1151" s="3" t="s">
        <v>5816</v>
      </c>
      <c r="D1151">
        <v>5500</v>
      </c>
      <c r="E1151">
        <v>0</v>
      </c>
      <c r="F1151" t="s">
        <v>8221</v>
      </c>
      <c r="G1151" t="s">
        <v>8236</v>
      </c>
      <c r="H1151" t="s">
        <v>8249</v>
      </c>
      <c r="I1151">
        <v>1440314472</v>
      </c>
      <c r="J1151">
        <v>1435130472</v>
      </c>
      <c r="K1151" t="b">
        <v>0</v>
      </c>
      <c r="L1151">
        <v>0</v>
      </c>
      <c r="M1151" t="b">
        <v>0</v>
      </c>
      <c r="N1151" t="s">
        <v>8293</v>
      </c>
      <c r="O1151" s="6">
        <f t="shared" si="72"/>
        <v>0</v>
      </c>
      <c r="P1151">
        <f t="shared" si="73"/>
        <v>112.60233349538163</v>
      </c>
      <c r="Q1151" t="s">
        <v>8325</v>
      </c>
      <c r="R1151" t="s">
        <v>8347</v>
      </c>
      <c r="S1151" s="12">
        <f t="shared" si="74"/>
        <v>42179.306388888886</v>
      </c>
      <c r="T1151" s="12">
        <f t="shared" si="75"/>
        <v>42239.306388888886</v>
      </c>
    </row>
    <row r="1152" spans="1:20" ht="48" x14ac:dyDescent="0.2">
      <c r="A1152">
        <v>1707</v>
      </c>
      <c r="B1152" s="3" t="s">
        <v>1708</v>
      </c>
      <c r="C1152" s="3" t="s">
        <v>5817</v>
      </c>
      <c r="D1152">
        <v>5000</v>
      </c>
      <c r="E1152">
        <v>487</v>
      </c>
      <c r="F1152" t="s">
        <v>8221</v>
      </c>
      <c r="G1152" t="s">
        <v>8224</v>
      </c>
      <c r="H1152" t="s">
        <v>8246</v>
      </c>
      <c r="I1152">
        <v>1459181895</v>
      </c>
      <c r="J1152">
        <v>1456593495</v>
      </c>
      <c r="K1152" t="b">
        <v>0</v>
      </c>
      <c r="L1152">
        <v>9</v>
      </c>
      <c r="M1152" t="b">
        <v>0</v>
      </c>
      <c r="N1152" t="s">
        <v>8293</v>
      </c>
      <c r="O1152" s="6">
        <f t="shared" si="72"/>
        <v>-9.2669404517453806</v>
      </c>
      <c r="P1152">
        <f t="shared" si="73"/>
        <v>112.60233349538163</v>
      </c>
      <c r="Q1152" t="s">
        <v>8325</v>
      </c>
      <c r="R1152" t="s">
        <v>8347</v>
      </c>
      <c r="S1152" s="12">
        <f t="shared" si="74"/>
        <v>42427.721006944441</v>
      </c>
      <c r="T1152" s="12">
        <f t="shared" si="75"/>
        <v>42457.679340277777</v>
      </c>
    </row>
    <row r="1153" spans="1:20" ht="48" x14ac:dyDescent="0.2">
      <c r="A1153">
        <v>1708</v>
      </c>
      <c r="B1153" s="3" t="s">
        <v>1709</v>
      </c>
      <c r="C1153" s="3" t="s">
        <v>5818</v>
      </c>
      <c r="D1153">
        <v>7000</v>
      </c>
      <c r="E1153">
        <v>0</v>
      </c>
      <c r="F1153" t="s">
        <v>8221</v>
      </c>
      <c r="G1153" t="s">
        <v>8224</v>
      </c>
      <c r="H1153" t="s">
        <v>8246</v>
      </c>
      <c r="I1153">
        <v>1462135706</v>
      </c>
      <c r="J1153">
        <v>1458679706</v>
      </c>
      <c r="K1153" t="b">
        <v>0</v>
      </c>
      <c r="L1153">
        <v>0</v>
      </c>
      <c r="M1153" t="b">
        <v>0</v>
      </c>
      <c r="N1153" t="s">
        <v>8293</v>
      </c>
      <c r="O1153" s="6">
        <f t="shared" si="72"/>
        <v>0</v>
      </c>
      <c r="P1153">
        <f t="shared" si="73"/>
        <v>112.60233349538163</v>
      </c>
      <c r="Q1153" t="s">
        <v>8325</v>
      </c>
      <c r="R1153" t="s">
        <v>8347</v>
      </c>
      <c r="S1153" s="12">
        <f t="shared" si="74"/>
        <v>42451.866967592592</v>
      </c>
      <c r="T1153" s="12">
        <f t="shared" si="75"/>
        <v>42491.866967592592</v>
      </c>
    </row>
    <row r="1154" spans="1:20" ht="48" x14ac:dyDescent="0.2">
      <c r="A1154">
        <v>1709</v>
      </c>
      <c r="B1154" s="3" t="s">
        <v>1710</v>
      </c>
      <c r="C1154" s="3" t="s">
        <v>5819</v>
      </c>
      <c r="D1154">
        <v>1750</v>
      </c>
      <c r="E1154">
        <v>85</v>
      </c>
      <c r="F1154" t="s">
        <v>8221</v>
      </c>
      <c r="G1154" t="s">
        <v>8224</v>
      </c>
      <c r="H1154" t="s">
        <v>8246</v>
      </c>
      <c r="I1154">
        <v>1409513940</v>
      </c>
      <c r="J1154">
        <v>1405949514</v>
      </c>
      <c r="K1154" t="b">
        <v>0</v>
      </c>
      <c r="L1154">
        <v>4</v>
      </c>
      <c r="M1154" t="b">
        <v>0</v>
      </c>
      <c r="N1154" t="s">
        <v>8293</v>
      </c>
      <c r="O1154" s="6">
        <f t="shared" si="72"/>
        <v>-19.588235294117649</v>
      </c>
      <c r="P1154">
        <f t="shared" si="73"/>
        <v>112.60233349538163</v>
      </c>
      <c r="Q1154" t="s">
        <v>8325</v>
      </c>
      <c r="R1154" t="s">
        <v>8347</v>
      </c>
      <c r="S1154" s="12">
        <f t="shared" si="74"/>
        <v>41841.563819444447</v>
      </c>
      <c r="T1154" s="12">
        <f t="shared" si="75"/>
        <v>41882.818749999999</v>
      </c>
    </row>
    <row r="1155" spans="1:20" ht="32" x14ac:dyDescent="0.2">
      <c r="A1155">
        <v>1710</v>
      </c>
      <c r="B1155" s="3" t="s">
        <v>1711</v>
      </c>
      <c r="C1155" s="3" t="s">
        <v>5820</v>
      </c>
      <c r="D1155">
        <v>5000</v>
      </c>
      <c r="E1155">
        <v>34</v>
      </c>
      <c r="F1155" t="s">
        <v>8221</v>
      </c>
      <c r="G1155" t="s">
        <v>8236</v>
      </c>
      <c r="H1155" t="s">
        <v>8249</v>
      </c>
      <c r="I1155">
        <v>1453122000</v>
      </c>
      <c r="J1155">
        <v>1449151888</v>
      </c>
      <c r="K1155" t="b">
        <v>0</v>
      </c>
      <c r="L1155">
        <v>1</v>
      </c>
      <c r="M1155" t="b">
        <v>0</v>
      </c>
      <c r="N1155" t="s">
        <v>8293</v>
      </c>
      <c r="O1155" s="6">
        <f t="shared" si="72"/>
        <v>-146.05882352941177</v>
      </c>
      <c r="P1155">
        <f t="shared" si="73"/>
        <v>112.60233349538163</v>
      </c>
      <c r="Q1155" t="s">
        <v>8325</v>
      </c>
      <c r="R1155" t="s">
        <v>8347</v>
      </c>
      <c r="S1155" s="12">
        <f t="shared" si="74"/>
        <v>42341.591296296298</v>
      </c>
      <c r="T1155" s="12">
        <f t="shared" si="75"/>
        <v>42387.541666666672</v>
      </c>
    </row>
    <row r="1156" spans="1:20" ht="48" x14ac:dyDescent="0.2">
      <c r="A1156">
        <v>1711</v>
      </c>
      <c r="B1156" s="3" t="s">
        <v>1712</v>
      </c>
      <c r="C1156" s="3" t="s">
        <v>5821</v>
      </c>
      <c r="D1156">
        <v>10000</v>
      </c>
      <c r="E1156">
        <v>1050</v>
      </c>
      <c r="F1156" t="s">
        <v>8221</v>
      </c>
      <c r="G1156" t="s">
        <v>8224</v>
      </c>
      <c r="H1156" t="s">
        <v>8246</v>
      </c>
      <c r="I1156">
        <v>1409585434</v>
      </c>
      <c r="J1156">
        <v>1406907034</v>
      </c>
      <c r="K1156" t="b">
        <v>0</v>
      </c>
      <c r="L1156">
        <v>2</v>
      </c>
      <c r="M1156" t="b">
        <v>0</v>
      </c>
      <c r="N1156" t="s">
        <v>8293</v>
      </c>
      <c r="O1156" s="6">
        <f t="shared" si="72"/>
        <v>-8.5238095238095237</v>
      </c>
      <c r="P1156">
        <f t="shared" si="73"/>
        <v>112.60233349538163</v>
      </c>
      <c r="Q1156" t="s">
        <v>8325</v>
      </c>
      <c r="R1156" t="s">
        <v>8347</v>
      </c>
      <c r="S1156" s="12">
        <f t="shared" si="74"/>
        <v>41852.646226851852</v>
      </c>
      <c r="T1156" s="12">
        <f t="shared" si="75"/>
        <v>41883.646226851852</v>
      </c>
    </row>
    <row r="1157" spans="1:20" ht="48" x14ac:dyDescent="0.2">
      <c r="A1157">
        <v>1712</v>
      </c>
      <c r="B1157" s="3" t="s">
        <v>1713</v>
      </c>
      <c r="C1157" s="3" t="s">
        <v>5822</v>
      </c>
      <c r="D1157">
        <v>5000</v>
      </c>
      <c r="E1157">
        <v>0</v>
      </c>
      <c r="F1157" t="s">
        <v>8221</v>
      </c>
      <c r="G1157" t="s">
        <v>8224</v>
      </c>
      <c r="H1157" t="s">
        <v>8246</v>
      </c>
      <c r="I1157">
        <v>1435701353</v>
      </c>
      <c r="J1157">
        <v>1430517353</v>
      </c>
      <c r="K1157" t="b">
        <v>0</v>
      </c>
      <c r="L1157">
        <v>0</v>
      </c>
      <c r="M1157" t="b">
        <v>0</v>
      </c>
      <c r="N1157" t="s">
        <v>8293</v>
      </c>
      <c r="O1157" s="6">
        <f t="shared" si="72"/>
        <v>0</v>
      </c>
      <c r="P1157">
        <f t="shared" si="73"/>
        <v>112.60233349538163</v>
      </c>
      <c r="Q1157" t="s">
        <v>8325</v>
      </c>
      <c r="R1157" t="s">
        <v>8347</v>
      </c>
      <c r="S1157" s="12">
        <f t="shared" si="74"/>
        <v>42125.913807870369</v>
      </c>
      <c r="T1157" s="12">
        <f t="shared" si="75"/>
        <v>42185.913807870369</v>
      </c>
    </row>
    <row r="1158" spans="1:20" ht="48" x14ac:dyDescent="0.2">
      <c r="A1158">
        <v>1713</v>
      </c>
      <c r="B1158" s="3" t="s">
        <v>1714</v>
      </c>
      <c r="C1158" s="3" t="s">
        <v>5823</v>
      </c>
      <c r="D1158">
        <v>3000</v>
      </c>
      <c r="E1158">
        <v>50</v>
      </c>
      <c r="F1158" t="s">
        <v>8221</v>
      </c>
      <c r="G1158" t="s">
        <v>8224</v>
      </c>
      <c r="H1158" t="s">
        <v>8246</v>
      </c>
      <c r="I1158">
        <v>1412536412</v>
      </c>
      <c r="J1158">
        <v>1409944412</v>
      </c>
      <c r="K1158" t="b">
        <v>0</v>
      </c>
      <c r="L1158">
        <v>1</v>
      </c>
      <c r="M1158" t="b">
        <v>0</v>
      </c>
      <c r="N1158" t="s">
        <v>8293</v>
      </c>
      <c r="O1158" s="6">
        <f t="shared" si="72"/>
        <v>-59</v>
      </c>
      <c r="P1158">
        <f t="shared" si="73"/>
        <v>112.60233349538163</v>
      </c>
      <c r="Q1158" t="s">
        <v>8325</v>
      </c>
      <c r="R1158" t="s">
        <v>8347</v>
      </c>
      <c r="S1158" s="12">
        <f t="shared" si="74"/>
        <v>41887.801064814819</v>
      </c>
      <c r="T1158" s="12">
        <f t="shared" si="75"/>
        <v>41917.801064814819</v>
      </c>
    </row>
    <row r="1159" spans="1:20" ht="48" x14ac:dyDescent="0.2">
      <c r="A1159">
        <v>1714</v>
      </c>
      <c r="B1159" s="3" t="s">
        <v>1715</v>
      </c>
      <c r="C1159" s="3" t="s">
        <v>5824</v>
      </c>
      <c r="D1159">
        <v>25000</v>
      </c>
      <c r="E1159">
        <v>1967</v>
      </c>
      <c r="F1159" t="s">
        <v>8221</v>
      </c>
      <c r="G1159" t="s">
        <v>8224</v>
      </c>
      <c r="H1159" t="s">
        <v>8246</v>
      </c>
      <c r="I1159">
        <v>1430517761</v>
      </c>
      <c r="J1159">
        <v>1427925761</v>
      </c>
      <c r="K1159" t="b">
        <v>0</v>
      </c>
      <c r="L1159">
        <v>17</v>
      </c>
      <c r="M1159" t="b">
        <v>0</v>
      </c>
      <c r="N1159" t="s">
        <v>8293</v>
      </c>
      <c r="O1159" s="6">
        <f t="shared" si="72"/>
        <v>-11.709710218607016</v>
      </c>
      <c r="P1159">
        <f t="shared" si="73"/>
        <v>112.60233349538163</v>
      </c>
      <c r="Q1159" t="s">
        <v>8325</v>
      </c>
      <c r="R1159" t="s">
        <v>8347</v>
      </c>
      <c r="S1159" s="12">
        <f t="shared" si="74"/>
        <v>42095.918530092589</v>
      </c>
      <c r="T1159" s="12">
        <f t="shared" si="75"/>
        <v>42125.918530092589</v>
      </c>
    </row>
    <row r="1160" spans="1:20" ht="48" x14ac:dyDescent="0.2">
      <c r="A1160">
        <v>1715</v>
      </c>
      <c r="B1160" s="3" t="s">
        <v>1716</v>
      </c>
      <c r="C1160" s="3" t="s">
        <v>5825</v>
      </c>
      <c r="D1160">
        <v>5000</v>
      </c>
      <c r="E1160">
        <v>11</v>
      </c>
      <c r="F1160" t="s">
        <v>8221</v>
      </c>
      <c r="G1160" t="s">
        <v>8224</v>
      </c>
      <c r="H1160" t="s">
        <v>8246</v>
      </c>
      <c r="I1160">
        <v>1427772120</v>
      </c>
      <c r="J1160">
        <v>1425186785</v>
      </c>
      <c r="K1160" t="b">
        <v>0</v>
      </c>
      <c r="L1160">
        <v>2</v>
      </c>
      <c r="M1160" t="b">
        <v>0</v>
      </c>
      <c r="N1160" t="s">
        <v>8293</v>
      </c>
      <c r="O1160" s="6">
        <f t="shared" si="72"/>
        <v>-453.54545454545456</v>
      </c>
      <c r="P1160">
        <f t="shared" si="73"/>
        <v>112.60233349538163</v>
      </c>
      <c r="Q1160" t="s">
        <v>8325</v>
      </c>
      <c r="R1160" t="s">
        <v>8347</v>
      </c>
      <c r="S1160" s="12">
        <f t="shared" si="74"/>
        <v>42064.217418981483</v>
      </c>
      <c r="T1160" s="12">
        <f t="shared" si="75"/>
        <v>42094.140277777777</v>
      </c>
    </row>
    <row r="1161" spans="1:20" ht="48" x14ac:dyDescent="0.2">
      <c r="A1161">
        <v>1716</v>
      </c>
      <c r="B1161" s="3" t="s">
        <v>1717</v>
      </c>
      <c r="C1161" s="3" t="s">
        <v>5826</v>
      </c>
      <c r="D1161">
        <v>2000</v>
      </c>
      <c r="E1161">
        <v>150</v>
      </c>
      <c r="F1161" t="s">
        <v>8221</v>
      </c>
      <c r="G1161" t="s">
        <v>8224</v>
      </c>
      <c r="H1161" t="s">
        <v>8246</v>
      </c>
      <c r="I1161">
        <v>1481295099</v>
      </c>
      <c r="J1161">
        <v>1477835499</v>
      </c>
      <c r="K1161" t="b">
        <v>0</v>
      </c>
      <c r="L1161">
        <v>3</v>
      </c>
      <c r="M1161" t="b">
        <v>0</v>
      </c>
      <c r="N1161" t="s">
        <v>8293</v>
      </c>
      <c r="O1161" s="6">
        <f t="shared" si="72"/>
        <v>-12.333333333333334</v>
      </c>
      <c r="P1161">
        <f t="shared" si="73"/>
        <v>112.60233349538163</v>
      </c>
      <c r="Q1161" t="s">
        <v>8325</v>
      </c>
      <c r="R1161" t="s">
        <v>8347</v>
      </c>
      <c r="S1161" s="12">
        <f t="shared" si="74"/>
        <v>42673.577534722222</v>
      </c>
      <c r="T1161" s="12">
        <f t="shared" si="75"/>
        <v>42713.619201388894</v>
      </c>
    </row>
    <row r="1162" spans="1:20" ht="48" x14ac:dyDescent="0.2">
      <c r="A1162">
        <v>1717</v>
      </c>
      <c r="B1162" s="3" t="s">
        <v>1718</v>
      </c>
      <c r="C1162" s="3" t="s">
        <v>5827</v>
      </c>
      <c r="D1162">
        <v>3265</v>
      </c>
      <c r="E1162">
        <v>1395</v>
      </c>
      <c r="F1162" t="s">
        <v>8221</v>
      </c>
      <c r="G1162" t="s">
        <v>8224</v>
      </c>
      <c r="H1162" t="s">
        <v>8246</v>
      </c>
      <c r="I1162">
        <v>1461211200</v>
      </c>
      <c r="J1162">
        <v>1459467238</v>
      </c>
      <c r="K1162" t="b">
        <v>0</v>
      </c>
      <c r="L1162">
        <v>41</v>
      </c>
      <c r="M1162" t="b">
        <v>0</v>
      </c>
      <c r="N1162" t="s">
        <v>8293</v>
      </c>
      <c r="O1162" s="6">
        <f t="shared" si="72"/>
        <v>-1.3405017921146953</v>
      </c>
      <c r="P1162">
        <f t="shared" si="73"/>
        <v>112.60233349538163</v>
      </c>
      <c r="Q1162" t="s">
        <v>8325</v>
      </c>
      <c r="R1162" t="s">
        <v>8347</v>
      </c>
      <c r="S1162" s="12">
        <f t="shared" si="74"/>
        <v>42460.981921296298</v>
      </c>
      <c r="T1162" s="12">
        <f t="shared" si="75"/>
        <v>42481.166666666672</v>
      </c>
    </row>
    <row r="1163" spans="1:20" ht="16" x14ac:dyDescent="0.2">
      <c r="A1163">
        <v>1718</v>
      </c>
      <c r="B1163" s="3" t="s">
        <v>1719</v>
      </c>
      <c r="C1163" s="3" t="s">
        <v>5828</v>
      </c>
      <c r="D1163">
        <v>35000</v>
      </c>
      <c r="E1163">
        <v>75</v>
      </c>
      <c r="F1163" t="s">
        <v>8221</v>
      </c>
      <c r="G1163" t="s">
        <v>8224</v>
      </c>
      <c r="H1163" t="s">
        <v>8246</v>
      </c>
      <c r="I1163">
        <v>1463201940</v>
      </c>
      <c r="J1163">
        <v>1459435149</v>
      </c>
      <c r="K1163" t="b">
        <v>0</v>
      </c>
      <c r="L1163">
        <v>2</v>
      </c>
      <c r="M1163" t="b">
        <v>0</v>
      </c>
      <c r="N1163" t="s">
        <v>8293</v>
      </c>
      <c r="O1163" s="6">
        <f t="shared" si="72"/>
        <v>-465.66666666666669</v>
      </c>
      <c r="P1163">
        <f t="shared" si="73"/>
        <v>112.60233349538163</v>
      </c>
      <c r="Q1163" t="s">
        <v>8325</v>
      </c>
      <c r="R1163" t="s">
        <v>8347</v>
      </c>
      <c r="S1163" s="12">
        <f t="shared" si="74"/>
        <v>42460.610520833332</v>
      </c>
      <c r="T1163" s="12">
        <f t="shared" si="75"/>
        <v>42504.207638888889</v>
      </c>
    </row>
    <row r="1164" spans="1:20" ht="48" x14ac:dyDescent="0.2">
      <c r="A1164">
        <v>1719</v>
      </c>
      <c r="B1164" s="3" t="s">
        <v>1720</v>
      </c>
      <c r="C1164" s="3" t="s">
        <v>5829</v>
      </c>
      <c r="D1164">
        <v>4000</v>
      </c>
      <c r="E1164">
        <v>35</v>
      </c>
      <c r="F1164" t="s">
        <v>8221</v>
      </c>
      <c r="G1164" t="s">
        <v>8224</v>
      </c>
      <c r="H1164" t="s">
        <v>8246</v>
      </c>
      <c r="I1164">
        <v>1410958191</v>
      </c>
      <c r="J1164">
        <v>1408366191</v>
      </c>
      <c r="K1164" t="b">
        <v>0</v>
      </c>
      <c r="L1164">
        <v>3</v>
      </c>
      <c r="M1164" t="b">
        <v>0</v>
      </c>
      <c r="N1164" t="s">
        <v>8293</v>
      </c>
      <c r="O1164" s="6">
        <f t="shared" si="72"/>
        <v>-113.28571428571429</v>
      </c>
      <c r="P1164">
        <f t="shared" si="73"/>
        <v>112.60233349538163</v>
      </c>
      <c r="Q1164" t="s">
        <v>8325</v>
      </c>
      <c r="R1164" t="s">
        <v>8347</v>
      </c>
      <c r="S1164" s="12">
        <f t="shared" si="74"/>
        <v>41869.534618055557</v>
      </c>
      <c r="T1164" s="12">
        <f t="shared" si="75"/>
        <v>41899.534618055557</v>
      </c>
    </row>
    <row r="1165" spans="1:20" ht="48" x14ac:dyDescent="0.2">
      <c r="A1165">
        <v>1720</v>
      </c>
      <c r="B1165" s="3" t="s">
        <v>1721</v>
      </c>
      <c r="C1165" s="3" t="s">
        <v>5830</v>
      </c>
      <c r="D1165">
        <v>4000</v>
      </c>
      <c r="E1165">
        <v>225</v>
      </c>
      <c r="F1165" t="s">
        <v>8221</v>
      </c>
      <c r="G1165" t="s">
        <v>8224</v>
      </c>
      <c r="H1165" t="s">
        <v>8246</v>
      </c>
      <c r="I1165">
        <v>1415562471</v>
      </c>
      <c r="J1165">
        <v>1412966871</v>
      </c>
      <c r="K1165" t="b">
        <v>0</v>
      </c>
      <c r="L1165">
        <v>8</v>
      </c>
      <c r="M1165" t="b">
        <v>0</v>
      </c>
      <c r="N1165" t="s">
        <v>8293</v>
      </c>
      <c r="O1165" s="6">
        <f t="shared" si="72"/>
        <v>-16.777777777777779</v>
      </c>
      <c r="P1165">
        <f t="shared" si="73"/>
        <v>112.60233349538163</v>
      </c>
      <c r="Q1165" t="s">
        <v>8325</v>
      </c>
      <c r="R1165" t="s">
        <v>8347</v>
      </c>
      <c r="S1165" s="12">
        <f t="shared" si="74"/>
        <v>41922.783229166671</v>
      </c>
      <c r="T1165" s="12">
        <f t="shared" si="75"/>
        <v>41952.824895833335</v>
      </c>
    </row>
    <row r="1166" spans="1:20" ht="48" x14ac:dyDescent="0.2">
      <c r="A1166">
        <v>1721</v>
      </c>
      <c r="B1166" s="3" t="s">
        <v>1722</v>
      </c>
      <c r="C1166" s="3" t="s">
        <v>5831</v>
      </c>
      <c r="D1166">
        <v>5000</v>
      </c>
      <c r="E1166">
        <v>0</v>
      </c>
      <c r="F1166" t="s">
        <v>8221</v>
      </c>
      <c r="G1166" t="s">
        <v>8224</v>
      </c>
      <c r="H1166" t="s">
        <v>8246</v>
      </c>
      <c r="I1166">
        <v>1449831863</v>
      </c>
      <c r="J1166">
        <v>1447239863</v>
      </c>
      <c r="K1166" t="b">
        <v>0</v>
      </c>
      <c r="L1166">
        <v>0</v>
      </c>
      <c r="M1166" t="b">
        <v>0</v>
      </c>
      <c r="N1166" t="s">
        <v>8293</v>
      </c>
      <c r="O1166" s="6">
        <f t="shared" si="72"/>
        <v>0</v>
      </c>
      <c r="P1166">
        <f t="shared" si="73"/>
        <v>112.60233349538163</v>
      </c>
      <c r="Q1166" t="s">
        <v>8325</v>
      </c>
      <c r="R1166" t="s">
        <v>8347</v>
      </c>
      <c r="S1166" s="12">
        <f t="shared" si="74"/>
        <v>42319.461377314816</v>
      </c>
      <c r="T1166" s="12">
        <f t="shared" si="75"/>
        <v>42349.461377314816</v>
      </c>
    </row>
    <row r="1167" spans="1:20" ht="48" x14ac:dyDescent="0.2">
      <c r="A1167">
        <v>1722</v>
      </c>
      <c r="B1167" s="3" t="s">
        <v>1723</v>
      </c>
      <c r="C1167" s="3" t="s">
        <v>5832</v>
      </c>
      <c r="D1167">
        <v>2880</v>
      </c>
      <c r="E1167">
        <v>1</v>
      </c>
      <c r="F1167" t="s">
        <v>8221</v>
      </c>
      <c r="G1167" t="s">
        <v>8224</v>
      </c>
      <c r="H1167" t="s">
        <v>8246</v>
      </c>
      <c r="I1167">
        <v>1459642200</v>
      </c>
      <c r="J1167">
        <v>1456441429</v>
      </c>
      <c r="K1167" t="b">
        <v>0</v>
      </c>
      <c r="L1167">
        <v>1</v>
      </c>
      <c r="M1167" t="b">
        <v>0</v>
      </c>
      <c r="N1167" t="s">
        <v>8293</v>
      </c>
      <c r="O1167" s="6">
        <f t="shared" si="72"/>
        <v>-2879</v>
      </c>
      <c r="P1167">
        <f t="shared" si="73"/>
        <v>112.60233349538163</v>
      </c>
      <c r="Q1167" t="s">
        <v>8325</v>
      </c>
      <c r="R1167" t="s">
        <v>8347</v>
      </c>
      <c r="S1167" s="12">
        <f t="shared" si="74"/>
        <v>42425.960983796293</v>
      </c>
      <c r="T1167" s="12">
        <f t="shared" si="75"/>
        <v>42463.006944444445</v>
      </c>
    </row>
    <row r="1168" spans="1:20" ht="48" x14ac:dyDescent="0.2">
      <c r="A1168">
        <v>1723</v>
      </c>
      <c r="B1168" s="3" t="s">
        <v>1724</v>
      </c>
      <c r="C1168" s="3" t="s">
        <v>5833</v>
      </c>
      <c r="D1168">
        <v>10000</v>
      </c>
      <c r="E1168">
        <v>650</v>
      </c>
      <c r="F1168" t="s">
        <v>8221</v>
      </c>
      <c r="G1168" t="s">
        <v>8224</v>
      </c>
      <c r="H1168" t="s">
        <v>8246</v>
      </c>
      <c r="I1168">
        <v>1435730400</v>
      </c>
      <c r="J1168">
        <v>1430855315</v>
      </c>
      <c r="K1168" t="b">
        <v>0</v>
      </c>
      <c r="L1168">
        <v>3</v>
      </c>
      <c r="M1168" t="b">
        <v>0</v>
      </c>
      <c r="N1168" t="s">
        <v>8293</v>
      </c>
      <c r="O1168" s="6">
        <f t="shared" si="72"/>
        <v>-14.384615384615385</v>
      </c>
      <c r="P1168">
        <f t="shared" si="73"/>
        <v>112.60233349538163</v>
      </c>
      <c r="Q1168" t="s">
        <v>8325</v>
      </c>
      <c r="R1168" t="s">
        <v>8347</v>
      </c>
      <c r="S1168" s="12">
        <f t="shared" si="74"/>
        <v>42129.82540509259</v>
      </c>
      <c r="T1168" s="12">
        <f t="shared" si="75"/>
        <v>42186.25</v>
      </c>
    </row>
    <row r="1169" spans="1:20" ht="48" x14ac:dyDescent="0.2">
      <c r="A1169">
        <v>1724</v>
      </c>
      <c r="B1169" s="3" t="s">
        <v>1725</v>
      </c>
      <c r="C1169" s="3" t="s">
        <v>5834</v>
      </c>
      <c r="D1169">
        <v>6000</v>
      </c>
      <c r="E1169">
        <v>35</v>
      </c>
      <c r="F1169" t="s">
        <v>8221</v>
      </c>
      <c r="G1169" t="s">
        <v>8224</v>
      </c>
      <c r="H1169" t="s">
        <v>8246</v>
      </c>
      <c r="I1169">
        <v>1414707762</v>
      </c>
      <c r="J1169">
        <v>1412115762</v>
      </c>
      <c r="K1169" t="b">
        <v>0</v>
      </c>
      <c r="L1169">
        <v>4</v>
      </c>
      <c r="M1169" t="b">
        <v>0</v>
      </c>
      <c r="N1169" t="s">
        <v>8293</v>
      </c>
      <c r="O1169" s="6">
        <f t="shared" si="72"/>
        <v>-170.42857142857142</v>
      </c>
      <c r="P1169">
        <f t="shared" si="73"/>
        <v>112.60233349538163</v>
      </c>
      <c r="Q1169" t="s">
        <v>8325</v>
      </c>
      <c r="R1169" t="s">
        <v>8347</v>
      </c>
      <c r="S1169" s="12">
        <f t="shared" si="74"/>
        <v>41912.932430555556</v>
      </c>
      <c r="T1169" s="12">
        <f t="shared" si="75"/>
        <v>41942.932430555556</v>
      </c>
    </row>
    <row r="1170" spans="1:20" ht="48" x14ac:dyDescent="0.2">
      <c r="A1170">
        <v>1725</v>
      </c>
      <c r="B1170" s="3" t="s">
        <v>1726</v>
      </c>
      <c r="C1170" s="3" t="s">
        <v>5835</v>
      </c>
      <c r="D1170">
        <v>5500</v>
      </c>
      <c r="E1170">
        <v>560</v>
      </c>
      <c r="F1170" t="s">
        <v>8221</v>
      </c>
      <c r="G1170" t="s">
        <v>8224</v>
      </c>
      <c r="H1170" t="s">
        <v>8246</v>
      </c>
      <c r="I1170">
        <v>1408922049</v>
      </c>
      <c r="J1170">
        <v>1406330049</v>
      </c>
      <c r="K1170" t="b">
        <v>0</v>
      </c>
      <c r="L1170">
        <v>9</v>
      </c>
      <c r="M1170" t="b">
        <v>0</v>
      </c>
      <c r="N1170" t="s">
        <v>8293</v>
      </c>
      <c r="O1170" s="6">
        <f t="shared" si="72"/>
        <v>-8.8214285714285712</v>
      </c>
      <c r="P1170">
        <f t="shared" si="73"/>
        <v>112.60233349538163</v>
      </c>
      <c r="Q1170" t="s">
        <v>8325</v>
      </c>
      <c r="R1170" t="s">
        <v>8347</v>
      </c>
      <c r="S1170" s="12">
        <f t="shared" si="74"/>
        <v>41845.968159722222</v>
      </c>
      <c r="T1170" s="12">
        <f t="shared" si="75"/>
        <v>41875.968159722222</v>
      </c>
    </row>
    <row r="1171" spans="1:20" ht="32" x14ac:dyDescent="0.2">
      <c r="A1171">
        <v>1726</v>
      </c>
      <c r="B1171" s="3" t="s">
        <v>1727</v>
      </c>
      <c r="C1171" s="3" t="s">
        <v>5836</v>
      </c>
      <c r="D1171">
        <v>6500</v>
      </c>
      <c r="E1171">
        <v>2196</v>
      </c>
      <c r="F1171" t="s">
        <v>8221</v>
      </c>
      <c r="G1171" t="s">
        <v>8224</v>
      </c>
      <c r="H1171" t="s">
        <v>8246</v>
      </c>
      <c r="I1171">
        <v>1403906664</v>
      </c>
      <c r="J1171">
        <v>1401401064</v>
      </c>
      <c r="K1171" t="b">
        <v>0</v>
      </c>
      <c r="L1171">
        <v>16</v>
      </c>
      <c r="M1171" t="b">
        <v>0</v>
      </c>
      <c r="N1171" t="s">
        <v>8293</v>
      </c>
      <c r="O1171" s="6">
        <f t="shared" si="72"/>
        <v>-1.9599271402550091</v>
      </c>
      <c r="P1171">
        <f t="shared" si="73"/>
        <v>112.60233349538163</v>
      </c>
      <c r="Q1171" t="s">
        <v>8325</v>
      </c>
      <c r="R1171" t="s">
        <v>8347</v>
      </c>
      <c r="S1171" s="12">
        <f t="shared" si="74"/>
        <v>41788.919722222221</v>
      </c>
      <c r="T1171" s="12">
        <f t="shared" si="75"/>
        <v>41817.919722222221</v>
      </c>
    </row>
    <row r="1172" spans="1:20" ht="48" x14ac:dyDescent="0.2">
      <c r="A1172">
        <v>1727</v>
      </c>
      <c r="B1172" s="3" t="s">
        <v>1728</v>
      </c>
      <c r="C1172" s="3" t="s">
        <v>5837</v>
      </c>
      <c r="D1172">
        <v>3000</v>
      </c>
      <c r="E1172">
        <v>1</v>
      </c>
      <c r="F1172" t="s">
        <v>8221</v>
      </c>
      <c r="G1172" t="s">
        <v>8225</v>
      </c>
      <c r="H1172" t="s">
        <v>8247</v>
      </c>
      <c r="I1172">
        <v>1428231600</v>
      </c>
      <c r="J1172">
        <v>1423520177</v>
      </c>
      <c r="K1172" t="b">
        <v>0</v>
      </c>
      <c r="L1172">
        <v>1</v>
      </c>
      <c r="M1172" t="b">
        <v>0</v>
      </c>
      <c r="N1172" t="s">
        <v>8293</v>
      </c>
      <c r="O1172" s="6">
        <f t="shared" si="72"/>
        <v>-2999</v>
      </c>
      <c r="P1172">
        <f t="shared" si="73"/>
        <v>112.60233349538163</v>
      </c>
      <c r="Q1172" t="s">
        <v>8325</v>
      </c>
      <c r="R1172" t="s">
        <v>8347</v>
      </c>
      <c r="S1172" s="12">
        <f t="shared" si="74"/>
        <v>42044.927974537037</v>
      </c>
      <c r="T1172" s="12">
        <f t="shared" si="75"/>
        <v>42099.458333333328</v>
      </c>
    </row>
    <row r="1173" spans="1:20" ht="48" x14ac:dyDescent="0.2">
      <c r="A1173">
        <v>1728</v>
      </c>
      <c r="B1173" s="3" t="s">
        <v>1729</v>
      </c>
      <c r="C1173" s="3" t="s">
        <v>5838</v>
      </c>
      <c r="D1173">
        <v>1250</v>
      </c>
      <c r="E1173">
        <v>855</v>
      </c>
      <c r="F1173" t="s">
        <v>8221</v>
      </c>
      <c r="G1173" t="s">
        <v>8224</v>
      </c>
      <c r="H1173" t="s">
        <v>8246</v>
      </c>
      <c r="I1173">
        <v>1445439674</v>
      </c>
      <c r="J1173">
        <v>1442847674</v>
      </c>
      <c r="K1173" t="b">
        <v>0</v>
      </c>
      <c r="L1173">
        <v>7</v>
      </c>
      <c r="M1173" t="b">
        <v>0</v>
      </c>
      <c r="N1173" t="s">
        <v>8293</v>
      </c>
      <c r="O1173" s="6">
        <f t="shared" si="72"/>
        <v>-0.46198830409356723</v>
      </c>
      <c r="P1173">
        <f t="shared" si="73"/>
        <v>112.60233349538163</v>
      </c>
      <c r="Q1173" t="s">
        <v>8325</v>
      </c>
      <c r="R1173" t="s">
        <v>8347</v>
      </c>
      <c r="S1173" s="12">
        <f t="shared" si="74"/>
        <v>42268.625856481478</v>
      </c>
      <c r="T1173" s="12">
        <f t="shared" si="75"/>
        <v>42298.625856481478</v>
      </c>
    </row>
    <row r="1174" spans="1:20" ht="48" x14ac:dyDescent="0.2">
      <c r="A1174">
        <v>1729</v>
      </c>
      <c r="B1174" s="3" t="s">
        <v>1730</v>
      </c>
      <c r="C1174" s="3" t="s">
        <v>5839</v>
      </c>
      <c r="D1174">
        <v>10000</v>
      </c>
      <c r="E1174">
        <v>0</v>
      </c>
      <c r="F1174" t="s">
        <v>8221</v>
      </c>
      <c r="G1174" t="s">
        <v>8224</v>
      </c>
      <c r="H1174" t="s">
        <v>8246</v>
      </c>
      <c r="I1174">
        <v>1465521306</v>
      </c>
      <c r="J1174">
        <v>1460337306</v>
      </c>
      <c r="K1174" t="b">
        <v>0</v>
      </c>
      <c r="L1174">
        <v>0</v>
      </c>
      <c r="M1174" t="b">
        <v>0</v>
      </c>
      <c r="N1174" t="s">
        <v>8293</v>
      </c>
      <c r="O1174" s="6">
        <f t="shared" si="72"/>
        <v>0</v>
      </c>
      <c r="P1174">
        <f t="shared" si="73"/>
        <v>112.60233349538163</v>
      </c>
      <c r="Q1174" t="s">
        <v>8325</v>
      </c>
      <c r="R1174" t="s">
        <v>8347</v>
      </c>
      <c r="S1174" s="12">
        <f t="shared" si="74"/>
        <v>42471.052152777775</v>
      </c>
      <c r="T1174" s="12">
        <f t="shared" si="75"/>
        <v>42531.052152777775</v>
      </c>
    </row>
    <row r="1175" spans="1:20" ht="48" x14ac:dyDescent="0.2">
      <c r="A1175">
        <v>1730</v>
      </c>
      <c r="B1175" s="3" t="s">
        <v>1731</v>
      </c>
      <c r="C1175" s="3" t="s">
        <v>5840</v>
      </c>
      <c r="D1175">
        <v>3000</v>
      </c>
      <c r="E1175">
        <v>0</v>
      </c>
      <c r="F1175" t="s">
        <v>8221</v>
      </c>
      <c r="G1175" t="s">
        <v>8224</v>
      </c>
      <c r="H1175" t="s">
        <v>8246</v>
      </c>
      <c r="I1175">
        <v>1445738783</v>
      </c>
      <c r="J1175">
        <v>1443146783</v>
      </c>
      <c r="K1175" t="b">
        <v>0</v>
      </c>
      <c r="L1175">
        <v>0</v>
      </c>
      <c r="M1175" t="b">
        <v>0</v>
      </c>
      <c r="N1175" t="s">
        <v>8293</v>
      </c>
      <c r="O1175" s="6">
        <f t="shared" si="72"/>
        <v>0</v>
      </c>
      <c r="P1175">
        <f t="shared" si="73"/>
        <v>112.60233349538163</v>
      </c>
      <c r="Q1175" t="s">
        <v>8325</v>
      </c>
      <c r="R1175" t="s">
        <v>8347</v>
      </c>
      <c r="S1175" s="12">
        <f t="shared" si="74"/>
        <v>42272.087766203702</v>
      </c>
      <c r="T1175" s="12">
        <f t="shared" si="75"/>
        <v>42302.087766203702</v>
      </c>
    </row>
    <row r="1176" spans="1:20" ht="32" x14ac:dyDescent="0.2">
      <c r="A1176">
        <v>1731</v>
      </c>
      <c r="B1176" s="3" t="s">
        <v>1732</v>
      </c>
      <c r="C1176" s="3" t="s">
        <v>5841</v>
      </c>
      <c r="D1176">
        <v>1000</v>
      </c>
      <c r="E1176">
        <v>0</v>
      </c>
      <c r="F1176" t="s">
        <v>8221</v>
      </c>
      <c r="G1176" t="s">
        <v>8224</v>
      </c>
      <c r="H1176" t="s">
        <v>8246</v>
      </c>
      <c r="I1176">
        <v>1434034800</v>
      </c>
      <c r="J1176">
        <v>1432849552</v>
      </c>
      <c r="K1176" t="b">
        <v>0</v>
      </c>
      <c r="L1176">
        <v>0</v>
      </c>
      <c r="M1176" t="b">
        <v>0</v>
      </c>
      <c r="N1176" t="s">
        <v>8293</v>
      </c>
      <c r="O1176" s="6">
        <f t="shared" si="72"/>
        <v>0</v>
      </c>
      <c r="P1176">
        <f t="shared" si="73"/>
        <v>112.60233349538163</v>
      </c>
      <c r="Q1176" t="s">
        <v>8325</v>
      </c>
      <c r="R1176" t="s">
        <v>8347</v>
      </c>
      <c r="S1176" s="12">
        <f t="shared" si="74"/>
        <v>42152.906851851847</v>
      </c>
      <c r="T1176" s="12">
        <f t="shared" si="75"/>
        <v>42166.625</v>
      </c>
    </row>
    <row r="1177" spans="1:20" ht="48" x14ac:dyDescent="0.2">
      <c r="A1177">
        <v>1732</v>
      </c>
      <c r="B1177" s="3" t="s">
        <v>1733</v>
      </c>
      <c r="C1177" s="3" t="s">
        <v>5842</v>
      </c>
      <c r="D1177">
        <v>4000</v>
      </c>
      <c r="E1177">
        <v>0</v>
      </c>
      <c r="F1177" t="s">
        <v>8221</v>
      </c>
      <c r="G1177" t="s">
        <v>8224</v>
      </c>
      <c r="H1177" t="s">
        <v>8246</v>
      </c>
      <c r="I1177">
        <v>1452920400</v>
      </c>
      <c r="J1177">
        <v>1447777481</v>
      </c>
      <c r="K1177" t="b">
        <v>0</v>
      </c>
      <c r="L1177">
        <v>0</v>
      </c>
      <c r="M1177" t="b">
        <v>0</v>
      </c>
      <c r="N1177" t="s">
        <v>8293</v>
      </c>
      <c r="O1177" s="6">
        <f t="shared" si="72"/>
        <v>0</v>
      </c>
      <c r="P1177">
        <f t="shared" si="73"/>
        <v>112.60233349538163</v>
      </c>
      <c r="Q1177" t="s">
        <v>8325</v>
      </c>
      <c r="R1177" t="s">
        <v>8347</v>
      </c>
      <c r="S1177" s="12">
        <f t="shared" si="74"/>
        <v>42325.683807870373</v>
      </c>
      <c r="T1177" s="12">
        <f t="shared" si="75"/>
        <v>42385.208333333328</v>
      </c>
    </row>
    <row r="1178" spans="1:20" ht="48" x14ac:dyDescent="0.2">
      <c r="A1178">
        <v>1733</v>
      </c>
      <c r="B1178" s="3" t="s">
        <v>1734</v>
      </c>
      <c r="C1178" s="3" t="s">
        <v>5843</v>
      </c>
      <c r="D1178">
        <v>10000</v>
      </c>
      <c r="E1178">
        <v>0</v>
      </c>
      <c r="F1178" t="s">
        <v>8221</v>
      </c>
      <c r="G1178" t="s">
        <v>8224</v>
      </c>
      <c r="H1178" t="s">
        <v>8246</v>
      </c>
      <c r="I1178">
        <v>1473802200</v>
      </c>
      <c r="J1178">
        <v>1472746374</v>
      </c>
      <c r="K1178" t="b">
        <v>0</v>
      </c>
      <c r="L1178">
        <v>0</v>
      </c>
      <c r="M1178" t="b">
        <v>0</v>
      </c>
      <c r="N1178" t="s">
        <v>8293</v>
      </c>
      <c r="O1178" s="6">
        <f t="shared" si="72"/>
        <v>0</v>
      </c>
      <c r="P1178">
        <f t="shared" si="73"/>
        <v>112.60233349538163</v>
      </c>
      <c r="Q1178" t="s">
        <v>8325</v>
      </c>
      <c r="R1178" t="s">
        <v>8347</v>
      </c>
      <c r="S1178" s="12">
        <f t="shared" si="74"/>
        <v>42614.675625000003</v>
      </c>
      <c r="T1178" s="12">
        <f t="shared" si="75"/>
        <v>42626.895833333328</v>
      </c>
    </row>
    <row r="1179" spans="1:20" ht="48" x14ac:dyDescent="0.2">
      <c r="A1179">
        <v>1734</v>
      </c>
      <c r="B1179" s="3" t="s">
        <v>1735</v>
      </c>
      <c r="C1179" s="3" t="s">
        <v>5844</v>
      </c>
      <c r="D1179">
        <v>4500</v>
      </c>
      <c r="E1179">
        <v>1</v>
      </c>
      <c r="F1179" t="s">
        <v>8221</v>
      </c>
      <c r="G1179" t="s">
        <v>8224</v>
      </c>
      <c r="H1179" t="s">
        <v>8246</v>
      </c>
      <c r="I1179">
        <v>1431046356</v>
      </c>
      <c r="J1179">
        <v>1428454356</v>
      </c>
      <c r="K1179" t="b">
        <v>0</v>
      </c>
      <c r="L1179">
        <v>1</v>
      </c>
      <c r="M1179" t="b">
        <v>0</v>
      </c>
      <c r="N1179" t="s">
        <v>8293</v>
      </c>
      <c r="O1179" s="6">
        <f t="shared" si="72"/>
        <v>-4499</v>
      </c>
      <c r="P1179">
        <f t="shared" si="73"/>
        <v>112.60233349538163</v>
      </c>
      <c r="Q1179" t="s">
        <v>8325</v>
      </c>
      <c r="R1179" t="s">
        <v>8347</v>
      </c>
      <c r="S1179" s="12">
        <f t="shared" si="74"/>
        <v>42102.036527777775</v>
      </c>
      <c r="T1179" s="12">
        <f t="shared" si="75"/>
        <v>42132.036527777775</v>
      </c>
    </row>
    <row r="1180" spans="1:20" ht="48" x14ac:dyDescent="0.2">
      <c r="A1180">
        <v>1735</v>
      </c>
      <c r="B1180" s="3" t="s">
        <v>1736</v>
      </c>
      <c r="C1180" s="3" t="s">
        <v>5845</v>
      </c>
      <c r="D1180">
        <v>1000</v>
      </c>
      <c r="E1180">
        <v>110</v>
      </c>
      <c r="F1180" t="s">
        <v>8221</v>
      </c>
      <c r="G1180" t="s">
        <v>8224</v>
      </c>
      <c r="H1180" t="s">
        <v>8246</v>
      </c>
      <c r="I1180">
        <v>1470598345</v>
      </c>
      <c r="J1180">
        <v>1468006345</v>
      </c>
      <c r="K1180" t="b">
        <v>0</v>
      </c>
      <c r="L1180">
        <v>2</v>
      </c>
      <c r="M1180" t="b">
        <v>0</v>
      </c>
      <c r="N1180" t="s">
        <v>8293</v>
      </c>
      <c r="O1180" s="6">
        <f t="shared" si="72"/>
        <v>-8.0909090909090917</v>
      </c>
      <c r="P1180">
        <f t="shared" si="73"/>
        <v>112.60233349538163</v>
      </c>
      <c r="Q1180" t="s">
        <v>8325</v>
      </c>
      <c r="R1180" t="s">
        <v>8347</v>
      </c>
      <c r="S1180" s="12">
        <f t="shared" si="74"/>
        <v>42559.81417824074</v>
      </c>
      <c r="T1180" s="12">
        <f t="shared" si="75"/>
        <v>42589.81417824074</v>
      </c>
    </row>
    <row r="1181" spans="1:20" ht="32" x14ac:dyDescent="0.2">
      <c r="A1181">
        <v>1736</v>
      </c>
      <c r="B1181" s="3" t="s">
        <v>1737</v>
      </c>
      <c r="C1181" s="3" t="s">
        <v>5846</v>
      </c>
      <c r="D1181">
        <v>3000</v>
      </c>
      <c r="E1181">
        <v>22</v>
      </c>
      <c r="F1181" t="s">
        <v>8221</v>
      </c>
      <c r="G1181" t="s">
        <v>8224</v>
      </c>
      <c r="H1181" t="s">
        <v>8246</v>
      </c>
      <c r="I1181">
        <v>1447018833</v>
      </c>
      <c r="J1181">
        <v>1444423233</v>
      </c>
      <c r="K1181" t="b">
        <v>0</v>
      </c>
      <c r="L1181">
        <v>1</v>
      </c>
      <c r="M1181" t="b">
        <v>0</v>
      </c>
      <c r="N1181" t="s">
        <v>8293</v>
      </c>
      <c r="O1181" s="6">
        <f t="shared" si="72"/>
        <v>-135.36363636363637</v>
      </c>
      <c r="P1181">
        <f t="shared" si="73"/>
        <v>112.60233349538163</v>
      </c>
      <c r="Q1181" t="s">
        <v>8325</v>
      </c>
      <c r="R1181" t="s">
        <v>8347</v>
      </c>
      <c r="S1181" s="12">
        <f t="shared" si="74"/>
        <v>42286.861493055556</v>
      </c>
      <c r="T1181" s="12">
        <f t="shared" si="75"/>
        <v>42316.90315972222</v>
      </c>
    </row>
    <row r="1182" spans="1:20" ht="48" x14ac:dyDescent="0.2">
      <c r="A1182">
        <v>1737</v>
      </c>
      <c r="B1182" s="3" t="s">
        <v>1738</v>
      </c>
      <c r="C1182" s="3" t="s">
        <v>5847</v>
      </c>
      <c r="D1182">
        <v>4000</v>
      </c>
      <c r="E1182">
        <v>850</v>
      </c>
      <c r="F1182" t="s">
        <v>8221</v>
      </c>
      <c r="G1182" t="s">
        <v>8224</v>
      </c>
      <c r="H1182" t="s">
        <v>8246</v>
      </c>
      <c r="I1182">
        <v>1437432392</v>
      </c>
      <c r="J1182">
        <v>1434840392</v>
      </c>
      <c r="K1182" t="b">
        <v>0</v>
      </c>
      <c r="L1182">
        <v>15</v>
      </c>
      <c r="M1182" t="b">
        <v>0</v>
      </c>
      <c r="N1182" t="s">
        <v>8293</v>
      </c>
      <c r="O1182" s="6">
        <f t="shared" si="72"/>
        <v>-3.7058823529411766</v>
      </c>
      <c r="P1182">
        <f t="shared" si="73"/>
        <v>112.60233349538163</v>
      </c>
      <c r="Q1182" t="s">
        <v>8325</v>
      </c>
      <c r="R1182" t="s">
        <v>8347</v>
      </c>
      <c r="S1182" s="12">
        <f t="shared" si="74"/>
        <v>42175.948981481481</v>
      </c>
      <c r="T1182" s="12">
        <f t="shared" si="75"/>
        <v>42205.948981481481</v>
      </c>
    </row>
    <row r="1183" spans="1:20" ht="32" x14ac:dyDescent="0.2">
      <c r="A1183">
        <v>1738</v>
      </c>
      <c r="B1183" s="3" t="s">
        <v>1739</v>
      </c>
      <c r="C1183" s="3" t="s">
        <v>5848</v>
      </c>
      <c r="D1183">
        <v>5000</v>
      </c>
      <c r="E1183">
        <v>20</v>
      </c>
      <c r="F1183" t="s">
        <v>8221</v>
      </c>
      <c r="G1183" t="s">
        <v>8224</v>
      </c>
      <c r="H1183" t="s">
        <v>8246</v>
      </c>
      <c r="I1183">
        <v>1412283542</v>
      </c>
      <c r="J1183">
        <v>1409691542</v>
      </c>
      <c r="K1183" t="b">
        <v>0</v>
      </c>
      <c r="L1183">
        <v>1</v>
      </c>
      <c r="M1183" t="b">
        <v>0</v>
      </c>
      <c r="N1183" t="s">
        <v>8293</v>
      </c>
      <c r="O1183" s="6">
        <f t="shared" si="72"/>
        <v>-249</v>
      </c>
      <c r="P1183">
        <f t="shared" si="73"/>
        <v>112.60233349538163</v>
      </c>
      <c r="Q1183" t="s">
        <v>8325</v>
      </c>
      <c r="R1183" t="s">
        <v>8347</v>
      </c>
      <c r="S1183" s="12">
        <f t="shared" si="74"/>
        <v>41884.874328703707</v>
      </c>
      <c r="T1183" s="12">
        <f t="shared" si="75"/>
        <v>41914.874328703707</v>
      </c>
    </row>
    <row r="1184" spans="1:20" ht="48" x14ac:dyDescent="0.2">
      <c r="A1184">
        <v>1739</v>
      </c>
      <c r="B1184" s="3" t="s">
        <v>1740</v>
      </c>
      <c r="C1184" s="3" t="s">
        <v>5849</v>
      </c>
      <c r="D1184">
        <v>1000</v>
      </c>
      <c r="E1184">
        <v>1</v>
      </c>
      <c r="F1184" t="s">
        <v>8221</v>
      </c>
      <c r="G1184" t="s">
        <v>8224</v>
      </c>
      <c r="H1184" t="s">
        <v>8246</v>
      </c>
      <c r="I1184">
        <v>1462391932</v>
      </c>
      <c r="J1184">
        <v>1457297932</v>
      </c>
      <c r="K1184" t="b">
        <v>0</v>
      </c>
      <c r="L1184">
        <v>1</v>
      </c>
      <c r="M1184" t="b">
        <v>0</v>
      </c>
      <c r="N1184" t="s">
        <v>8293</v>
      </c>
      <c r="O1184" s="6">
        <f t="shared" si="72"/>
        <v>-999</v>
      </c>
      <c r="P1184">
        <f t="shared" si="73"/>
        <v>112.60233349538163</v>
      </c>
      <c r="Q1184" t="s">
        <v>8325</v>
      </c>
      <c r="R1184" t="s">
        <v>8347</v>
      </c>
      <c r="S1184" s="12">
        <f t="shared" si="74"/>
        <v>42435.874212962968</v>
      </c>
      <c r="T1184" s="12">
        <f t="shared" si="75"/>
        <v>42494.832546296297</v>
      </c>
    </row>
    <row r="1185" spans="1:20" ht="48" x14ac:dyDescent="0.2">
      <c r="A1185">
        <v>1740</v>
      </c>
      <c r="B1185" s="3" t="s">
        <v>1741</v>
      </c>
      <c r="C1185" s="3" t="s">
        <v>5850</v>
      </c>
      <c r="D1185">
        <v>3000</v>
      </c>
      <c r="E1185">
        <v>0</v>
      </c>
      <c r="F1185" t="s">
        <v>8221</v>
      </c>
      <c r="G1185" t="s">
        <v>8224</v>
      </c>
      <c r="H1185" t="s">
        <v>8246</v>
      </c>
      <c r="I1185">
        <v>1437075422</v>
      </c>
      <c r="J1185">
        <v>1434483422</v>
      </c>
      <c r="K1185" t="b">
        <v>0</v>
      </c>
      <c r="L1185">
        <v>0</v>
      </c>
      <c r="M1185" t="b">
        <v>0</v>
      </c>
      <c r="N1185" t="s">
        <v>8293</v>
      </c>
      <c r="O1185" s="6">
        <f t="shared" si="72"/>
        <v>0</v>
      </c>
      <c r="P1185">
        <f t="shared" si="73"/>
        <v>112.60233349538163</v>
      </c>
      <c r="Q1185" t="s">
        <v>8325</v>
      </c>
      <c r="R1185" t="s">
        <v>8347</v>
      </c>
      <c r="S1185" s="12">
        <f t="shared" si="74"/>
        <v>42171.817384259259</v>
      </c>
      <c r="T1185" s="12">
        <f t="shared" si="75"/>
        <v>42201.817384259259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ref="O1186:O1249" si="76">IFERROR((E1186-D1186)/E1186,0)</f>
        <v>4.7041497011175604E-2</v>
      </c>
      <c r="P1186">
        <f t="shared" ref="P1186:P1249" si="77">AVERAGE(L:L)</f>
        <v>112.60233349538163</v>
      </c>
      <c r="Q1186" t="s">
        <v>8338</v>
      </c>
      <c r="R1186" t="s">
        <v>8339</v>
      </c>
      <c r="S1186" s="12">
        <f t="shared" ref="S1186:S1249" si="78">(J1186/86400)+DATE(1970,1,1)</f>
        <v>42741.599664351852</v>
      </c>
      <c r="T1186" s="12">
        <f t="shared" ref="T1186:T1249" si="79">(I1186/86400)+DATE(1970,1,1)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5.1593323216995446E-2</v>
      </c>
      <c r="P1187">
        <f t="shared" si="77"/>
        <v>112.60233349538163</v>
      </c>
      <c r="Q1187" t="s">
        <v>8338</v>
      </c>
      <c r="R1187" t="s">
        <v>8339</v>
      </c>
      <c r="S1187" s="12">
        <f t="shared" si="78"/>
        <v>42130.865150462967</v>
      </c>
      <c r="T1187" s="12">
        <f t="shared" si="79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6.3085571517801378E-2</v>
      </c>
      <c r="P1188">
        <f t="shared" si="77"/>
        <v>112.60233349538163</v>
      </c>
      <c r="Q1188" t="s">
        <v>8338</v>
      </c>
      <c r="R1188" t="s">
        <v>8339</v>
      </c>
      <c r="S1188" s="12">
        <f t="shared" si="78"/>
        <v>42123.86336805555</v>
      </c>
      <c r="T1188" s="12">
        <f t="shared" si="79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3.9622434419931948E-2</v>
      </c>
      <c r="P1189">
        <f t="shared" si="77"/>
        <v>112.60233349538163</v>
      </c>
      <c r="Q1189" t="s">
        <v>8338</v>
      </c>
      <c r="R1189" t="s">
        <v>8339</v>
      </c>
      <c r="S1189" s="12">
        <f t="shared" si="78"/>
        <v>42109.894942129627</v>
      </c>
      <c r="T1189" s="12">
        <f t="shared" si="79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0.37714107754593584</v>
      </c>
      <c r="P1190">
        <f t="shared" si="77"/>
        <v>112.60233349538163</v>
      </c>
      <c r="Q1190" t="s">
        <v>8338</v>
      </c>
      <c r="R1190" t="s">
        <v>8339</v>
      </c>
      <c r="S1190" s="12">
        <f t="shared" si="78"/>
        <v>42711.700694444444</v>
      </c>
      <c r="T1190" s="12">
        <f t="shared" si="79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7.2164948453608241E-2</v>
      </c>
      <c r="P1191">
        <f t="shared" si="77"/>
        <v>112.60233349538163</v>
      </c>
      <c r="Q1191" t="s">
        <v>8338</v>
      </c>
      <c r="R1191" t="s">
        <v>8339</v>
      </c>
      <c r="S1191" s="12">
        <f t="shared" si="78"/>
        <v>42529.979108796295</v>
      </c>
      <c r="T1191" s="12">
        <f t="shared" si="79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0.25925925925925924</v>
      </c>
      <c r="P1192">
        <f t="shared" si="77"/>
        <v>112.60233349538163</v>
      </c>
      <c r="Q1192" t="s">
        <v>8338</v>
      </c>
      <c r="R1192" t="s">
        <v>8339</v>
      </c>
      <c r="S1192" s="12">
        <f t="shared" si="78"/>
        <v>41852.665798611109</v>
      </c>
      <c r="T1192" s="12">
        <f t="shared" si="79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8.3191850594227498E-2</v>
      </c>
      <c r="P1193">
        <f t="shared" si="77"/>
        <v>112.60233349538163</v>
      </c>
      <c r="Q1193" t="s">
        <v>8338</v>
      </c>
      <c r="R1193" t="s">
        <v>8339</v>
      </c>
      <c r="S1193" s="12">
        <f t="shared" si="78"/>
        <v>42419.603703703702</v>
      </c>
      <c r="T1193" s="12">
        <f t="shared" si="79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0.65517241379310343</v>
      </c>
      <c r="P1194">
        <f t="shared" si="77"/>
        <v>112.60233349538163</v>
      </c>
      <c r="Q1194" t="s">
        <v>8338</v>
      </c>
      <c r="R1194" t="s">
        <v>8339</v>
      </c>
      <c r="S1194" s="12">
        <f t="shared" si="78"/>
        <v>42747.506689814814</v>
      </c>
      <c r="T1194" s="12">
        <f t="shared" si="79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3.8065136732169852E-2</v>
      </c>
      <c r="P1195">
        <f t="shared" si="77"/>
        <v>112.60233349538163</v>
      </c>
      <c r="Q1195" t="s">
        <v>8338</v>
      </c>
      <c r="R1195" t="s">
        <v>8339</v>
      </c>
      <c r="S1195" s="12">
        <f t="shared" si="78"/>
        <v>42409.776076388887</v>
      </c>
      <c r="T1195" s="12">
        <f t="shared" si="79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0.68967229394240315</v>
      </c>
      <c r="P1196">
        <f t="shared" si="77"/>
        <v>112.60233349538163</v>
      </c>
      <c r="Q1196" t="s">
        <v>8338</v>
      </c>
      <c r="R1196" t="s">
        <v>8339</v>
      </c>
      <c r="S1196" s="12">
        <f t="shared" si="78"/>
        <v>42072.488182870366</v>
      </c>
      <c r="T1196" s="12">
        <f t="shared" si="79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0.25925925925925924</v>
      </c>
      <c r="P1197">
        <f t="shared" si="77"/>
        <v>112.60233349538163</v>
      </c>
      <c r="Q1197" t="s">
        <v>8338</v>
      </c>
      <c r="R1197" t="s">
        <v>8339</v>
      </c>
      <c r="S1197" s="12">
        <f t="shared" si="78"/>
        <v>42298.34783564815</v>
      </c>
      <c r="T1197" s="12">
        <f t="shared" si="79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0.62950660500293842</v>
      </c>
      <c r="P1198">
        <f t="shared" si="77"/>
        <v>112.60233349538163</v>
      </c>
      <c r="Q1198" t="s">
        <v>8338</v>
      </c>
      <c r="R1198" t="s">
        <v>8339</v>
      </c>
      <c r="S1198" s="12">
        <f t="shared" si="78"/>
        <v>42326.818738425922</v>
      </c>
      <c r="T1198" s="12">
        <f t="shared" si="79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0.6052008211822919</v>
      </c>
      <c r="P1199">
        <f t="shared" si="77"/>
        <v>112.60233349538163</v>
      </c>
      <c r="Q1199" t="s">
        <v>8338</v>
      </c>
      <c r="R1199" t="s">
        <v>8339</v>
      </c>
      <c r="S1199" s="12">
        <f t="shared" si="78"/>
        <v>42503.66474537037</v>
      </c>
      <c r="T1199" s="12">
        <f t="shared" si="79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0.61627014581734463</v>
      </c>
      <c r="P1200">
        <f t="shared" si="77"/>
        <v>112.60233349538163</v>
      </c>
      <c r="Q1200" t="s">
        <v>8338</v>
      </c>
      <c r="R1200" t="s">
        <v>8339</v>
      </c>
      <c r="S1200" s="12">
        <f t="shared" si="78"/>
        <v>42333.619050925925</v>
      </c>
      <c r="T1200" s="12">
        <f t="shared" si="79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1.2996658002227999E-2</v>
      </c>
      <c r="P1201">
        <f t="shared" si="77"/>
        <v>112.60233349538163</v>
      </c>
      <c r="Q1201" t="s">
        <v>8338</v>
      </c>
      <c r="R1201" t="s">
        <v>8339</v>
      </c>
      <c r="S1201" s="12">
        <f t="shared" si="78"/>
        <v>42161.770833333328</v>
      </c>
      <c r="T1201" s="12">
        <f t="shared" si="79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0.20384806767291425</v>
      </c>
      <c r="P1202">
        <f t="shared" si="77"/>
        <v>112.60233349538163</v>
      </c>
      <c r="Q1202" t="s">
        <v>8338</v>
      </c>
      <c r="R1202" t="s">
        <v>8339</v>
      </c>
      <c r="S1202" s="12">
        <f t="shared" si="78"/>
        <v>42089.477500000001</v>
      </c>
      <c r="T1202" s="12">
        <f t="shared" si="79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2.3798173526382738E-2</v>
      </c>
      <c r="P1203">
        <f t="shared" si="77"/>
        <v>112.60233349538163</v>
      </c>
      <c r="Q1203" t="s">
        <v>8338</v>
      </c>
      <c r="R1203" t="s">
        <v>8339</v>
      </c>
      <c r="S1203" s="12">
        <f t="shared" si="78"/>
        <v>42536.60701388889</v>
      </c>
      <c r="T1203" s="12">
        <f t="shared" si="79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0.49810282869245748</v>
      </c>
      <c r="P1204">
        <f t="shared" si="77"/>
        <v>112.60233349538163</v>
      </c>
      <c r="Q1204" t="s">
        <v>8338</v>
      </c>
      <c r="R1204" t="s">
        <v>8339</v>
      </c>
      <c r="S1204" s="12">
        <f t="shared" si="78"/>
        <v>42152.288819444446</v>
      </c>
      <c r="T1204" s="12">
        <f t="shared" si="79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2.3952095808383235E-2</v>
      </c>
      <c r="P1205">
        <f t="shared" si="77"/>
        <v>112.60233349538163</v>
      </c>
      <c r="Q1205" t="s">
        <v>8338</v>
      </c>
      <c r="R1205" t="s">
        <v>8339</v>
      </c>
      <c r="S1205" s="12">
        <f t="shared" si="78"/>
        <v>42125.614895833336</v>
      </c>
      <c r="T1205" s="12">
        <f t="shared" si="79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2.8618396473137561E-2</v>
      </c>
      <c r="P1206">
        <f t="shared" si="77"/>
        <v>112.60233349538163</v>
      </c>
      <c r="Q1206" t="s">
        <v>8338</v>
      </c>
      <c r="R1206" t="s">
        <v>8339</v>
      </c>
      <c r="S1206" s="12">
        <f t="shared" si="78"/>
        <v>42297.748067129629</v>
      </c>
      <c r="T1206" s="12">
        <f t="shared" si="79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8.5417937766931063E-3</v>
      </c>
      <c r="P1207">
        <f t="shared" si="77"/>
        <v>112.60233349538163</v>
      </c>
      <c r="Q1207" t="s">
        <v>8338</v>
      </c>
      <c r="R1207" t="s">
        <v>8339</v>
      </c>
      <c r="S1207" s="12">
        <f t="shared" si="78"/>
        <v>42138.506377314814</v>
      </c>
      <c r="T1207" s="12">
        <f t="shared" si="79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0.13043478260869565</v>
      </c>
      <c r="P1208">
        <f t="shared" si="77"/>
        <v>112.60233349538163</v>
      </c>
      <c r="Q1208" t="s">
        <v>8338</v>
      </c>
      <c r="R1208" t="s">
        <v>8339</v>
      </c>
      <c r="S1208" s="12">
        <f t="shared" si="78"/>
        <v>42772.776076388887</v>
      </c>
      <c r="T1208" s="12">
        <f t="shared" si="79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4.0009197516670501E-2</v>
      </c>
      <c r="P1209">
        <f t="shared" si="77"/>
        <v>112.60233349538163</v>
      </c>
      <c r="Q1209" t="s">
        <v>8338</v>
      </c>
      <c r="R1209" t="s">
        <v>8339</v>
      </c>
      <c r="S1209" s="12">
        <f t="shared" si="78"/>
        <v>42430.430243055554</v>
      </c>
      <c r="T1209" s="12">
        <f t="shared" si="79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0.35608499678042499</v>
      </c>
      <c r="P1210">
        <f t="shared" si="77"/>
        <v>112.60233349538163</v>
      </c>
      <c r="Q1210" t="s">
        <v>8338</v>
      </c>
      <c r="R1210" t="s">
        <v>8339</v>
      </c>
      <c r="S1210" s="12">
        <f t="shared" si="78"/>
        <v>42423.709074074075</v>
      </c>
      <c r="T1210" s="12">
        <f t="shared" si="79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5.6603773584905662E-2</v>
      </c>
      <c r="P1211">
        <f t="shared" si="77"/>
        <v>112.60233349538163</v>
      </c>
      <c r="Q1211" t="s">
        <v>8338</v>
      </c>
      <c r="R1211" t="s">
        <v>8339</v>
      </c>
      <c r="S1211" s="12">
        <f t="shared" si="78"/>
        <v>42761.846122685187</v>
      </c>
      <c r="T1211" s="12">
        <f t="shared" si="79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0.60678685881682171</v>
      </c>
      <c r="P1212">
        <f t="shared" si="77"/>
        <v>112.60233349538163</v>
      </c>
      <c r="Q1212" t="s">
        <v>8338</v>
      </c>
      <c r="R1212" t="s">
        <v>8339</v>
      </c>
      <c r="S1212" s="12">
        <f t="shared" si="78"/>
        <v>42132.941805555558</v>
      </c>
      <c r="T1212" s="12">
        <f t="shared" si="79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1.0880316518298714E-2</v>
      </c>
      <c r="P1213">
        <f t="shared" si="77"/>
        <v>112.60233349538163</v>
      </c>
      <c r="Q1213" t="s">
        <v>8338</v>
      </c>
      <c r="R1213" t="s">
        <v>8339</v>
      </c>
      <c r="S1213" s="12">
        <f t="shared" si="78"/>
        <v>42515.866446759261</v>
      </c>
      <c r="T1213" s="12">
        <f t="shared" si="79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0.2250464972101674</v>
      </c>
      <c r="P1214">
        <f t="shared" si="77"/>
        <v>112.60233349538163</v>
      </c>
      <c r="Q1214" t="s">
        <v>8338</v>
      </c>
      <c r="R1214" t="s">
        <v>8339</v>
      </c>
      <c r="S1214" s="12">
        <f t="shared" si="78"/>
        <v>42318.950173611112</v>
      </c>
      <c r="T1214" s="12">
        <f t="shared" si="79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2.1820917983446202E-2</v>
      </c>
      <c r="P1215">
        <f t="shared" si="77"/>
        <v>112.60233349538163</v>
      </c>
      <c r="Q1215" t="s">
        <v>8338</v>
      </c>
      <c r="R1215" t="s">
        <v>8339</v>
      </c>
      <c r="S1215" s="12">
        <f t="shared" si="78"/>
        <v>42731.755787037036</v>
      </c>
      <c r="T1215" s="12">
        <f t="shared" si="79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0.24127465857359637</v>
      </c>
      <c r="P1216">
        <f t="shared" si="77"/>
        <v>112.60233349538163</v>
      </c>
      <c r="Q1216" t="s">
        <v>8338</v>
      </c>
      <c r="R1216" t="s">
        <v>8339</v>
      </c>
      <c r="S1216" s="12">
        <f t="shared" si="78"/>
        <v>42104.840335648143</v>
      </c>
      <c r="T1216" s="12">
        <f t="shared" si="79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0.87278651720269762</v>
      </c>
      <c r="P1217">
        <f t="shared" si="77"/>
        <v>112.60233349538163</v>
      </c>
      <c r="Q1217" t="s">
        <v>8338</v>
      </c>
      <c r="R1217" t="s">
        <v>8339</v>
      </c>
      <c r="S1217" s="12">
        <f t="shared" si="78"/>
        <v>41759.923101851848</v>
      </c>
      <c r="T1217" s="12">
        <f t="shared" si="79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0.31365820178448867</v>
      </c>
      <c r="P1218">
        <f t="shared" si="77"/>
        <v>112.60233349538163</v>
      </c>
      <c r="Q1218" t="s">
        <v>8338</v>
      </c>
      <c r="R1218" t="s">
        <v>8339</v>
      </c>
      <c r="S1218" s="12">
        <f t="shared" si="78"/>
        <v>42247.616400462968</v>
      </c>
      <c r="T1218" s="12">
        <f t="shared" si="79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2.5341130604288498E-2</v>
      </c>
      <c r="P1219">
        <f t="shared" si="77"/>
        <v>112.60233349538163</v>
      </c>
      <c r="Q1219" t="s">
        <v>8338</v>
      </c>
      <c r="R1219" t="s">
        <v>8339</v>
      </c>
      <c r="S1219" s="12">
        <f t="shared" si="78"/>
        <v>42535.809490740736</v>
      </c>
      <c r="T1219" s="12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0.41954208319896807</v>
      </c>
      <c r="P1220">
        <f t="shared" si="77"/>
        <v>112.60233349538163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0.37173378419920072</v>
      </c>
      <c r="P1221">
        <f t="shared" si="77"/>
        <v>112.60233349538163</v>
      </c>
      <c r="Q1221" t="s">
        <v>8338</v>
      </c>
      <c r="R1221" t="s">
        <v>8339</v>
      </c>
      <c r="S1221" s="12">
        <f t="shared" si="78"/>
        <v>42633.461956018524</v>
      </c>
      <c r="T1221" s="12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3.6299389656280115E-2</v>
      </c>
      <c r="P1222">
        <f t="shared" si="77"/>
        <v>112.60233349538163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0.10241084287701813</v>
      </c>
      <c r="P1223">
        <f t="shared" si="77"/>
        <v>112.60233349538163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0.64333481943825233</v>
      </c>
      <c r="P1224">
        <f t="shared" si="77"/>
        <v>112.60233349538163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0.10798756588728206</v>
      </c>
      <c r="P1225">
        <f t="shared" si="77"/>
        <v>112.60233349538163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-13.150943396226415</v>
      </c>
      <c r="P1226">
        <f t="shared" si="77"/>
        <v>112.60233349538163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-21.727272727272727</v>
      </c>
      <c r="P1227">
        <f t="shared" si="77"/>
        <v>112.60233349538163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-24.81311306143521</v>
      </c>
      <c r="P1228">
        <f t="shared" si="77"/>
        <v>112.60233349538163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112.60233349538163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-2.4129692832764507</v>
      </c>
      <c r="P1230">
        <f t="shared" si="77"/>
        <v>112.60233349538163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-109</v>
      </c>
      <c r="P1231">
        <f t="shared" si="77"/>
        <v>112.60233349538163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112.60233349538163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112.60233349538163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-124</v>
      </c>
      <c r="P1234">
        <f t="shared" si="77"/>
        <v>112.60233349538163</v>
      </c>
      <c r="Q1234" t="s">
        <v>8325</v>
      </c>
      <c r="R1234" t="s">
        <v>8340</v>
      </c>
      <c r="S1234" s="12">
        <f t="shared" si="78"/>
        <v>41506.848032407404</v>
      </c>
      <c r="T1234" s="12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-7.6206896551724137</v>
      </c>
      <c r="P1235">
        <f t="shared" si="77"/>
        <v>112.60233349538163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112.60233349538163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-34.876190476190473</v>
      </c>
      <c r="P1237">
        <f t="shared" si="77"/>
        <v>112.60233349538163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112.60233349538163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112.60233349538163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-4.617977528089888</v>
      </c>
      <c r="P1240">
        <f t="shared" si="77"/>
        <v>112.60233349538163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112.60233349538163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-32.19502074688797</v>
      </c>
      <c r="P1242">
        <f t="shared" si="77"/>
        <v>112.60233349538163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-0.9708316909735909</v>
      </c>
      <c r="P1243">
        <f t="shared" si="77"/>
        <v>112.60233349538163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-181.2</v>
      </c>
      <c r="P1244">
        <f t="shared" si="77"/>
        <v>112.60233349538163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-6.0963926670609103</v>
      </c>
      <c r="P1245">
        <f t="shared" si="77"/>
        <v>112.60233349538163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3.6608863198458574E-2</v>
      </c>
      <c r="P1246">
        <f t="shared" si="77"/>
        <v>112.60233349538163</v>
      </c>
      <c r="Q1246" t="s">
        <v>8325</v>
      </c>
      <c r="R1246" t="s">
        <v>8326</v>
      </c>
      <c r="S1246" s="12">
        <f t="shared" si="78"/>
        <v>41355.825497685189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0.16839916839916841</v>
      </c>
      <c r="P1247">
        <f t="shared" si="77"/>
        <v>112.60233349538163</v>
      </c>
      <c r="Q1247" t="s">
        <v>8325</v>
      </c>
      <c r="R1247" t="s">
        <v>8326</v>
      </c>
      <c r="S1247" s="12">
        <f t="shared" si="78"/>
        <v>41774.59993055556</v>
      </c>
      <c r="T1247" s="12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0.14529914529914531</v>
      </c>
      <c r="P1248">
        <f t="shared" si="77"/>
        <v>112.60233349538163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0.18128654970760233</v>
      </c>
      <c r="P1249">
        <f t="shared" si="77"/>
        <v>112.60233349538163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ref="O1250:O1313" si="80">IFERROR((E1250-D1250)/E1250,0)</f>
        <v>0.3405433922447903</v>
      </c>
      <c r="P1250">
        <f t="shared" ref="P1250:P1313" si="81">AVERAGE(L:L)</f>
        <v>112.60233349538163</v>
      </c>
      <c r="Q1250" t="s">
        <v>8325</v>
      </c>
      <c r="R1250" t="s">
        <v>8326</v>
      </c>
      <c r="S1250" s="12">
        <f t="shared" ref="S1250:S1313" si="82">(J1250/86400)+DATE(1970,1,1)</f>
        <v>41767.656863425924</v>
      </c>
      <c r="T1250" s="12">
        <f t="shared" ref="T1250:T1313" si="83">(I1250/86400)+DATE(1970,1,1)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4.25124473381846E-2</v>
      </c>
      <c r="P1251">
        <f t="shared" si="81"/>
        <v>112.60233349538163</v>
      </c>
      <c r="Q1251" t="s">
        <v>8325</v>
      </c>
      <c r="R1251" t="s">
        <v>8326</v>
      </c>
      <c r="S1251" s="12">
        <f t="shared" si="82"/>
        <v>41067.740868055553</v>
      </c>
      <c r="T1251" s="12">
        <f t="shared" si="83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0.50038303966958664</v>
      </c>
      <c r="P1252">
        <f t="shared" si="81"/>
        <v>112.60233349538163</v>
      </c>
      <c r="Q1252" t="s">
        <v>8325</v>
      </c>
      <c r="R1252" t="s">
        <v>8326</v>
      </c>
      <c r="S1252" s="12">
        <f t="shared" si="82"/>
        <v>41843.64271990741</v>
      </c>
      <c r="T1252" s="12">
        <f t="shared" si="83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1.768172888015717E-2</v>
      </c>
      <c r="P1253">
        <f t="shared" si="81"/>
        <v>112.60233349538163</v>
      </c>
      <c r="Q1253" t="s">
        <v>8325</v>
      </c>
      <c r="R1253" t="s">
        <v>8326</v>
      </c>
      <c r="S1253" s="12">
        <f t="shared" si="82"/>
        <v>40751.814432870371</v>
      </c>
      <c r="T1253" s="12">
        <f t="shared" si="83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0.27355749273557495</v>
      </c>
      <c r="P1254">
        <f t="shared" si="81"/>
        <v>112.60233349538163</v>
      </c>
      <c r="Q1254" t="s">
        <v>8325</v>
      </c>
      <c r="R1254" t="s">
        <v>8326</v>
      </c>
      <c r="S1254" s="12">
        <f t="shared" si="82"/>
        <v>41543.988067129627</v>
      </c>
      <c r="T1254" s="12">
        <f t="shared" si="83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0.99967087204426641</v>
      </c>
      <c r="P1255">
        <f t="shared" si="81"/>
        <v>112.60233349538163</v>
      </c>
      <c r="Q1255" t="s">
        <v>8325</v>
      </c>
      <c r="R1255" t="s">
        <v>8326</v>
      </c>
      <c r="S1255" s="12">
        <f t="shared" si="82"/>
        <v>41855.783645833333</v>
      </c>
      <c r="T1255" s="12">
        <f t="shared" si="83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0.49711026045185019</v>
      </c>
      <c r="P1256">
        <f t="shared" si="81"/>
        <v>112.60233349538163</v>
      </c>
      <c r="Q1256" t="s">
        <v>8325</v>
      </c>
      <c r="R1256" t="s">
        <v>8326</v>
      </c>
      <c r="S1256" s="12">
        <f t="shared" si="82"/>
        <v>40487.621365740742</v>
      </c>
      <c r="T1256" s="12">
        <f t="shared" si="83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0.50584747158622967</v>
      </c>
      <c r="P1257">
        <f t="shared" si="81"/>
        <v>112.60233349538163</v>
      </c>
      <c r="Q1257" t="s">
        <v>8325</v>
      </c>
      <c r="R1257" t="s">
        <v>8326</v>
      </c>
      <c r="S1257" s="12">
        <f t="shared" si="82"/>
        <v>41579.845509259263</v>
      </c>
      <c r="T1257" s="12">
        <f t="shared" si="83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0.15228207079405451</v>
      </c>
      <c r="P1258">
        <f t="shared" si="81"/>
        <v>112.60233349538163</v>
      </c>
      <c r="Q1258" t="s">
        <v>8325</v>
      </c>
      <c r="R1258" t="s">
        <v>8326</v>
      </c>
      <c r="S1258" s="12">
        <f t="shared" si="82"/>
        <v>40921.919340277775</v>
      </c>
      <c r="T1258" s="12">
        <f t="shared" si="83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0.66070326958667491</v>
      </c>
      <c r="P1259">
        <f t="shared" si="81"/>
        <v>112.60233349538163</v>
      </c>
      <c r="Q1259" t="s">
        <v>8325</v>
      </c>
      <c r="R1259" t="s">
        <v>8326</v>
      </c>
      <c r="S1259" s="12">
        <f t="shared" si="82"/>
        <v>40587.085532407407</v>
      </c>
      <c r="T1259" s="12">
        <f t="shared" si="83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0.5308387508425354</v>
      </c>
      <c r="P1260">
        <f t="shared" si="81"/>
        <v>112.60233349538163</v>
      </c>
      <c r="Q1260" t="s">
        <v>8325</v>
      </c>
      <c r="R1260" t="s">
        <v>8326</v>
      </c>
      <c r="S1260" s="12">
        <f t="shared" si="82"/>
        <v>41487.611250000002</v>
      </c>
      <c r="T1260" s="12">
        <f t="shared" si="83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4.0675364543361472E-2</v>
      </c>
      <c r="P1261">
        <f t="shared" si="81"/>
        <v>112.60233349538163</v>
      </c>
      <c r="Q1261" t="s">
        <v>8325</v>
      </c>
      <c r="R1261" t="s">
        <v>8326</v>
      </c>
      <c r="S1261" s="12">
        <f t="shared" si="82"/>
        <v>41766.970648148148</v>
      </c>
      <c r="T1261" s="12">
        <f t="shared" si="83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0.12023460410557185</v>
      </c>
      <c r="P1262">
        <f t="shared" si="81"/>
        <v>112.60233349538163</v>
      </c>
      <c r="Q1262" t="s">
        <v>8325</v>
      </c>
      <c r="R1262" t="s">
        <v>8326</v>
      </c>
      <c r="S1262" s="12">
        <f t="shared" si="82"/>
        <v>41666.842824074076</v>
      </c>
      <c r="T1262" s="12">
        <f t="shared" si="83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1.2345679012345678E-2</v>
      </c>
      <c r="P1263">
        <f t="shared" si="81"/>
        <v>112.60233349538163</v>
      </c>
      <c r="Q1263" t="s">
        <v>8325</v>
      </c>
      <c r="R1263" t="s">
        <v>8326</v>
      </c>
      <c r="S1263" s="12">
        <f t="shared" si="82"/>
        <v>41638.342905092592</v>
      </c>
      <c r="T1263" s="12">
        <f t="shared" si="83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0.20264965652600589</v>
      </c>
      <c r="P1264">
        <f t="shared" si="81"/>
        <v>112.60233349538163</v>
      </c>
      <c r="Q1264" t="s">
        <v>8325</v>
      </c>
      <c r="R1264" t="s">
        <v>8326</v>
      </c>
      <c r="S1264" s="12">
        <f t="shared" si="82"/>
        <v>41656.762638888889</v>
      </c>
      <c r="T1264" s="12">
        <f t="shared" si="83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0.15966386554621848</v>
      </c>
      <c r="P1265">
        <f t="shared" si="81"/>
        <v>112.60233349538163</v>
      </c>
      <c r="Q1265" t="s">
        <v>8325</v>
      </c>
      <c r="R1265" t="s">
        <v>8326</v>
      </c>
      <c r="S1265" s="12">
        <f t="shared" si="82"/>
        <v>41692.084143518521</v>
      </c>
      <c r="T1265" s="12">
        <f t="shared" si="83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0.39926062846580407</v>
      </c>
      <c r="P1266">
        <f t="shared" si="81"/>
        <v>112.60233349538163</v>
      </c>
      <c r="Q1266" t="s">
        <v>8325</v>
      </c>
      <c r="R1266" t="s">
        <v>8326</v>
      </c>
      <c r="S1266" s="12">
        <f t="shared" si="82"/>
        <v>41547.662997685184</v>
      </c>
      <c r="T1266" s="12">
        <f t="shared" si="83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0.16070567866537816</v>
      </c>
      <c r="P1267">
        <f t="shared" si="81"/>
        <v>112.60233349538163</v>
      </c>
      <c r="Q1267" t="s">
        <v>8325</v>
      </c>
      <c r="R1267" t="s">
        <v>8326</v>
      </c>
      <c r="S1267" s="12">
        <f t="shared" si="82"/>
        <v>40465.655266203699</v>
      </c>
      <c r="T1267" s="12">
        <f t="shared" si="83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4.7145102147721323E-3</v>
      </c>
      <c r="P1268">
        <f t="shared" si="81"/>
        <v>112.60233349538163</v>
      </c>
      <c r="Q1268" t="s">
        <v>8325</v>
      </c>
      <c r="R1268" t="s">
        <v>8326</v>
      </c>
      <c r="S1268" s="12">
        <f t="shared" si="82"/>
        <v>41620.87667824074</v>
      </c>
      <c r="T1268" s="12">
        <f t="shared" si="83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1.768172888015717E-2</v>
      </c>
      <c r="P1269">
        <f t="shared" si="81"/>
        <v>112.60233349538163</v>
      </c>
      <c r="Q1269" t="s">
        <v>8325</v>
      </c>
      <c r="R1269" t="s">
        <v>8326</v>
      </c>
      <c r="S1269" s="12">
        <f t="shared" si="82"/>
        <v>41449.585162037038</v>
      </c>
      <c r="T1269" s="12">
        <f t="shared" si="83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0.14285714285714285</v>
      </c>
      <c r="P1270">
        <f t="shared" si="81"/>
        <v>112.60233349538163</v>
      </c>
      <c r="Q1270" t="s">
        <v>8325</v>
      </c>
      <c r="R1270" t="s">
        <v>8326</v>
      </c>
      <c r="S1270" s="12">
        <f t="shared" si="82"/>
        <v>41507.845451388886</v>
      </c>
      <c r="T1270" s="12">
        <f t="shared" si="83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7.9604425731910317E-2</v>
      </c>
      <c r="P1271">
        <f t="shared" si="81"/>
        <v>112.60233349538163</v>
      </c>
      <c r="Q1271" t="s">
        <v>8325</v>
      </c>
      <c r="R1271" t="s">
        <v>8326</v>
      </c>
      <c r="S1271" s="12">
        <f t="shared" si="82"/>
        <v>42445.823055555556</v>
      </c>
      <c r="T1271" s="12">
        <f t="shared" si="83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0.12831241283124128</v>
      </c>
      <c r="P1272">
        <f t="shared" si="81"/>
        <v>112.60233349538163</v>
      </c>
      <c r="Q1272" t="s">
        <v>8325</v>
      </c>
      <c r="R1272" t="s">
        <v>8326</v>
      </c>
      <c r="S1272" s="12">
        <f t="shared" si="82"/>
        <v>40933.85696759259</v>
      </c>
      <c r="T1272" s="12">
        <f t="shared" si="83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1.768172888015717E-2</v>
      </c>
      <c r="P1273">
        <f t="shared" si="81"/>
        <v>112.60233349538163</v>
      </c>
      <c r="Q1273" t="s">
        <v>8325</v>
      </c>
      <c r="R1273" t="s">
        <v>8326</v>
      </c>
      <c r="S1273" s="12">
        <f t="shared" si="82"/>
        <v>41561.683553240742</v>
      </c>
      <c r="T1273" s="12">
        <f t="shared" si="83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5.6603773584905662E-2</v>
      </c>
      <c r="P1274">
        <f t="shared" si="81"/>
        <v>112.60233349538163</v>
      </c>
      <c r="Q1274" t="s">
        <v>8325</v>
      </c>
      <c r="R1274" t="s">
        <v>8326</v>
      </c>
      <c r="S1274" s="12">
        <f t="shared" si="82"/>
        <v>40274.745127314818</v>
      </c>
      <c r="T1274" s="12">
        <f t="shared" si="83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3.3816425120772944E-2</v>
      </c>
      <c r="P1275">
        <f t="shared" si="81"/>
        <v>112.60233349538163</v>
      </c>
      <c r="Q1275" t="s">
        <v>8325</v>
      </c>
      <c r="R1275" t="s">
        <v>8326</v>
      </c>
      <c r="S1275" s="12">
        <f t="shared" si="82"/>
        <v>41852.730219907404</v>
      </c>
      <c r="T1275" s="12">
        <f t="shared" si="83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0.35473613353761524</v>
      </c>
      <c r="P1276">
        <f t="shared" si="81"/>
        <v>112.60233349538163</v>
      </c>
      <c r="Q1276" t="s">
        <v>8325</v>
      </c>
      <c r="R1276" t="s">
        <v>8326</v>
      </c>
      <c r="S1276" s="12">
        <f t="shared" si="82"/>
        <v>41116.690104166664</v>
      </c>
      <c r="T1276" s="12">
        <f t="shared" si="83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0.38325157990386943</v>
      </c>
      <c r="P1277">
        <f t="shared" si="81"/>
        <v>112.60233349538163</v>
      </c>
      <c r="Q1277" t="s">
        <v>8325</v>
      </c>
      <c r="R1277" t="s">
        <v>8326</v>
      </c>
      <c r="S1277" s="12">
        <f t="shared" si="82"/>
        <v>41458.867905092593</v>
      </c>
      <c r="T1277" s="12">
        <f t="shared" si="83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4.2338226984993475E-2</v>
      </c>
      <c r="P1278">
        <f t="shared" si="81"/>
        <v>112.60233349538163</v>
      </c>
      <c r="Q1278" t="s">
        <v>8325</v>
      </c>
      <c r="R1278" t="s">
        <v>8326</v>
      </c>
      <c r="S1278" s="12">
        <f t="shared" si="82"/>
        <v>40007.704247685186</v>
      </c>
      <c r="T1278" s="12">
        <f t="shared" si="83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5.7709039397185039E-2</v>
      </c>
      <c r="P1279">
        <f t="shared" si="81"/>
        <v>112.60233349538163</v>
      </c>
      <c r="Q1279" t="s">
        <v>8325</v>
      </c>
      <c r="R1279" t="s">
        <v>8326</v>
      </c>
      <c r="S1279" s="12">
        <f t="shared" si="82"/>
        <v>41121.561886574076</v>
      </c>
      <c r="T1279" s="12">
        <f t="shared" si="83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0.35458246450203557</v>
      </c>
      <c r="P1280">
        <f t="shared" si="81"/>
        <v>112.60233349538163</v>
      </c>
      <c r="Q1280" t="s">
        <v>8325</v>
      </c>
      <c r="R1280" t="s">
        <v>8326</v>
      </c>
      <c r="S1280" s="12">
        <f t="shared" si="82"/>
        <v>41786.555162037039</v>
      </c>
      <c r="T1280" s="12">
        <f t="shared" si="83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9.7241306187099558E-2</v>
      </c>
      <c r="P1281">
        <f t="shared" si="81"/>
        <v>112.60233349538163</v>
      </c>
      <c r="Q1281" t="s">
        <v>8325</v>
      </c>
      <c r="R1281" t="s">
        <v>8326</v>
      </c>
      <c r="S1281" s="12">
        <f t="shared" si="82"/>
        <v>41682.099189814813</v>
      </c>
      <c r="T1281" s="12">
        <f t="shared" si="83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9.8383220791523299E-2</v>
      </c>
      <c r="P1282">
        <f t="shared" si="81"/>
        <v>112.60233349538163</v>
      </c>
      <c r="Q1282" t="s">
        <v>8325</v>
      </c>
      <c r="R1282" t="s">
        <v>8326</v>
      </c>
      <c r="S1282" s="12">
        <f t="shared" si="82"/>
        <v>40513.757569444446</v>
      </c>
      <c r="T1282" s="12">
        <f t="shared" si="83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9.6774193548387094E-2</v>
      </c>
      <c r="P1283">
        <f t="shared" si="81"/>
        <v>112.60233349538163</v>
      </c>
      <c r="Q1283" t="s">
        <v>8325</v>
      </c>
      <c r="R1283" t="s">
        <v>8326</v>
      </c>
      <c r="S1283" s="12">
        <f t="shared" si="82"/>
        <v>41463.743472222224</v>
      </c>
      <c r="T1283" s="12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0.19102577931183259</v>
      </c>
      <c r="P1284">
        <f t="shared" si="81"/>
        <v>112.60233349538163</v>
      </c>
      <c r="Q1284" t="s">
        <v>8325</v>
      </c>
      <c r="R1284" t="s">
        <v>8326</v>
      </c>
      <c r="S1284" s="12">
        <f t="shared" si="82"/>
        <v>41586.475173611107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0.5261786306562426</v>
      </c>
      <c r="P1285">
        <f t="shared" si="81"/>
        <v>112.60233349538163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1541</v>
      </c>
      <c r="B1286" s="3" t="s">
        <v>1542</v>
      </c>
      <c r="C1286" s="3" t="s">
        <v>5651</v>
      </c>
      <c r="D1286">
        <v>18000</v>
      </c>
      <c r="E1286">
        <v>6</v>
      </c>
      <c r="F1286" t="s">
        <v>8221</v>
      </c>
      <c r="G1286" t="s">
        <v>8224</v>
      </c>
      <c r="H1286" t="s">
        <v>8246</v>
      </c>
      <c r="I1286">
        <v>1420045538</v>
      </c>
      <c r="J1286">
        <v>1417453538</v>
      </c>
      <c r="K1286" t="b">
        <v>0</v>
      </c>
      <c r="L1286">
        <v>2</v>
      </c>
      <c r="M1286" t="b">
        <v>0</v>
      </c>
      <c r="N1286" t="s">
        <v>8289</v>
      </c>
      <c r="O1286" s="6">
        <f t="shared" si="80"/>
        <v>-2999</v>
      </c>
      <c r="P1286">
        <f t="shared" si="81"/>
        <v>112.60233349538163</v>
      </c>
      <c r="Q1286" t="s">
        <v>8338</v>
      </c>
      <c r="R1286" t="s">
        <v>8343</v>
      </c>
      <c r="S1286" s="12">
        <f t="shared" si="82"/>
        <v>41974.712245370371</v>
      </c>
      <c r="T1286" s="12">
        <f t="shared" si="83"/>
        <v>42004.712245370371</v>
      </c>
    </row>
    <row r="1287" spans="1:20" ht="48" x14ac:dyDescent="0.2">
      <c r="A1287">
        <v>1542</v>
      </c>
      <c r="B1287" s="3" t="s">
        <v>1543</v>
      </c>
      <c r="C1287" s="3" t="s">
        <v>5652</v>
      </c>
      <c r="D1287">
        <v>500</v>
      </c>
      <c r="E1287">
        <v>20</v>
      </c>
      <c r="F1287" t="s">
        <v>8221</v>
      </c>
      <c r="G1287" t="s">
        <v>8229</v>
      </c>
      <c r="H1287" t="s">
        <v>8251</v>
      </c>
      <c r="I1287">
        <v>1435708500</v>
      </c>
      <c r="J1287">
        <v>1434412500</v>
      </c>
      <c r="K1287" t="b">
        <v>0</v>
      </c>
      <c r="L1287">
        <v>1</v>
      </c>
      <c r="M1287" t="b">
        <v>0</v>
      </c>
      <c r="N1287" t="s">
        <v>8289</v>
      </c>
      <c r="O1287" s="6">
        <f t="shared" si="80"/>
        <v>-24</v>
      </c>
      <c r="P1287">
        <f t="shared" si="81"/>
        <v>112.60233349538163</v>
      </c>
      <c r="Q1287" t="s">
        <v>8338</v>
      </c>
      <c r="R1287" t="s">
        <v>8343</v>
      </c>
      <c r="S1287" s="12">
        <f t="shared" si="82"/>
        <v>42170.996527777781</v>
      </c>
      <c r="T1287" s="12">
        <f t="shared" si="83"/>
        <v>42185.996527777781</v>
      </c>
    </row>
    <row r="1288" spans="1:20" ht="48" x14ac:dyDescent="0.2">
      <c r="A1288">
        <v>1543</v>
      </c>
      <c r="B1288" s="3" t="s">
        <v>1544</v>
      </c>
      <c r="C1288" s="3" t="s">
        <v>5653</v>
      </c>
      <c r="D1288">
        <v>2250</v>
      </c>
      <c r="E1288">
        <v>10</v>
      </c>
      <c r="F1288" t="s">
        <v>8221</v>
      </c>
      <c r="G1288" t="s">
        <v>8224</v>
      </c>
      <c r="H1288" t="s">
        <v>8246</v>
      </c>
      <c r="I1288">
        <v>1416662034</v>
      </c>
      <c r="J1288">
        <v>1414066434</v>
      </c>
      <c r="K1288" t="b">
        <v>0</v>
      </c>
      <c r="L1288">
        <v>1</v>
      </c>
      <c r="M1288" t="b">
        <v>0</v>
      </c>
      <c r="N1288" t="s">
        <v>8289</v>
      </c>
      <c r="O1288" s="6">
        <f t="shared" si="80"/>
        <v>-224</v>
      </c>
      <c r="P1288">
        <f t="shared" si="81"/>
        <v>112.60233349538163</v>
      </c>
      <c r="Q1288" t="s">
        <v>8338</v>
      </c>
      <c r="R1288" t="s">
        <v>8343</v>
      </c>
      <c r="S1288" s="12">
        <f t="shared" si="82"/>
        <v>41935.509652777779</v>
      </c>
      <c r="T1288" s="12">
        <f t="shared" si="83"/>
        <v>41965.551319444443</v>
      </c>
    </row>
    <row r="1289" spans="1:20" ht="48" x14ac:dyDescent="0.2">
      <c r="A1289">
        <v>1544</v>
      </c>
      <c r="B1289" s="3" t="s">
        <v>1545</v>
      </c>
      <c r="C1289" s="3" t="s">
        <v>5654</v>
      </c>
      <c r="D1289">
        <v>1000</v>
      </c>
      <c r="E1289">
        <v>0</v>
      </c>
      <c r="F1289" t="s">
        <v>8221</v>
      </c>
      <c r="G1289" t="s">
        <v>8224</v>
      </c>
      <c r="H1289" t="s">
        <v>8246</v>
      </c>
      <c r="I1289">
        <v>1427847480</v>
      </c>
      <c r="J1289">
        <v>1424222024</v>
      </c>
      <c r="K1289" t="b">
        <v>0</v>
      </c>
      <c r="L1289">
        <v>0</v>
      </c>
      <c r="M1289" t="b">
        <v>0</v>
      </c>
      <c r="N1289" t="s">
        <v>8289</v>
      </c>
      <c r="O1289" s="6">
        <f t="shared" si="80"/>
        <v>0</v>
      </c>
      <c r="P1289">
        <f t="shared" si="81"/>
        <v>112.60233349538163</v>
      </c>
      <c r="Q1289" t="s">
        <v>8338</v>
      </c>
      <c r="R1289" t="s">
        <v>8343</v>
      </c>
      <c r="S1289" s="12">
        <f t="shared" si="82"/>
        <v>42053.051203703704</v>
      </c>
      <c r="T1289" s="12">
        <f t="shared" si="83"/>
        <v>42095.012499999997</v>
      </c>
    </row>
    <row r="1290" spans="1:20" ht="48" x14ac:dyDescent="0.2">
      <c r="A1290">
        <v>1545</v>
      </c>
      <c r="B1290" s="3" t="s">
        <v>1546</v>
      </c>
      <c r="C1290" s="3" t="s">
        <v>5655</v>
      </c>
      <c r="D1290">
        <v>3000</v>
      </c>
      <c r="E1290">
        <v>1</v>
      </c>
      <c r="F1290" t="s">
        <v>8221</v>
      </c>
      <c r="G1290" t="s">
        <v>8224</v>
      </c>
      <c r="H1290" t="s">
        <v>8246</v>
      </c>
      <c r="I1290">
        <v>1425330960</v>
      </c>
      <c r="J1290">
        <v>1422393234</v>
      </c>
      <c r="K1290" t="b">
        <v>0</v>
      </c>
      <c r="L1290">
        <v>1</v>
      </c>
      <c r="M1290" t="b">
        <v>0</v>
      </c>
      <c r="N1290" t="s">
        <v>8289</v>
      </c>
      <c r="O1290" s="6">
        <f t="shared" si="80"/>
        <v>-2999</v>
      </c>
      <c r="P1290">
        <f t="shared" si="81"/>
        <v>112.60233349538163</v>
      </c>
      <c r="Q1290" t="s">
        <v>8338</v>
      </c>
      <c r="R1290" t="s">
        <v>8343</v>
      </c>
      <c r="S1290" s="12">
        <f t="shared" si="82"/>
        <v>42031.884652777779</v>
      </c>
      <c r="T1290" s="12">
        <f t="shared" si="83"/>
        <v>42065.886111111111</v>
      </c>
    </row>
    <row r="1291" spans="1:20" ht="48" x14ac:dyDescent="0.2">
      <c r="A1291">
        <v>1546</v>
      </c>
      <c r="B1291" s="3" t="s">
        <v>1547</v>
      </c>
      <c r="C1291" s="3" t="s">
        <v>5656</v>
      </c>
      <c r="D1291">
        <v>1000</v>
      </c>
      <c r="E1291">
        <v>289</v>
      </c>
      <c r="F1291" t="s">
        <v>8221</v>
      </c>
      <c r="G1291" t="s">
        <v>8225</v>
      </c>
      <c r="H1291" t="s">
        <v>8247</v>
      </c>
      <c r="I1291">
        <v>1410930399</v>
      </c>
      <c r="J1291">
        <v>1405746399</v>
      </c>
      <c r="K1291" t="b">
        <v>0</v>
      </c>
      <c r="L1291">
        <v>11</v>
      </c>
      <c r="M1291" t="b">
        <v>0</v>
      </c>
      <c r="N1291" t="s">
        <v>8289</v>
      </c>
      <c r="O1291" s="6">
        <f t="shared" si="80"/>
        <v>-2.4602076124567476</v>
      </c>
      <c r="P1291">
        <f t="shared" si="81"/>
        <v>112.60233349538163</v>
      </c>
      <c r="Q1291" t="s">
        <v>8338</v>
      </c>
      <c r="R1291" t="s">
        <v>8343</v>
      </c>
      <c r="S1291" s="12">
        <f t="shared" si="82"/>
        <v>41839.212951388887</v>
      </c>
      <c r="T1291" s="12">
        <f t="shared" si="83"/>
        <v>41899.212951388887</v>
      </c>
    </row>
    <row r="1292" spans="1:20" ht="48" x14ac:dyDescent="0.2">
      <c r="A1292">
        <v>1547</v>
      </c>
      <c r="B1292" s="3" t="s">
        <v>1548</v>
      </c>
      <c r="C1292" s="3" t="s">
        <v>5657</v>
      </c>
      <c r="D1292">
        <v>20</v>
      </c>
      <c r="E1292">
        <v>0</v>
      </c>
      <c r="F1292" t="s">
        <v>8221</v>
      </c>
      <c r="G1292" t="s">
        <v>8224</v>
      </c>
      <c r="H1292" t="s">
        <v>8246</v>
      </c>
      <c r="I1292">
        <v>1487844882</v>
      </c>
      <c r="J1292">
        <v>1487240082</v>
      </c>
      <c r="K1292" t="b">
        <v>0</v>
      </c>
      <c r="L1292">
        <v>0</v>
      </c>
      <c r="M1292" t="b">
        <v>0</v>
      </c>
      <c r="N1292" t="s">
        <v>8289</v>
      </c>
      <c r="O1292" s="6">
        <f t="shared" si="80"/>
        <v>0</v>
      </c>
      <c r="P1292">
        <f t="shared" si="81"/>
        <v>112.60233349538163</v>
      </c>
      <c r="Q1292" t="s">
        <v>8338</v>
      </c>
      <c r="R1292" t="s">
        <v>8343</v>
      </c>
      <c r="S1292" s="12">
        <f t="shared" si="82"/>
        <v>42782.426875000005</v>
      </c>
      <c r="T1292" s="12">
        <f t="shared" si="83"/>
        <v>42789.426875000005</v>
      </c>
    </row>
    <row r="1293" spans="1:20" ht="32" x14ac:dyDescent="0.2">
      <c r="A1293">
        <v>1548</v>
      </c>
      <c r="B1293" s="3" t="s">
        <v>1549</v>
      </c>
      <c r="C1293" s="3" t="s">
        <v>5658</v>
      </c>
      <c r="D1293">
        <v>700</v>
      </c>
      <c r="E1293">
        <v>60</v>
      </c>
      <c r="F1293" t="s">
        <v>8221</v>
      </c>
      <c r="G1293" t="s">
        <v>8224</v>
      </c>
      <c r="H1293" t="s">
        <v>8246</v>
      </c>
      <c r="I1293">
        <v>1447020620</v>
      </c>
      <c r="J1293">
        <v>1444425020</v>
      </c>
      <c r="K1293" t="b">
        <v>0</v>
      </c>
      <c r="L1293">
        <v>1</v>
      </c>
      <c r="M1293" t="b">
        <v>0</v>
      </c>
      <c r="N1293" t="s">
        <v>8289</v>
      </c>
      <c r="O1293" s="6">
        <f t="shared" si="80"/>
        <v>-10.666666666666666</v>
      </c>
      <c r="P1293">
        <f t="shared" si="81"/>
        <v>112.60233349538163</v>
      </c>
      <c r="Q1293" t="s">
        <v>8338</v>
      </c>
      <c r="R1293" t="s">
        <v>8343</v>
      </c>
      <c r="S1293" s="12">
        <f t="shared" si="82"/>
        <v>42286.88217592593</v>
      </c>
      <c r="T1293" s="12">
        <f t="shared" si="83"/>
        <v>42316.923842592594</v>
      </c>
    </row>
    <row r="1294" spans="1:20" ht="48" x14ac:dyDescent="0.2">
      <c r="A1294">
        <v>1549</v>
      </c>
      <c r="B1294" s="3" t="s">
        <v>1550</v>
      </c>
      <c r="C1294" s="3" t="s">
        <v>5659</v>
      </c>
      <c r="D1294">
        <v>500</v>
      </c>
      <c r="E1294">
        <v>170</v>
      </c>
      <c r="F1294" t="s">
        <v>8221</v>
      </c>
      <c r="G1294" t="s">
        <v>8224</v>
      </c>
      <c r="H1294" t="s">
        <v>8246</v>
      </c>
      <c r="I1294">
        <v>1446524159</v>
      </c>
      <c r="J1294">
        <v>1443928559</v>
      </c>
      <c r="K1294" t="b">
        <v>0</v>
      </c>
      <c r="L1294">
        <v>6</v>
      </c>
      <c r="M1294" t="b">
        <v>0</v>
      </c>
      <c r="N1294" t="s">
        <v>8289</v>
      </c>
      <c r="O1294" s="6">
        <f t="shared" si="80"/>
        <v>-1.9411764705882353</v>
      </c>
      <c r="P1294">
        <f t="shared" si="81"/>
        <v>112.60233349538163</v>
      </c>
      <c r="Q1294" t="s">
        <v>8338</v>
      </c>
      <c r="R1294" t="s">
        <v>8343</v>
      </c>
      <c r="S1294" s="12">
        <f t="shared" si="82"/>
        <v>42281.136099537034</v>
      </c>
      <c r="T1294" s="12">
        <f t="shared" si="83"/>
        <v>42311.177766203706</v>
      </c>
    </row>
    <row r="1295" spans="1:20" ht="48" x14ac:dyDescent="0.2">
      <c r="A1295">
        <v>1550</v>
      </c>
      <c r="B1295" s="3" t="s">
        <v>1551</v>
      </c>
      <c r="C1295" s="3" t="s">
        <v>5660</v>
      </c>
      <c r="D1295">
        <v>750</v>
      </c>
      <c r="E1295">
        <v>101</v>
      </c>
      <c r="F1295" t="s">
        <v>8221</v>
      </c>
      <c r="G1295" t="s">
        <v>8225</v>
      </c>
      <c r="H1295" t="s">
        <v>8247</v>
      </c>
      <c r="I1295">
        <v>1463050034</v>
      </c>
      <c r="J1295">
        <v>1460458034</v>
      </c>
      <c r="K1295" t="b">
        <v>0</v>
      </c>
      <c r="L1295">
        <v>7</v>
      </c>
      <c r="M1295" t="b">
        <v>0</v>
      </c>
      <c r="N1295" t="s">
        <v>8289</v>
      </c>
      <c r="O1295" s="6">
        <f t="shared" si="80"/>
        <v>-6.4257425742574261</v>
      </c>
      <c r="P1295">
        <f t="shared" si="81"/>
        <v>112.60233349538163</v>
      </c>
      <c r="Q1295" t="s">
        <v>8338</v>
      </c>
      <c r="R1295" t="s">
        <v>8343</v>
      </c>
      <c r="S1295" s="12">
        <f t="shared" si="82"/>
        <v>42472.449467592596</v>
      </c>
      <c r="T1295" s="12">
        <f t="shared" si="83"/>
        <v>42502.449467592596</v>
      </c>
    </row>
    <row r="1296" spans="1:20" ht="48" x14ac:dyDescent="0.2">
      <c r="A1296">
        <v>1551</v>
      </c>
      <c r="B1296" s="3" t="s">
        <v>1552</v>
      </c>
      <c r="C1296" s="3" t="s">
        <v>5661</v>
      </c>
      <c r="D1296">
        <v>3500</v>
      </c>
      <c r="E1296">
        <v>0</v>
      </c>
      <c r="F1296" t="s">
        <v>8221</v>
      </c>
      <c r="G1296" t="s">
        <v>8224</v>
      </c>
      <c r="H1296" t="s">
        <v>8246</v>
      </c>
      <c r="I1296">
        <v>1432756039</v>
      </c>
      <c r="J1296">
        <v>1430164039</v>
      </c>
      <c r="K1296" t="b">
        <v>0</v>
      </c>
      <c r="L1296">
        <v>0</v>
      </c>
      <c r="M1296" t="b">
        <v>0</v>
      </c>
      <c r="N1296" t="s">
        <v>8289</v>
      </c>
      <c r="O1296" s="6">
        <f t="shared" si="80"/>
        <v>0</v>
      </c>
      <c r="P1296">
        <f t="shared" si="81"/>
        <v>112.60233349538163</v>
      </c>
      <c r="Q1296" t="s">
        <v>8338</v>
      </c>
      <c r="R1296" t="s">
        <v>8343</v>
      </c>
      <c r="S1296" s="12">
        <f t="shared" si="82"/>
        <v>42121.824525462958</v>
      </c>
      <c r="T1296" s="12">
        <f t="shared" si="83"/>
        <v>42151.824525462958</v>
      </c>
    </row>
    <row r="1297" spans="1:20" ht="48" x14ac:dyDescent="0.2">
      <c r="A1297">
        <v>1552</v>
      </c>
      <c r="B1297" s="3" t="s">
        <v>1553</v>
      </c>
      <c r="C1297" s="3" t="s">
        <v>5662</v>
      </c>
      <c r="D1297">
        <v>4300</v>
      </c>
      <c r="E1297">
        <v>2115</v>
      </c>
      <c r="F1297" t="s">
        <v>8221</v>
      </c>
      <c r="G1297" t="s">
        <v>8224</v>
      </c>
      <c r="H1297" t="s">
        <v>8246</v>
      </c>
      <c r="I1297">
        <v>1412135940</v>
      </c>
      <c r="J1297">
        <v>1410366708</v>
      </c>
      <c r="K1297" t="b">
        <v>0</v>
      </c>
      <c r="L1297">
        <v>16</v>
      </c>
      <c r="M1297" t="b">
        <v>0</v>
      </c>
      <c r="N1297" t="s">
        <v>8289</v>
      </c>
      <c r="O1297" s="6">
        <f t="shared" si="80"/>
        <v>-1.033096926713948</v>
      </c>
      <c r="P1297">
        <f t="shared" si="81"/>
        <v>112.60233349538163</v>
      </c>
      <c r="Q1297" t="s">
        <v>8338</v>
      </c>
      <c r="R1297" t="s">
        <v>8343</v>
      </c>
      <c r="S1297" s="12">
        <f t="shared" si="82"/>
        <v>41892.688750000001</v>
      </c>
      <c r="T1297" s="12">
        <f t="shared" si="83"/>
        <v>41913.165972222225</v>
      </c>
    </row>
    <row r="1298" spans="1:20" ht="48" x14ac:dyDescent="0.2">
      <c r="A1298">
        <v>1553</v>
      </c>
      <c r="B1298" s="3" t="s">
        <v>1554</v>
      </c>
      <c r="C1298" s="3" t="s">
        <v>5663</v>
      </c>
      <c r="D1298">
        <v>6000</v>
      </c>
      <c r="E1298">
        <v>0</v>
      </c>
      <c r="F1298" t="s">
        <v>8221</v>
      </c>
      <c r="G1298" t="s">
        <v>8224</v>
      </c>
      <c r="H1298" t="s">
        <v>8246</v>
      </c>
      <c r="I1298">
        <v>1441176447</v>
      </c>
      <c r="J1298">
        <v>1438584447</v>
      </c>
      <c r="K1298" t="b">
        <v>0</v>
      </c>
      <c r="L1298">
        <v>0</v>
      </c>
      <c r="M1298" t="b">
        <v>0</v>
      </c>
      <c r="N1298" t="s">
        <v>8289</v>
      </c>
      <c r="O1298" s="6">
        <f t="shared" si="80"/>
        <v>0</v>
      </c>
      <c r="P1298">
        <f t="shared" si="81"/>
        <v>112.60233349538163</v>
      </c>
      <c r="Q1298" t="s">
        <v>8338</v>
      </c>
      <c r="R1298" t="s">
        <v>8343</v>
      </c>
      <c r="S1298" s="12">
        <f t="shared" si="82"/>
        <v>42219.282951388886</v>
      </c>
      <c r="T1298" s="12">
        <f t="shared" si="83"/>
        <v>42249.282951388886</v>
      </c>
    </row>
    <row r="1299" spans="1:20" ht="48" x14ac:dyDescent="0.2">
      <c r="A1299">
        <v>1554</v>
      </c>
      <c r="B1299" s="3" t="s">
        <v>1555</v>
      </c>
      <c r="C1299" s="3" t="s">
        <v>5664</v>
      </c>
      <c r="D1299">
        <v>20000</v>
      </c>
      <c r="E1299">
        <v>0</v>
      </c>
      <c r="F1299" t="s">
        <v>8221</v>
      </c>
      <c r="G1299" t="s">
        <v>8226</v>
      </c>
      <c r="H1299" t="s">
        <v>8248</v>
      </c>
      <c r="I1299">
        <v>1438495390</v>
      </c>
      <c r="J1299">
        <v>1435903390</v>
      </c>
      <c r="K1299" t="b">
        <v>0</v>
      </c>
      <c r="L1299">
        <v>0</v>
      </c>
      <c r="M1299" t="b">
        <v>0</v>
      </c>
      <c r="N1299" t="s">
        <v>8289</v>
      </c>
      <c r="O1299" s="6">
        <f t="shared" si="80"/>
        <v>0</v>
      </c>
      <c r="P1299">
        <f t="shared" si="81"/>
        <v>112.60233349538163</v>
      </c>
      <c r="Q1299" t="s">
        <v>8338</v>
      </c>
      <c r="R1299" t="s">
        <v>8343</v>
      </c>
      <c r="S1299" s="12">
        <f t="shared" si="82"/>
        <v>42188.252199074079</v>
      </c>
      <c r="T1299" s="12">
        <f t="shared" si="83"/>
        <v>42218.252199074079</v>
      </c>
    </row>
    <row r="1300" spans="1:20" ht="48" x14ac:dyDescent="0.2">
      <c r="A1300">
        <v>1555</v>
      </c>
      <c r="B1300" s="3" t="s">
        <v>1556</v>
      </c>
      <c r="C1300" s="3" t="s">
        <v>5665</v>
      </c>
      <c r="D1300">
        <v>750</v>
      </c>
      <c r="E1300">
        <v>0</v>
      </c>
      <c r="F1300" t="s">
        <v>8221</v>
      </c>
      <c r="G1300" t="s">
        <v>8224</v>
      </c>
      <c r="H1300" t="s">
        <v>8246</v>
      </c>
      <c r="I1300">
        <v>1442509200</v>
      </c>
      <c r="J1300">
        <v>1440513832</v>
      </c>
      <c r="K1300" t="b">
        <v>0</v>
      </c>
      <c r="L1300">
        <v>0</v>
      </c>
      <c r="M1300" t="b">
        <v>0</v>
      </c>
      <c r="N1300" t="s">
        <v>8289</v>
      </c>
      <c r="O1300" s="6">
        <f t="shared" si="80"/>
        <v>0</v>
      </c>
      <c r="P1300">
        <f t="shared" si="81"/>
        <v>112.60233349538163</v>
      </c>
      <c r="Q1300" t="s">
        <v>8338</v>
      </c>
      <c r="R1300" t="s">
        <v>8343</v>
      </c>
      <c r="S1300" s="12">
        <f t="shared" si="82"/>
        <v>42241.613796296297</v>
      </c>
      <c r="T1300" s="12">
        <f t="shared" si="83"/>
        <v>42264.708333333328</v>
      </c>
    </row>
    <row r="1301" spans="1:20" ht="48" x14ac:dyDescent="0.2">
      <c r="A1301">
        <v>1556</v>
      </c>
      <c r="B1301" s="3" t="s">
        <v>1557</v>
      </c>
      <c r="C1301" s="3" t="s">
        <v>5666</v>
      </c>
      <c r="D1301">
        <v>1500</v>
      </c>
      <c r="E1301">
        <v>677</v>
      </c>
      <c r="F1301" t="s">
        <v>8221</v>
      </c>
      <c r="G1301" t="s">
        <v>8229</v>
      </c>
      <c r="H1301" t="s">
        <v>8251</v>
      </c>
      <c r="I1301">
        <v>1467603624</v>
      </c>
      <c r="J1301">
        <v>1465011624</v>
      </c>
      <c r="K1301" t="b">
        <v>0</v>
      </c>
      <c r="L1301">
        <v>12</v>
      </c>
      <c r="M1301" t="b">
        <v>0</v>
      </c>
      <c r="N1301" t="s">
        <v>8289</v>
      </c>
      <c r="O1301" s="6">
        <f t="shared" si="80"/>
        <v>-1.2156573116691285</v>
      </c>
      <c r="P1301">
        <f t="shared" si="81"/>
        <v>112.60233349538163</v>
      </c>
      <c r="Q1301" t="s">
        <v>8338</v>
      </c>
      <c r="R1301" t="s">
        <v>8343</v>
      </c>
      <c r="S1301" s="12">
        <f t="shared" si="82"/>
        <v>42525.153055555551</v>
      </c>
      <c r="T1301" s="12">
        <f t="shared" si="83"/>
        <v>42555.153055555551</v>
      </c>
    </row>
    <row r="1302" spans="1:20" ht="48" x14ac:dyDescent="0.2">
      <c r="A1302">
        <v>1557</v>
      </c>
      <c r="B1302" s="3" t="s">
        <v>1558</v>
      </c>
      <c r="C1302" s="3" t="s">
        <v>5667</v>
      </c>
      <c r="D1302">
        <v>2500</v>
      </c>
      <c r="E1302">
        <v>100</v>
      </c>
      <c r="F1302" t="s">
        <v>8221</v>
      </c>
      <c r="G1302" t="s">
        <v>8224</v>
      </c>
      <c r="H1302" t="s">
        <v>8246</v>
      </c>
      <c r="I1302">
        <v>1411227633</v>
      </c>
      <c r="J1302">
        <v>1408549233</v>
      </c>
      <c r="K1302" t="b">
        <v>0</v>
      </c>
      <c r="L1302">
        <v>1</v>
      </c>
      <c r="M1302" t="b">
        <v>0</v>
      </c>
      <c r="N1302" t="s">
        <v>8289</v>
      </c>
      <c r="O1302" s="6">
        <f t="shared" si="80"/>
        <v>-24</v>
      </c>
      <c r="P1302">
        <f t="shared" si="81"/>
        <v>112.60233349538163</v>
      </c>
      <c r="Q1302" t="s">
        <v>8338</v>
      </c>
      <c r="R1302" t="s">
        <v>8343</v>
      </c>
      <c r="S1302" s="12">
        <f t="shared" si="82"/>
        <v>41871.65315972222</v>
      </c>
      <c r="T1302" s="12">
        <f t="shared" si="83"/>
        <v>41902.65315972222</v>
      </c>
    </row>
    <row r="1303" spans="1:20" ht="32" x14ac:dyDescent="0.2">
      <c r="A1303">
        <v>1558</v>
      </c>
      <c r="B1303" s="3" t="s">
        <v>1559</v>
      </c>
      <c r="C1303" s="3" t="s">
        <v>5668</v>
      </c>
      <c r="D1303">
        <v>750</v>
      </c>
      <c r="E1303">
        <v>35</v>
      </c>
      <c r="F1303" t="s">
        <v>8221</v>
      </c>
      <c r="G1303" t="s">
        <v>8225</v>
      </c>
      <c r="H1303" t="s">
        <v>8247</v>
      </c>
      <c r="I1303">
        <v>1440763920</v>
      </c>
      <c r="J1303">
        <v>1435656759</v>
      </c>
      <c r="K1303" t="b">
        <v>0</v>
      </c>
      <c r="L1303">
        <v>3</v>
      </c>
      <c r="M1303" t="b">
        <v>0</v>
      </c>
      <c r="N1303" t="s">
        <v>8289</v>
      </c>
      <c r="O1303" s="6">
        <f t="shared" si="80"/>
        <v>-20.428571428571427</v>
      </c>
      <c r="P1303">
        <f t="shared" si="81"/>
        <v>112.60233349538163</v>
      </c>
      <c r="Q1303" t="s">
        <v>8338</v>
      </c>
      <c r="R1303" t="s">
        <v>8343</v>
      </c>
      <c r="S1303" s="12">
        <f t="shared" si="82"/>
        <v>42185.397673611107</v>
      </c>
      <c r="T1303" s="12">
        <f t="shared" si="83"/>
        <v>42244.508333333331</v>
      </c>
    </row>
    <row r="1304" spans="1:20" ht="32" x14ac:dyDescent="0.2">
      <c r="A1304">
        <v>1559</v>
      </c>
      <c r="B1304" s="3" t="s">
        <v>1560</v>
      </c>
      <c r="C1304" s="3" t="s">
        <v>5669</v>
      </c>
      <c r="D1304">
        <v>15000</v>
      </c>
      <c r="E1304">
        <v>50</v>
      </c>
      <c r="F1304" t="s">
        <v>8221</v>
      </c>
      <c r="G1304" t="s">
        <v>8224</v>
      </c>
      <c r="H1304" t="s">
        <v>8246</v>
      </c>
      <c r="I1304">
        <v>1430270199</v>
      </c>
      <c r="J1304">
        <v>1428974199</v>
      </c>
      <c r="K1304" t="b">
        <v>0</v>
      </c>
      <c r="L1304">
        <v>1</v>
      </c>
      <c r="M1304" t="b">
        <v>0</v>
      </c>
      <c r="N1304" t="s">
        <v>8289</v>
      </c>
      <c r="O1304" s="6">
        <f t="shared" si="80"/>
        <v>-299</v>
      </c>
      <c r="P1304">
        <f t="shared" si="81"/>
        <v>112.60233349538163</v>
      </c>
      <c r="Q1304" t="s">
        <v>8338</v>
      </c>
      <c r="R1304" t="s">
        <v>8343</v>
      </c>
      <c r="S1304" s="12">
        <f t="shared" si="82"/>
        <v>42108.053229166668</v>
      </c>
      <c r="T1304" s="12">
        <f t="shared" si="83"/>
        <v>42123.053229166668</v>
      </c>
    </row>
    <row r="1305" spans="1:20" ht="48" x14ac:dyDescent="0.2">
      <c r="A1305">
        <v>1560</v>
      </c>
      <c r="B1305" s="3" t="s">
        <v>1561</v>
      </c>
      <c r="C1305" s="3" t="s">
        <v>5670</v>
      </c>
      <c r="D1305">
        <v>2500</v>
      </c>
      <c r="E1305">
        <v>94</v>
      </c>
      <c r="F1305" t="s">
        <v>8221</v>
      </c>
      <c r="G1305" t="s">
        <v>8224</v>
      </c>
      <c r="H1305" t="s">
        <v>8246</v>
      </c>
      <c r="I1305">
        <v>1415842193</v>
      </c>
      <c r="J1305">
        <v>1414110593</v>
      </c>
      <c r="K1305" t="b">
        <v>0</v>
      </c>
      <c r="L1305">
        <v>4</v>
      </c>
      <c r="M1305" t="b">
        <v>0</v>
      </c>
      <c r="N1305" t="s">
        <v>8289</v>
      </c>
      <c r="O1305" s="6">
        <f t="shared" si="80"/>
        <v>-25.595744680851062</v>
      </c>
      <c r="P1305">
        <f t="shared" si="81"/>
        <v>112.60233349538163</v>
      </c>
      <c r="Q1305" t="s">
        <v>8338</v>
      </c>
      <c r="R1305" t="s">
        <v>8343</v>
      </c>
      <c r="S1305" s="12">
        <f t="shared" si="82"/>
        <v>41936.020752314813</v>
      </c>
      <c r="T1305" s="12">
        <f t="shared" si="83"/>
        <v>41956.062418981484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-1.5235000946312536</v>
      </c>
      <c r="P1306">
        <f t="shared" si="81"/>
        <v>112.60233349538163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-2.849608623123316</v>
      </c>
      <c r="P1307">
        <f t="shared" si="81"/>
        <v>112.60233349538163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-0.53265246408716616</v>
      </c>
      <c r="P1308">
        <f t="shared" si="81"/>
        <v>112.60233349538163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-7.6850790342192115</v>
      </c>
      <c r="P1309">
        <f t="shared" si="81"/>
        <v>112.60233349538163</v>
      </c>
      <c r="Q1309" t="s">
        <v>8319</v>
      </c>
      <c r="R1309" t="s">
        <v>8321</v>
      </c>
      <c r="S1309" s="12">
        <f t="shared" si="82"/>
        <v>42387.503229166672</v>
      </c>
      <c r="T1309" s="12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-7.802816901408451</v>
      </c>
      <c r="P1310">
        <f t="shared" si="81"/>
        <v>112.60233349538163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0.1070735305536144</v>
      </c>
      <c r="P1311">
        <f t="shared" si="81"/>
        <v>112.60233349538163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-5.4516129032258061</v>
      </c>
      <c r="P1312">
        <f t="shared" si="81"/>
        <v>112.60233349538163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-2.1222680154864495</v>
      </c>
      <c r="P1313">
        <f t="shared" si="81"/>
        <v>112.60233349538163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ref="O1314:O1377" si="84">IFERROR((E1314-D1314)/E1314,0)</f>
        <v>-163.28571428571428</v>
      </c>
      <c r="P1314">
        <f t="shared" ref="P1314:P1377" si="85">AVERAGE(L:L)</f>
        <v>112.60233349538163</v>
      </c>
      <c r="Q1314" t="s">
        <v>8319</v>
      </c>
      <c r="R1314" t="s">
        <v>8321</v>
      </c>
      <c r="S1314" s="12">
        <f t="shared" ref="S1314:S1377" si="86">(J1314/86400)+DATE(1970,1,1)</f>
        <v>42082.702800925923</v>
      </c>
      <c r="T1314" s="12">
        <f t="shared" ref="T1314:T1377" si="87">(I1314/86400)+DATE(1970,1,1)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-2.213883978788366</v>
      </c>
      <c r="P1315">
        <f t="shared" si="85"/>
        <v>112.60233349538163</v>
      </c>
      <c r="Q1315" t="s">
        <v>8319</v>
      </c>
      <c r="R1315" t="s">
        <v>8321</v>
      </c>
      <c r="S1315" s="12">
        <f t="shared" si="86"/>
        <v>42402.709652777776</v>
      </c>
      <c r="T1315" s="12">
        <f t="shared" si="8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-87.757396449704146</v>
      </c>
      <c r="P1316">
        <f t="shared" si="85"/>
        <v>112.60233349538163</v>
      </c>
      <c r="Q1316" t="s">
        <v>8319</v>
      </c>
      <c r="R1316" t="s">
        <v>8321</v>
      </c>
      <c r="S1316" s="12">
        <f t="shared" si="86"/>
        <v>42604.669675925921</v>
      </c>
      <c r="T1316" s="12">
        <f t="shared" si="8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-1.4750024750024751</v>
      </c>
      <c r="P1317">
        <f t="shared" si="85"/>
        <v>112.60233349538163</v>
      </c>
      <c r="Q1317" t="s">
        <v>8319</v>
      </c>
      <c r="R1317" t="s">
        <v>8321</v>
      </c>
      <c r="S1317" s="12">
        <f t="shared" si="86"/>
        <v>42278.498240740737</v>
      </c>
      <c r="T1317" s="12">
        <f t="shared" si="8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-74999</v>
      </c>
      <c r="P1318">
        <f t="shared" si="85"/>
        <v>112.60233349538163</v>
      </c>
      <c r="Q1318" t="s">
        <v>8319</v>
      </c>
      <c r="R1318" t="s">
        <v>8321</v>
      </c>
      <c r="S1318" s="12">
        <f t="shared" si="86"/>
        <v>42393.961909722224</v>
      </c>
      <c r="T1318" s="12">
        <f t="shared" si="87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-16.441353449027645</v>
      </c>
      <c r="P1319">
        <f t="shared" si="85"/>
        <v>112.60233349538163</v>
      </c>
      <c r="Q1319" t="s">
        <v>8319</v>
      </c>
      <c r="R1319" t="s">
        <v>8321</v>
      </c>
      <c r="S1319" s="12">
        <f t="shared" si="86"/>
        <v>42520.235486111109</v>
      </c>
      <c r="T1319" s="12">
        <f t="shared" si="8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-5.5252854812398047</v>
      </c>
      <c r="P1320">
        <f t="shared" si="85"/>
        <v>112.60233349538163</v>
      </c>
      <c r="Q1320" t="s">
        <v>8319</v>
      </c>
      <c r="R1320" t="s">
        <v>8321</v>
      </c>
      <c r="S1320" s="12">
        <f t="shared" si="86"/>
        <v>41985.043657407412</v>
      </c>
      <c r="T1320" s="12">
        <f t="shared" si="8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-5.6210045662100461</v>
      </c>
      <c r="P1321">
        <f t="shared" si="85"/>
        <v>112.60233349538163</v>
      </c>
      <c r="Q1321" t="s">
        <v>8319</v>
      </c>
      <c r="R1321" t="s">
        <v>8321</v>
      </c>
      <c r="S1321" s="12">
        <f t="shared" si="86"/>
        <v>41816.812094907407</v>
      </c>
      <c r="T1321" s="12">
        <f t="shared" si="8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-197.80715705765408</v>
      </c>
      <c r="P1322">
        <f t="shared" si="85"/>
        <v>112.60233349538163</v>
      </c>
      <c r="Q1322" t="s">
        <v>8319</v>
      </c>
      <c r="R1322" t="s">
        <v>8321</v>
      </c>
      <c r="S1322" s="12">
        <f t="shared" si="86"/>
        <v>42705.690347222218</v>
      </c>
      <c r="T1322" s="12">
        <f t="shared" si="8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-75.756936368167473</v>
      </c>
      <c r="P1323">
        <f t="shared" si="85"/>
        <v>112.60233349538163</v>
      </c>
      <c r="Q1323" t="s">
        <v>8319</v>
      </c>
      <c r="R1323" t="s">
        <v>8321</v>
      </c>
      <c r="S1323" s="12">
        <f t="shared" si="86"/>
        <v>42697.74927083333</v>
      </c>
      <c r="T1323" s="12">
        <f t="shared" si="8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-329.18867924528303</v>
      </c>
      <c r="P1324">
        <f t="shared" si="85"/>
        <v>112.60233349538163</v>
      </c>
      <c r="Q1324" t="s">
        <v>8319</v>
      </c>
      <c r="R1324" t="s">
        <v>8321</v>
      </c>
      <c r="S1324" s="12">
        <f t="shared" si="86"/>
        <v>42115.656539351854</v>
      </c>
      <c r="T1324" s="12">
        <f t="shared" si="8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-10.261261261261261</v>
      </c>
      <c r="P1325">
        <f t="shared" si="85"/>
        <v>112.60233349538163</v>
      </c>
      <c r="Q1325" t="s">
        <v>8319</v>
      </c>
      <c r="R1325" t="s">
        <v>8321</v>
      </c>
      <c r="S1325" s="12">
        <f t="shared" si="86"/>
        <v>42451.698449074072</v>
      </c>
      <c r="T1325" s="12">
        <f t="shared" si="8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-9.1626016260162597</v>
      </c>
      <c r="P1326">
        <f t="shared" si="85"/>
        <v>112.60233349538163</v>
      </c>
      <c r="Q1326" t="s">
        <v>8319</v>
      </c>
      <c r="R1326" t="s">
        <v>8321</v>
      </c>
      <c r="S1326" s="12">
        <f t="shared" si="86"/>
        <v>42626.633703703701</v>
      </c>
      <c r="T1326" s="12">
        <f t="shared" si="8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-40.152263374485599</v>
      </c>
      <c r="P1327">
        <f t="shared" si="85"/>
        <v>112.60233349538163</v>
      </c>
      <c r="Q1327" t="s">
        <v>8319</v>
      </c>
      <c r="R1327" t="s">
        <v>8321</v>
      </c>
      <c r="S1327" s="12">
        <f t="shared" si="86"/>
        <v>42704.086053240739</v>
      </c>
      <c r="T1327" s="12">
        <f t="shared" si="8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-87.495575221238937</v>
      </c>
      <c r="P1328">
        <f t="shared" si="85"/>
        <v>112.60233349538163</v>
      </c>
      <c r="Q1328" t="s">
        <v>8319</v>
      </c>
      <c r="R1328" t="s">
        <v>8321</v>
      </c>
      <c r="S1328" s="12">
        <f t="shared" si="86"/>
        <v>41974.791990740741</v>
      </c>
      <c r="T1328" s="12">
        <f t="shared" si="87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-27.152492668621701</v>
      </c>
      <c r="P1329">
        <f t="shared" si="85"/>
        <v>112.60233349538163</v>
      </c>
      <c r="Q1329" t="s">
        <v>8319</v>
      </c>
      <c r="R1329" t="s">
        <v>8321</v>
      </c>
      <c r="S1329" s="12">
        <f t="shared" si="86"/>
        <v>42123.678645833337</v>
      </c>
      <c r="T1329" s="12">
        <f t="shared" si="8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-41.906178489702519</v>
      </c>
      <c r="P1330">
        <f t="shared" si="85"/>
        <v>112.60233349538163</v>
      </c>
      <c r="Q1330" t="s">
        <v>8319</v>
      </c>
      <c r="R1330" t="s">
        <v>8321</v>
      </c>
      <c r="S1330" s="12">
        <f t="shared" si="86"/>
        <v>42612.642754629633</v>
      </c>
      <c r="T1330" s="12">
        <f t="shared" si="8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-121.54901960784314</v>
      </c>
      <c r="P1331">
        <f t="shared" si="85"/>
        <v>112.60233349538163</v>
      </c>
      <c r="Q1331" t="s">
        <v>8319</v>
      </c>
      <c r="R1331" t="s">
        <v>8321</v>
      </c>
      <c r="S1331" s="12">
        <f t="shared" si="86"/>
        <v>41935.221585648149</v>
      </c>
      <c r="T1331" s="12">
        <f t="shared" si="8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-3.4455734789787882</v>
      </c>
      <c r="P1332">
        <f t="shared" si="85"/>
        <v>112.60233349538163</v>
      </c>
      <c r="Q1332" t="s">
        <v>8319</v>
      </c>
      <c r="R1332" t="s">
        <v>8321</v>
      </c>
      <c r="S1332" s="12">
        <f t="shared" si="86"/>
        <v>42522.276724537034</v>
      </c>
      <c r="T1332" s="12">
        <f t="shared" si="8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-72.163593795727252</v>
      </c>
      <c r="P1333">
        <f t="shared" si="85"/>
        <v>112.60233349538163</v>
      </c>
      <c r="Q1333" t="s">
        <v>8319</v>
      </c>
      <c r="R1333" t="s">
        <v>8321</v>
      </c>
      <c r="S1333" s="12">
        <f t="shared" si="86"/>
        <v>42569.50409722222</v>
      </c>
      <c r="T1333" s="12">
        <f t="shared" si="8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>
        <f t="shared" si="85"/>
        <v>112.60233349538163</v>
      </c>
      <c r="Q1334" t="s">
        <v>8319</v>
      </c>
      <c r="R1334" t="s">
        <v>8321</v>
      </c>
      <c r="S1334" s="12">
        <f t="shared" si="86"/>
        <v>42732.060277777782</v>
      </c>
      <c r="T1334" s="12">
        <f t="shared" si="8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>
        <f t="shared" si="85"/>
        <v>112.60233349538163</v>
      </c>
      <c r="Q1335" t="s">
        <v>8319</v>
      </c>
      <c r="R1335" t="s">
        <v>8321</v>
      </c>
      <c r="S1335" s="12">
        <f t="shared" si="86"/>
        <v>41806.106770833336</v>
      </c>
      <c r="T1335" s="12">
        <f t="shared" si="8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-8.2987485142976993</v>
      </c>
      <c r="P1336">
        <f t="shared" si="85"/>
        <v>112.60233349538163</v>
      </c>
      <c r="Q1336" t="s">
        <v>8319</v>
      </c>
      <c r="R1336" t="s">
        <v>8321</v>
      </c>
      <c r="S1336" s="12">
        <f t="shared" si="86"/>
        <v>42410.774155092593</v>
      </c>
      <c r="T1336" s="12">
        <f t="shared" si="8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-4.0607287449392713</v>
      </c>
      <c r="P1337">
        <f t="shared" si="85"/>
        <v>112.60233349538163</v>
      </c>
      <c r="Q1337" t="s">
        <v>8319</v>
      </c>
      <c r="R1337" t="s">
        <v>8321</v>
      </c>
      <c r="S1337" s="12">
        <f t="shared" si="86"/>
        <v>42313.936365740738</v>
      </c>
      <c r="T1337" s="12">
        <f t="shared" si="8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-0.17720460993325249</v>
      </c>
      <c r="P1338">
        <f t="shared" si="85"/>
        <v>112.60233349538163</v>
      </c>
      <c r="Q1338" t="s">
        <v>8319</v>
      </c>
      <c r="R1338" t="s">
        <v>8321</v>
      </c>
      <c r="S1338" s="12">
        <f t="shared" si="86"/>
        <v>41955.863750000004</v>
      </c>
      <c r="T1338" s="12">
        <f t="shared" si="8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-1.0250293629257625</v>
      </c>
      <c r="P1339">
        <f t="shared" si="85"/>
        <v>112.60233349538163</v>
      </c>
      <c r="Q1339" t="s">
        <v>8319</v>
      </c>
      <c r="R1339" t="s">
        <v>8321</v>
      </c>
      <c r="S1339" s="12">
        <f t="shared" si="86"/>
        <v>42767.577303240745</v>
      </c>
      <c r="T1339" s="12">
        <f t="shared" si="8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-29.272452068617557</v>
      </c>
      <c r="P1340">
        <f t="shared" si="85"/>
        <v>112.60233349538163</v>
      </c>
      <c r="Q1340" t="s">
        <v>8319</v>
      </c>
      <c r="R1340" t="s">
        <v>8321</v>
      </c>
      <c r="S1340" s="12">
        <f t="shared" si="86"/>
        <v>42188.803622685184</v>
      </c>
      <c r="T1340" s="12">
        <f t="shared" si="8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-14.073861923424781</v>
      </c>
      <c r="P1341">
        <f t="shared" si="85"/>
        <v>112.60233349538163</v>
      </c>
      <c r="Q1341" t="s">
        <v>8319</v>
      </c>
      <c r="R1341" t="s">
        <v>8321</v>
      </c>
      <c r="S1341" s="12">
        <f t="shared" si="86"/>
        <v>41936.647164351853</v>
      </c>
      <c r="T1341" s="12">
        <f t="shared" si="8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>
        <f t="shared" si="85"/>
        <v>112.60233349538163</v>
      </c>
      <c r="Q1342" t="s">
        <v>8319</v>
      </c>
      <c r="R1342" t="s">
        <v>8321</v>
      </c>
      <c r="S1342" s="12">
        <f t="shared" si="86"/>
        <v>41836.595520833333</v>
      </c>
      <c r="T1342" s="12">
        <f t="shared" si="8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-0.42126208072768617</v>
      </c>
      <c r="P1343">
        <f t="shared" si="85"/>
        <v>112.60233349538163</v>
      </c>
      <c r="Q1343" t="s">
        <v>8319</v>
      </c>
      <c r="R1343" t="s">
        <v>8321</v>
      </c>
      <c r="S1343" s="12">
        <f t="shared" si="86"/>
        <v>42612.624039351853</v>
      </c>
      <c r="T1343" s="12">
        <f t="shared" si="8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-499</v>
      </c>
      <c r="P1344">
        <f t="shared" si="85"/>
        <v>112.60233349538163</v>
      </c>
      <c r="Q1344" t="s">
        <v>8319</v>
      </c>
      <c r="R1344" t="s">
        <v>8321</v>
      </c>
      <c r="S1344" s="12">
        <f t="shared" si="86"/>
        <v>42172.816423611112</v>
      </c>
      <c r="T1344" s="12">
        <f t="shared" si="87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2.2463782283133591E-2</v>
      </c>
      <c r="P1345">
        <f t="shared" si="85"/>
        <v>112.60233349538163</v>
      </c>
      <c r="Q1345" t="s">
        <v>8319</v>
      </c>
      <c r="R1345" t="s">
        <v>8321</v>
      </c>
      <c r="S1345" s="12">
        <f t="shared" si="86"/>
        <v>42542.526423611111</v>
      </c>
      <c r="T1345" s="12">
        <f t="shared" si="8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0.73526297211436642</v>
      </c>
      <c r="P1346">
        <f t="shared" si="85"/>
        <v>112.60233349538163</v>
      </c>
      <c r="Q1346" t="s">
        <v>8322</v>
      </c>
      <c r="R1346" t="s">
        <v>8323</v>
      </c>
      <c r="S1346" s="12">
        <f t="shared" si="86"/>
        <v>42522.789803240739</v>
      </c>
      <c r="T1346" s="12">
        <f t="shared" si="8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0.2</v>
      </c>
      <c r="P1347">
        <f t="shared" si="85"/>
        <v>112.60233349538163</v>
      </c>
      <c r="Q1347" t="s">
        <v>8322</v>
      </c>
      <c r="R1347" t="s">
        <v>8323</v>
      </c>
      <c r="S1347" s="12">
        <f t="shared" si="86"/>
        <v>41799.814340277779</v>
      </c>
      <c r="T1347" s="12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0.32123562820335227</v>
      </c>
      <c r="P1348">
        <f t="shared" si="85"/>
        <v>112.60233349538163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2.1526418786692758E-2</v>
      </c>
      <c r="P1349">
        <f t="shared" si="85"/>
        <v>112.60233349538163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1.8379281537176273E-2</v>
      </c>
      <c r="P1350">
        <f t="shared" si="85"/>
        <v>112.60233349538163</v>
      </c>
      <c r="Q1350" t="s">
        <v>8322</v>
      </c>
      <c r="R1350" t="s">
        <v>8323</v>
      </c>
      <c r="S1350" s="12">
        <f t="shared" si="86"/>
        <v>41963.506168981483</v>
      </c>
      <c r="T1350" s="12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0.51028403525954946</v>
      </c>
      <c r="P1351">
        <f t="shared" si="85"/>
        <v>112.60233349538163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3.8923594425756845E-2</v>
      </c>
      <c r="P1352">
        <f t="shared" si="85"/>
        <v>112.60233349538163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1.2491976497309041E-2</v>
      </c>
      <c r="P1353">
        <f t="shared" si="85"/>
        <v>112.60233349538163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0.26546202438666078</v>
      </c>
      <c r="P1354">
        <f t="shared" si="85"/>
        <v>112.60233349538163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0.25149700598802394</v>
      </c>
      <c r="P1355">
        <f t="shared" si="85"/>
        <v>112.60233349538163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0.23224568138195778</v>
      </c>
      <c r="P1356">
        <f t="shared" si="85"/>
        <v>112.60233349538163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0.18487120965112488</v>
      </c>
      <c r="P1357">
        <f t="shared" si="85"/>
        <v>112.60233349538163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0.45298573258081337</v>
      </c>
      <c r="P1358">
        <f t="shared" si="85"/>
        <v>112.60233349538163</v>
      </c>
      <c r="Q1358" t="s">
        <v>8322</v>
      </c>
      <c r="R1358" t="s">
        <v>8323</v>
      </c>
      <c r="S1358" s="12">
        <f t="shared" si="86"/>
        <v>41430.038888888885</v>
      </c>
      <c r="T1358" s="12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0.20191540303272146</v>
      </c>
      <c r="P1359">
        <f t="shared" si="85"/>
        <v>112.60233349538163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0.1044776119402985</v>
      </c>
      <c r="P1360">
        <f t="shared" si="85"/>
        <v>112.60233349538163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0.13612565445026178</v>
      </c>
      <c r="P1361">
        <f t="shared" si="85"/>
        <v>112.60233349538163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0.42263279445727481</v>
      </c>
      <c r="P1362">
        <f t="shared" si="85"/>
        <v>112.60233349538163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0.20624421219738059</v>
      </c>
      <c r="P1363">
        <f t="shared" si="85"/>
        <v>112.60233349538163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8.3409715857011915E-2</v>
      </c>
      <c r="P1364">
        <f t="shared" si="85"/>
        <v>112.60233349538163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0</v>
      </c>
      <c r="P1365">
        <f t="shared" si="85"/>
        <v>112.60233349538163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0.15713425647200482</v>
      </c>
      <c r="P1366">
        <f t="shared" si="85"/>
        <v>112.60233349538163</v>
      </c>
      <c r="Q1366" t="s">
        <v>8325</v>
      </c>
      <c r="R1366" t="s">
        <v>8326</v>
      </c>
      <c r="S1366" s="12">
        <f t="shared" si="86"/>
        <v>41951.6956712963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2.6595744680851063E-3</v>
      </c>
      <c r="P1367">
        <f t="shared" si="85"/>
        <v>112.60233349538163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0.20941866973623049</v>
      </c>
      <c r="P1368">
        <f t="shared" si="85"/>
        <v>112.60233349538163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0.12480308069315596</v>
      </c>
      <c r="P1369">
        <f t="shared" si="85"/>
        <v>112.60233349538163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9.66576332429991E-2</v>
      </c>
      <c r="P1370">
        <f t="shared" si="85"/>
        <v>112.60233349538163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5.0765562267403024E-2</v>
      </c>
      <c r="P1371">
        <f t="shared" si="85"/>
        <v>112.60233349538163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3.5369774919614148E-2</v>
      </c>
      <c r="P1372">
        <f t="shared" si="85"/>
        <v>112.60233349538163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6.6177451634422943E-2</v>
      </c>
      <c r="P1373">
        <f t="shared" si="85"/>
        <v>112.60233349538163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0.19354838709677419</v>
      </c>
      <c r="P1374">
        <f t="shared" si="85"/>
        <v>112.60233349538163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4.7709741929340063E-2</v>
      </c>
      <c r="P1375">
        <f t="shared" si="85"/>
        <v>112.60233349538163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0.47220267417311751</v>
      </c>
      <c r="P1376">
        <f t="shared" si="85"/>
        <v>112.60233349538163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0.41631402305559612</v>
      </c>
      <c r="P1377">
        <f t="shared" si="85"/>
        <v>112.60233349538163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ref="O1378:O1441" si="88">IFERROR((E1378-D1378)/E1378,0)</f>
        <v>0.6039391993149219</v>
      </c>
      <c r="P1378">
        <f t="shared" ref="P1378:P1441" si="89">AVERAGE(L:L)</f>
        <v>112.60233349538163</v>
      </c>
      <c r="Q1378" t="s">
        <v>8325</v>
      </c>
      <c r="R1378" t="s">
        <v>8326</v>
      </c>
      <c r="S1378" s="12">
        <f t="shared" ref="S1378:S1441" si="90">(J1378/86400)+DATE(1970,1,1)</f>
        <v>42677.669050925921</v>
      </c>
      <c r="T1378" s="12">
        <f t="shared" ref="T1378:T1441" si="91">(I1378/86400)+DATE(1970,1,1)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8"/>
        <v>0.13907284768211919</v>
      </c>
      <c r="P1379">
        <f t="shared" si="89"/>
        <v>112.60233349538163</v>
      </c>
      <c r="Q1379" t="s">
        <v>8325</v>
      </c>
      <c r="R1379" t="s">
        <v>8326</v>
      </c>
      <c r="S1379" s="12">
        <f t="shared" si="90"/>
        <v>42747.219560185185</v>
      </c>
      <c r="T1379" s="12">
        <f t="shared" si="9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8"/>
        <v>0.50823702975165974</v>
      </c>
      <c r="P1380">
        <f t="shared" si="89"/>
        <v>112.60233349538163</v>
      </c>
      <c r="Q1380" t="s">
        <v>8325</v>
      </c>
      <c r="R1380" t="s">
        <v>8326</v>
      </c>
      <c r="S1380" s="12">
        <f t="shared" si="90"/>
        <v>42568.759375000001</v>
      </c>
      <c r="T1380" s="12">
        <f t="shared" si="9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8"/>
        <v>0.1039426523297491</v>
      </c>
      <c r="P1381">
        <f t="shared" si="89"/>
        <v>112.60233349538163</v>
      </c>
      <c r="Q1381" t="s">
        <v>8325</v>
      </c>
      <c r="R1381" t="s">
        <v>8326</v>
      </c>
      <c r="S1381" s="12">
        <f t="shared" si="90"/>
        <v>42130.491620370369</v>
      </c>
      <c r="T1381" s="12">
        <f t="shared" si="9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8"/>
        <v>0.76415094339622647</v>
      </c>
      <c r="P1382">
        <f t="shared" si="89"/>
        <v>112.60233349538163</v>
      </c>
      <c r="Q1382" t="s">
        <v>8325</v>
      </c>
      <c r="R1382" t="s">
        <v>8326</v>
      </c>
      <c r="S1382" s="12">
        <f t="shared" si="90"/>
        <v>42141.762800925921</v>
      </c>
      <c r="T1382" s="12">
        <f t="shared" si="9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8"/>
        <v>6.6293183940242764E-2</v>
      </c>
      <c r="P1383">
        <f t="shared" si="89"/>
        <v>112.60233349538163</v>
      </c>
      <c r="Q1383" t="s">
        <v>8325</v>
      </c>
      <c r="R1383" t="s">
        <v>8326</v>
      </c>
      <c r="S1383" s="12">
        <f t="shared" si="90"/>
        <v>42703.214409722219</v>
      </c>
      <c r="T1383" s="12">
        <f t="shared" si="9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8"/>
        <v>4.1801413342915317E-2</v>
      </c>
      <c r="P1384">
        <f t="shared" si="89"/>
        <v>112.60233349538163</v>
      </c>
      <c r="Q1384" t="s">
        <v>8325</v>
      </c>
      <c r="R1384" t="s">
        <v>8326</v>
      </c>
      <c r="S1384" s="12">
        <f t="shared" si="90"/>
        <v>41370.800185185188</v>
      </c>
      <c r="T1384" s="12">
        <f t="shared" si="9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8"/>
        <v>0.52921035737213784</v>
      </c>
      <c r="P1385">
        <f t="shared" si="89"/>
        <v>112.60233349538163</v>
      </c>
      <c r="Q1385" t="s">
        <v>8325</v>
      </c>
      <c r="R1385" t="s">
        <v>8326</v>
      </c>
      <c r="S1385" s="12">
        <f t="shared" si="90"/>
        <v>42707.074976851851</v>
      </c>
      <c r="T1385" s="12">
        <f t="shared" si="9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8"/>
        <v>0.19410545705733365</v>
      </c>
      <c r="P1386">
        <f t="shared" si="89"/>
        <v>112.60233349538163</v>
      </c>
      <c r="Q1386" t="s">
        <v>8325</v>
      </c>
      <c r="R1386" t="s">
        <v>8326</v>
      </c>
      <c r="S1386" s="12">
        <f t="shared" si="90"/>
        <v>42160.735208333332</v>
      </c>
      <c r="T1386" s="12">
        <f t="shared" si="9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8"/>
        <v>9.4253149451626869E-2</v>
      </c>
      <c r="P1387">
        <f t="shared" si="89"/>
        <v>112.60233349538163</v>
      </c>
      <c r="Q1387" t="s">
        <v>8325</v>
      </c>
      <c r="R1387" t="s">
        <v>8326</v>
      </c>
      <c r="S1387" s="12">
        <f t="shared" si="90"/>
        <v>42433.688900462963</v>
      </c>
      <c r="T1387" s="12">
        <f t="shared" si="9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8"/>
        <v>0.54285714285714282</v>
      </c>
      <c r="P1388">
        <f t="shared" si="89"/>
        <v>112.60233349538163</v>
      </c>
      <c r="Q1388" t="s">
        <v>8325</v>
      </c>
      <c r="R1388" t="s">
        <v>8326</v>
      </c>
      <c r="S1388" s="12">
        <f t="shared" si="90"/>
        <v>42184.646863425922</v>
      </c>
      <c r="T1388" s="12">
        <f t="shared" si="9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8"/>
        <v>0.26806953339432754</v>
      </c>
      <c r="P1389">
        <f t="shared" si="89"/>
        <v>112.60233349538163</v>
      </c>
      <c r="Q1389" t="s">
        <v>8325</v>
      </c>
      <c r="R1389" t="s">
        <v>8326</v>
      </c>
      <c r="S1389" s="12">
        <f t="shared" si="90"/>
        <v>42126.92123842593</v>
      </c>
      <c r="T1389" s="12">
        <f t="shared" si="9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8"/>
        <v>0.25820095929451942</v>
      </c>
      <c r="P1390">
        <f t="shared" si="89"/>
        <v>112.60233349538163</v>
      </c>
      <c r="Q1390" t="s">
        <v>8325</v>
      </c>
      <c r="R1390" t="s">
        <v>8326</v>
      </c>
      <c r="S1390" s="12">
        <f t="shared" si="90"/>
        <v>42634.614780092597</v>
      </c>
      <c r="T1390" s="12">
        <f t="shared" si="9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8"/>
        <v>0.31224209078404402</v>
      </c>
      <c r="P1391">
        <f t="shared" si="89"/>
        <v>112.60233349538163</v>
      </c>
      <c r="Q1391" t="s">
        <v>8325</v>
      </c>
      <c r="R1391" t="s">
        <v>8326</v>
      </c>
      <c r="S1391" s="12">
        <f t="shared" si="90"/>
        <v>42565.480983796297</v>
      </c>
      <c r="T1391" s="12">
        <f t="shared" si="9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8"/>
        <v>8.346972176759411E-2</v>
      </c>
      <c r="P1392">
        <f t="shared" si="89"/>
        <v>112.60233349538163</v>
      </c>
      <c r="Q1392" t="s">
        <v>8325</v>
      </c>
      <c r="R1392" t="s">
        <v>8326</v>
      </c>
      <c r="S1392" s="12">
        <f t="shared" si="90"/>
        <v>42087.803310185191</v>
      </c>
      <c r="T1392" s="12">
        <f t="shared" si="9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8"/>
        <v>9.2558983666061703E-2</v>
      </c>
      <c r="P1393">
        <f t="shared" si="89"/>
        <v>112.60233349538163</v>
      </c>
      <c r="Q1393" t="s">
        <v>8325</v>
      </c>
      <c r="R1393" t="s">
        <v>8326</v>
      </c>
      <c r="S1393" s="12">
        <f t="shared" si="90"/>
        <v>42193.650671296295</v>
      </c>
      <c r="T1393" s="12">
        <f t="shared" si="9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8"/>
        <v>0.12002815909890883</v>
      </c>
      <c r="P1394">
        <f t="shared" si="89"/>
        <v>112.60233349538163</v>
      </c>
      <c r="Q1394" t="s">
        <v>8325</v>
      </c>
      <c r="R1394" t="s">
        <v>8326</v>
      </c>
      <c r="S1394" s="12">
        <f t="shared" si="90"/>
        <v>42401.154930555553</v>
      </c>
      <c r="T1394" s="12">
        <f t="shared" si="9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8"/>
        <v>2.2960429897410845E-2</v>
      </c>
      <c r="P1395">
        <f t="shared" si="89"/>
        <v>112.60233349538163</v>
      </c>
      <c r="Q1395" t="s">
        <v>8325</v>
      </c>
      <c r="R1395" t="s">
        <v>8326</v>
      </c>
      <c r="S1395" s="12">
        <f t="shared" si="90"/>
        <v>42553.681979166664</v>
      </c>
      <c r="T1395" s="12">
        <f t="shared" si="9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8"/>
        <v>0.18122270742358079</v>
      </c>
      <c r="P1396">
        <f t="shared" si="89"/>
        <v>112.60233349538163</v>
      </c>
      <c r="Q1396" t="s">
        <v>8325</v>
      </c>
      <c r="R1396" t="s">
        <v>8326</v>
      </c>
      <c r="S1396" s="12">
        <f t="shared" si="90"/>
        <v>42752.144976851851</v>
      </c>
      <c r="T1396" s="12">
        <f t="shared" si="9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8"/>
        <v>0.10623084780388151</v>
      </c>
      <c r="P1397">
        <f t="shared" si="89"/>
        <v>112.60233349538163</v>
      </c>
      <c r="Q1397" t="s">
        <v>8325</v>
      </c>
      <c r="R1397" t="s">
        <v>8326</v>
      </c>
      <c r="S1397" s="12">
        <f t="shared" si="90"/>
        <v>42719.90834490741</v>
      </c>
      <c r="T1397" s="12">
        <f t="shared" si="9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8"/>
        <v>6.8033550792171479E-2</v>
      </c>
      <c r="P1398">
        <f t="shared" si="89"/>
        <v>112.60233349538163</v>
      </c>
      <c r="Q1398" t="s">
        <v>8325</v>
      </c>
      <c r="R1398" t="s">
        <v>8326</v>
      </c>
      <c r="S1398" s="12">
        <f t="shared" si="90"/>
        <v>42018.99863425926</v>
      </c>
      <c r="T1398" s="12">
        <f t="shared" si="9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8"/>
        <v>0.12165129556433904</v>
      </c>
      <c r="P1399">
        <f t="shared" si="89"/>
        <v>112.60233349538163</v>
      </c>
      <c r="Q1399" t="s">
        <v>8325</v>
      </c>
      <c r="R1399" t="s">
        <v>8326</v>
      </c>
      <c r="S1399" s="12">
        <f t="shared" si="90"/>
        <v>42640.917939814812</v>
      </c>
      <c r="T1399" s="12">
        <f t="shared" si="9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8"/>
        <v>8.8271860754247825E-2</v>
      </c>
      <c r="P1400">
        <f t="shared" si="89"/>
        <v>112.60233349538163</v>
      </c>
      <c r="Q1400" t="s">
        <v>8325</v>
      </c>
      <c r="R1400" t="s">
        <v>8326</v>
      </c>
      <c r="S1400" s="12">
        <f t="shared" si="90"/>
        <v>42526.874236111107</v>
      </c>
      <c r="T1400" s="12">
        <f t="shared" si="9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8"/>
        <v>0.20725799348189905</v>
      </c>
      <c r="P1401">
        <f t="shared" si="89"/>
        <v>112.60233349538163</v>
      </c>
      <c r="Q1401" t="s">
        <v>8325</v>
      </c>
      <c r="R1401" t="s">
        <v>8326</v>
      </c>
      <c r="S1401" s="12">
        <f t="shared" si="90"/>
        <v>41889.004317129627</v>
      </c>
      <c r="T1401" s="12">
        <f t="shared" si="9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8"/>
        <v>0.40273037542662116</v>
      </c>
      <c r="P1402">
        <f t="shared" si="89"/>
        <v>112.60233349538163</v>
      </c>
      <c r="Q1402" t="s">
        <v>8325</v>
      </c>
      <c r="R1402" t="s">
        <v>8326</v>
      </c>
      <c r="S1402" s="12">
        <f t="shared" si="90"/>
        <v>42498.341122685189</v>
      </c>
      <c r="T1402" s="12">
        <f t="shared" si="9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8"/>
        <v>0.79859824377668576</v>
      </c>
      <c r="P1403">
        <f t="shared" si="89"/>
        <v>112.60233349538163</v>
      </c>
      <c r="Q1403" t="s">
        <v>8325</v>
      </c>
      <c r="R1403" t="s">
        <v>8326</v>
      </c>
      <c r="S1403" s="12">
        <f t="shared" si="90"/>
        <v>41399.99622685185</v>
      </c>
      <c r="T1403" s="12">
        <f t="shared" si="9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8"/>
        <v>8.3913521436423597E-2</v>
      </c>
      <c r="P1404">
        <f t="shared" si="89"/>
        <v>112.60233349538163</v>
      </c>
      <c r="Q1404" t="s">
        <v>8325</v>
      </c>
      <c r="R1404" t="s">
        <v>8326</v>
      </c>
      <c r="S1404" s="12">
        <f t="shared" si="90"/>
        <v>42065.053368055553</v>
      </c>
      <c r="T1404" s="12">
        <f t="shared" si="9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8"/>
        <v>2.5103582744333414E-2</v>
      </c>
      <c r="P1405">
        <f t="shared" si="89"/>
        <v>112.60233349538163</v>
      </c>
      <c r="Q1405" t="s">
        <v>8325</v>
      </c>
      <c r="R1405" t="s">
        <v>8326</v>
      </c>
      <c r="S1405" s="12">
        <f t="shared" si="90"/>
        <v>41451.062905092593</v>
      </c>
      <c r="T1405" s="12">
        <f t="shared" si="91"/>
        <v>41481.062905092593</v>
      </c>
    </row>
    <row r="1406" spans="1:20" ht="48" x14ac:dyDescent="0.2">
      <c r="A1406">
        <v>1581</v>
      </c>
      <c r="B1406" s="3" t="s">
        <v>1582</v>
      </c>
      <c r="C1406" s="3" t="s">
        <v>5691</v>
      </c>
      <c r="D1406">
        <v>1000</v>
      </c>
      <c r="E1406">
        <v>5</v>
      </c>
      <c r="F1406" t="s">
        <v>8221</v>
      </c>
      <c r="G1406" t="s">
        <v>8225</v>
      </c>
      <c r="H1406" t="s">
        <v>8247</v>
      </c>
      <c r="I1406">
        <v>1450521990</v>
      </c>
      <c r="J1406">
        <v>1447757190</v>
      </c>
      <c r="K1406" t="b">
        <v>0</v>
      </c>
      <c r="L1406">
        <v>1</v>
      </c>
      <c r="M1406" t="b">
        <v>0</v>
      </c>
      <c r="N1406" t="s">
        <v>8291</v>
      </c>
      <c r="O1406" s="6">
        <f t="shared" si="88"/>
        <v>-199</v>
      </c>
      <c r="P1406">
        <f t="shared" si="89"/>
        <v>112.60233349538163</v>
      </c>
      <c r="Q1406" t="s">
        <v>8338</v>
      </c>
      <c r="R1406" t="s">
        <v>8345</v>
      </c>
      <c r="S1406" s="12">
        <f t="shared" si="90"/>
        <v>42325.448958333334</v>
      </c>
      <c r="T1406" s="12">
        <f t="shared" si="91"/>
        <v>42357.448958333334</v>
      </c>
    </row>
    <row r="1407" spans="1:20" ht="32" x14ac:dyDescent="0.2">
      <c r="A1407">
        <v>1582</v>
      </c>
      <c r="B1407" s="3" t="s">
        <v>1583</v>
      </c>
      <c r="C1407" s="3" t="s">
        <v>5692</v>
      </c>
      <c r="D1407">
        <v>1000</v>
      </c>
      <c r="E1407">
        <v>93</v>
      </c>
      <c r="F1407" t="s">
        <v>8221</v>
      </c>
      <c r="G1407" t="s">
        <v>8224</v>
      </c>
      <c r="H1407" t="s">
        <v>8246</v>
      </c>
      <c r="I1407">
        <v>1445894400</v>
      </c>
      <c r="J1407">
        <v>1440961053</v>
      </c>
      <c r="K1407" t="b">
        <v>0</v>
      </c>
      <c r="L1407">
        <v>3</v>
      </c>
      <c r="M1407" t="b">
        <v>0</v>
      </c>
      <c r="N1407" t="s">
        <v>8291</v>
      </c>
      <c r="O1407" s="6">
        <f t="shared" si="88"/>
        <v>-9.7526881720430101</v>
      </c>
      <c r="P1407">
        <f t="shared" si="89"/>
        <v>112.60233349538163</v>
      </c>
      <c r="Q1407" t="s">
        <v>8338</v>
      </c>
      <c r="R1407" t="s">
        <v>8345</v>
      </c>
      <c r="S1407" s="12">
        <f t="shared" si="90"/>
        <v>42246.789965277778</v>
      </c>
      <c r="T1407" s="12">
        <f t="shared" si="91"/>
        <v>42303.888888888891</v>
      </c>
    </row>
    <row r="1408" spans="1:20" ht="48" x14ac:dyDescent="0.2">
      <c r="A1408">
        <v>1583</v>
      </c>
      <c r="B1408" s="3" t="s">
        <v>1584</v>
      </c>
      <c r="C1408" s="3" t="s">
        <v>5693</v>
      </c>
      <c r="D1408">
        <v>20000</v>
      </c>
      <c r="E1408">
        <v>15</v>
      </c>
      <c r="F1408" t="s">
        <v>8221</v>
      </c>
      <c r="G1408" t="s">
        <v>8225</v>
      </c>
      <c r="H1408" t="s">
        <v>8247</v>
      </c>
      <c r="I1408">
        <v>1411681391</v>
      </c>
      <c r="J1408">
        <v>1409089391</v>
      </c>
      <c r="K1408" t="b">
        <v>0</v>
      </c>
      <c r="L1408">
        <v>1</v>
      </c>
      <c r="M1408" t="b">
        <v>0</v>
      </c>
      <c r="N1408" t="s">
        <v>8291</v>
      </c>
      <c r="O1408" s="6">
        <f t="shared" si="88"/>
        <v>-1332.3333333333333</v>
      </c>
      <c r="P1408">
        <f t="shared" si="89"/>
        <v>112.60233349538163</v>
      </c>
      <c r="Q1408" t="s">
        <v>8338</v>
      </c>
      <c r="R1408" t="s">
        <v>8345</v>
      </c>
      <c r="S1408" s="12">
        <f t="shared" si="90"/>
        <v>41877.904988425929</v>
      </c>
      <c r="T1408" s="12">
        <f t="shared" si="91"/>
        <v>41907.904988425929</v>
      </c>
    </row>
    <row r="1409" spans="1:20" ht="48" x14ac:dyDescent="0.2">
      <c r="A1409">
        <v>1584</v>
      </c>
      <c r="B1409" s="3" t="s">
        <v>1585</v>
      </c>
      <c r="C1409" s="3" t="s">
        <v>5694</v>
      </c>
      <c r="D1409">
        <v>1200</v>
      </c>
      <c r="E1409">
        <v>0</v>
      </c>
      <c r="F1409" t="s">
        <v>8221</v>
      </c>
      <c r="G1409" t="s">
        <v>8224</v>
      </c>
      <c r="H1409" t="s">
        <v>8246</v>
      </c>
      <c r="I1409">
        <v>1401464101</v>
      </c>
      <c r="J1409">
        <v>1400600101</v>
      </c>
      <c r="K1409" t="b">
        <v>0</v>
      </c>
      <c r="L1409">
        <v>0</v>
      </c>
      <c r="M1409" t="b">
        <v>0</v>
      </c>
      <c r="N1409" t="s">
        <v>8291</v>
      </c>
      <c r="O1409" s="6">
        <f t="shared" si="88"/>
        <v>0</v>
      </c>
      <c r="P1409">
        <f t="shared" si="89"/>
        <v>112.60233349538163</v>
      </c>
      <c r="Q1409" t="s">
        <v>8338</v>
      </c>
      <c r="R1409" t="s">
        <v>8345</v>
      </c>
      <c r="S1409" s="12">
        <f t="shared" si="90"/>
        <v>41779.649317129632</v>
      </c>
      <c r="T1409" s="12">
        <f t="shared" si="91"/>
        <v>41789.649317129632</v>
      </c>
    </row>
    <row r="1410" spans="1:20" ht="48" x14ac:dyDescent="0.2">
      <c r="A1410">
        <v>1585</v>
      </c>
      <c r="B1410" s="3" t="s">
        <v>1586</v>
      </c>
      <c r="C1410" s="3" t="s">
        <v>5695</v>
      </c>
      <c r="D1410">
        <v>2000</v>
      </c>
      <c r="E1410">
        <v>1580</v>
      </c>
      <c r="F1410" t="s">
        <v>8221</v>
      </c>
      <c r="G1410" t="s">
        <v>8229</v>
      </c>
      <c r="H1410" t="s">
        <v>8251</v>
      </c>
      <c r="I1410">
        <v>1482663600</v>
      </c>
      <c r="J1410">
        <v>1480800568</v>
      </c>
      <c r="K1410" t="b">
        <v>0</v>
      </c>
      <c r="L1410">
        <v>12</v>
      </c>
      <c r="M1410" t="b">
        <v>0</v>
      </c>
      <c r="N1410" t="s">
        <v>8291</v>
      </c>
      <c r="O1410" s="6">
        <f t="shared" si="88"/>
        <v>-0.26582278481012656</v>
      </c>
      <c r="P1410">
        <f t="shared" si="89"/>
        <v>112.60233349538163</v>
      </c>
      <c r="Q1410" t="s">
        <v>8338</v>
      </c>
      <c r="R1410" t="s">
        <v>8345</v>
      </c>
      <c r="S1410" s="12">
        <f t="shared" si="90"/>
        <v>42707.895462962959</v>
      </c>
      <c r="T1410" s="12">
        <f t="shared" si="91"/>
        <v>42729.458333333328</v>
      </c>
    </row>
    <row r="1411" spans="1:20" ht="32" x14ac:dyDescent="0.2">
      <c r="A1411">
        <v>1586</v>
      </c>
      <c r="B1411" s="3" t="s">
        <v>1587</v>
      </c>
      <c r="C1411" s="3" t="s">
        <v>5696</v>
      </c>
      <c r="D1411">
        <v>1500</v>
      </c>
      <c r="E1411">
        <v>0</v>
      </c>
      <c r="F1411" t="s">
        <v>8221</v>
      </c>
      <c r="G1411" t="s">
        <v>8224</v>
      </c>
      <c r="H1411" t="s">
        <v>8246</v>
      </c>
      <c r="I1411">
        <v>1428197422</v>
      </c>
      <c r="J1411">
        <v>1425609022</v>
      </c>
      <c r="K1411" t="b">
        <v>0</v>
      </c>
      <c r="L1411">
        <v>0</v>
      </c>
      <c r="M1411" t="b">
        <v>0</v>
      </c>
      <c r="N1411" t="s">
        <v>8291</v>
      </c>
      <c r="O1411" s="6">
        <f t="shared" si="88"/>
        <v>0</v>
      </c>
      <c r="P1411">
        <f t="shared" si="89"/>
        <v>112.60233349538163</v>
      </c>
      <c r="Q1411" t="s">
        <v>8338</v>
      </c>
      <c r="R1411" t="s">
        <v>8345</v>
      </c>
      <c r="S1411" s="12">
        <f t="shared" si="90"/>
        <v>42069.104421296295</v>
      </c>
      <c r="T1411" s="12">
        <f t="shared" si="91"/>
        <v>42099.062754629631</v>
      </c>
    </row>
    <row r="1412" spans="1:20" ht="48" x14ac:dyDescent="0.2">
      <c r="A1412">
        <v>1587</v>
      </c>
      <c r="B1412" s="3" t="s">
        <v>1588</v>
      </c>
      <c r="C1412" s="3" t="s">
        <v>5697</v>
      </c>
      <c r="D1412">
        <v>7500</v>
      </c>
      <c r="E1412">
        <v>1</v>
      </c>
      <c r="F1412" t="s">
        <v>8221</v>
      </c>
      <c r="G1412" t="s">
        <v>8224</v>
      </c>
      <c r="H1412" t="s">
        <v>8246</v>
      </c>
      <c r="I1412">
        <v>1418510965</v>
      </c>
      <c r="J1412">
        <v>1415918965</v>
      </c>
      <c r="K1412" t="b">
        <v>0</v>
      </c>
      <c r="L1412">
        <v>1</v>
      </c>
      <c r="M1412" t="b">
        <v>0</v>
      </c>
      <c r="N1412" t="s">
        <v>8291</v>
      </c>
      <c r="O1412" s="6">
        <f t="shared" si="88"/>
        <v>-7499</v>
      </c>
      <c r="P1412">
        <f t="shared" si="89"/>
        <v>112.60233349538163</v>
      </c>
      <c r="Q1412" t="s">
        <v>8338</v>
      </c>
      <c r="R1412" t="s">
        <v>8345</v>
      </c>
      <c r="S1412" s="12">
        <f t="shared" si="90"/>
        <v>41956.950983796298</v>
      </c>
      <c r="T1412" s="12">
        <f t="shared" si="91"/>
        <v>41986.950983796298</v>
      </c>
    </row>
    <row r="1413" spans="1:20" ht="32" x14ac:dyDescent="0.2">
      <c r="A1413">
        <v>1588</v>
      </c>
      <c r="B1413" s="3" t="s">
        <v>1589</v>
      </c>
      <c r="C1413" s="3" t="s">
        <v>5698</v>
      </c>
      <c r="D1413">
        <v>516</v>
      </c>
      <c r="E1413">
        <v>0</v>
      </c>
      <c r="F1413" t="s">
        <v>8221</v>
      </c>
      <c r="G1413" t="s">
        <v>8224</v>
      </c>
      <c r="H1413" t="s">
        <v>8246</v>
      </c>
      <c r="I1413">
        <v>1422735120</v>
      </c>
      <c r="J1413">
        <v>1420091999</v>
      </c>
      <c r="K1413" t="b">
        <v>0</v>
      </c>
      <c r="L1413">
        <v>0</v>
      </c>
      <c r="M1413" t="b">
        <v>0</v>
      </c>
      <c r="N1413" t="s">
        <v>8291</v>
      </c>
      <c r="O1413" s="6">
        <f t="shared" si="88"/>
        <v>0</v>
      </c>
      <c r="P1413">
        <f t="shared" si="89"/>
        <v>112.60233349538163</v>
      </c>
      <c r="Q1413" t="s">
        <v>8338</v>
      </c>
      <c r="R1413" t="s">
        <v>8345</v>
      </c>
      <c r="S1413" s="12">
        <f t="shared" si="90"/>
        <v>42005.24998842593</v>
      </c>
      <c r="T1413" s="12">
        <f t="shared" si="91"/>
        <v>42035.841666666667</v>
      </c>
    </row>
    <row r="1414" spans="1:20" ht="48" x14ac:dyDescent="0.2">
      <c r="A1414">
        <v>1589</v>
      </c>
      <c r="B1414" s="3" t="s">
        <v>1590</v>
      </c>
      <c r="C1414" s="3" t="s">
        <v>5699</v>
      </c>
      <c r="D1414">
        <v>1200</v>
      </c>
      <c r="E1414">
        <v>0</v>
      </c>
      <c r="F1414" t="s">
        <v>8221</v>
      </c>
      <c r="G1414" t="s">
        <v>8224</v>
      </c>
      <c r="H1414" t="s">
        <v>8246</v>
      </c>
      <c r="I1414">
        <v>1444433886</v>
      </c>
      <c r="J1414">
        <v>1441841886</v>
      </c>
      <c r="K1414" t="b">
        <v>0</v>
      </c>
      <c r="L1414">
        <v>0</v>
      </c>
      <c r="M1414" t="b">
        <v>0</v>
      </c>
      <c r="N1414" t="s">
        <v>8291</v>
      </c>
      <c r="O1414" s="6">
        <f t="shared" si="88"/>
        <v>0</v>
      </c>
      <c r="P1414">
        <f t="shared" si="89"/>
        <v>112.60233349538163</v>
      </c>
      <c r="Q1414" t="s">
        <v>8338</v>
      </c>
      <c r="R1414" t="s">
        <v>8345</v>
      </c>
      <c r="S1414" s="12">
        <f t="shared" si="90"/>
        <v>42256.984791666662</v>
      </c>
      <c r="T1414" s="12">
        <f t="shared" si="91"/>
        <v>42286.984791666662</v>
      </c>
    </row>
    <row r="1415" spans="1:20" ht="16" x14ac:dyDescent="0.2">
      <c r="A1415">
        <v>1590</v>
      </c>
      <c r="B1415" s="3" t="s">
        <v>1591</v>
      </c>
      <c r="C1415" s="3" t="s">
        <v>5700</v>
      </c>
      <c r="D1415">
        <v>60000</v>
      </c>
      <c r="E1415">
        <v>1020</v>
      </c>
      <c r="F1415" t="s">
        <v>8221</v>
      </c>
      <c r="G1415" t="s">
        <v>8237</v>
      </c>
      <c r="H1415" t="s">
        <v>8249</v>
      </c>
      <c r="I1415">
        <v>1443040464</v>
      </c>
      <c r="J1415">
        <v>1440448464</v>
      </c>
      <c r="K1415" t="b">
        <v>0</v>
      </c>
      <c r="L1415">
        <v>2</v>
      </c>
      <c r="M1415" t="b">
        <v>0</v>
      </c>
      <c r="N1415" t="s">
        <v>8291</v>
      </c>
      <c r="O1415" s="6">
        <f t="shared" si="88"/>
        <v>-57.823529411764703</v>
      </c>
      <c r="P1415">
        <f t="shared" si="89"/>
        <v>112.60233349538163</v>
      </c>
      <c r="Q1415" t="s">
        <v>8338</v>
      </c>
      <c r="R1415" t="s">
        <v>8345</v>
      </c>
      <c r="S1415" s="12">
        <f t="shared" si="90"/>
        <v>42240.857222222221</v>
      </c>
      <c r="T1415" s="12">
        <f t="shared" si="91"/>
        <v>42270.857222222221</v>
      </c>
    </row>
    <row r="1416" spans="1:20" ht="48" x14ac:dyDescent="0.2">
      <c r="A1416">
        <v>1591</v>
      </c>
      <c r="B1416" s="3" t="s">
        <v>1592</v>
      </c>
      <c r="C1416" s="3" t="s">
        <v>5701</v>
      </c>
      <c r="D1416">
        <v>14000</v>
      </c>
      <c r="E1416">
        <v>4092</v>
      </c>
      <c r="F1416" t="s">
        <v>8221</v>
      </c>
      <c r="G1416" t="s">
        <v>8225</v>
      </c>
      <c r="H1416" t="s">
        <v>8247</v>
      </c>
      <c r="I1416">
        <v>1459700741</v>
      </c>
      <c r="J1416">
        <v>1457112341</v>
      </c>
      <c r="K1416" t="b">
        <v>0</v>
      </c>
      <c r="L1416">
        <v>92</v>
      </c>
      <c r="M1416" t="b">
        <v>0</v>
      </c>
      <c r="N1416" t="s">
        <v>8291</v>
      </c>
      <c r="O1416" s="6">
        <f t="shared" si="88"/>
        <v>-2.4213098729227762</v>
      </c>
      <c r="P1416">
        <f t="shared" si="89"/>
        <v>112.60233349538163</v>
      </c>
      <c r="Q1416" t="s">
        <v>8338</v>
      </c>
      <c r="R1416" t="s">
        <v>8345</v>
      </c>
      <c r="S1416" s="12">
        <f t="shared" si="90"/>
        <v>42433.726168981477</v>
      </c>
      <c r="T1416" s="12">
        <f t="shared" si="91"/>
        <v>42463.68450231482</v>
      </c>
    </row>
    <row r="1417" spans="1:20" ht="32" x14ac:dyDescent="0.2">
      <c r="A1417">
        <v>1592</v>
      </c>
      <c r="B1417" s="3" t="s">
        <v>1593</v>
      </c>
      <c r="C1417" s="3" t="s">
        <v>5702</v>
      </c>
      <c r="D1417">
        <v>25</v>
      </c>
      <c r="E1417">
        <v>0</v>
      </c>
      <c r="F1417" t="s">
        <v>8221</v>
      </c>
      <c r="G1417" t="s">
        <v>8224</v>
      </c>
      <c r="H1417" t="s">
        <v>8246</v>
      </c>
      <c r="I1417">
        <v>1427503485</v>
      </c>
      <c r="J1417">
        <v>1423619085</v>
      </c>
      <c r="K1417" t="b">
        <v>0</v>
      </c>
      <c r="L1417">
        <v>0</v>
      </c>
      <c r="M1417" t="b">
        <v>0</v>
      </c>
      <c r="N1417" t="s">
        <v>8291</v>
      </c>
      <c r="O1417" s="6">
        <f t="shared" si="88"/>
        <v>0</v>
      </c>
      <c r="P1417">
        <f t="shared" si="89"/>
        <v>112.60233349538163</v>
      </c>
      <c r="Q1417" t="s">
        <v>8338</v>
      </c>
      <c r="R1417" t="s">
        <v>8345</v>
      </c>
      <c r="S1417" s="12">
        <f t="shared" si="90"/>
        <v>42046.072743055556</v>
      </c>
      <c r="T1417" s="12">
        <f t="shared" si="91"/>
        <v>42091.031076388885</v>
      </c>
    </row>
    <row r="1418" spans="1:20" ht="32" x14ac:dyDescent="0.2">
      <c r="A1418">
        <v>1593</v>
      </c>
      <c r="B1418" s="3" t="s">
        <v>1594</v>
      </c>
      <c r="C1418" s="3" t="s">
        <v>5703</v>
      </c>
      <c r="D1418">
        <v>22000</v>
      </c>
      <c r="E1418">
        <v>3</v>
      </c>
      <c r="F1418" t="s">
        <v>8221</v>
      </c>
      <c r="G1418" t="s">
        <v>8224</v>
      </c>
      <c r="H1418" t="s">
        <v>8246</v>
      </c>
      <c r="I1418">
        <v>1425154655</v>
      </c>
      <c r="J1418">
        <v>1422562655</v>
      </c>
      <c r="K1418" t="b">
        <v>0</v>
      </c>
      <c r="L1418">
        <v>3</v>
      </c>
      <c r="M1418" t="b">
        <v>0</v>
      </c>
      <c r="N1418" t="s">
        <v>8291</v>
      </c>
      <c r="O1418" s="6">
        <f t="shared" si="88"/>
        <v>-7332.333333333333</v>
      </c>
      <c r="P1418">
        <f t="shared" si="89"/>
        <v>112.60233349538163</v>
      </c>
      <c r="Q1418" t="s">
        <v>8338</v>
      </c>
      <c r="R1418" t="s">
        <v>8345</v>
      </c>
      <c r="S1418" s="12">
        <f t="shared" si="90"/>
        <v>42033.845543981486</v>
      </c>
      <c r="T1418" s="12">
        <f t="shared" si="91"/>
        <v>42063.845543981486</v>
      </c>
    </row>
    <row r="1419" spans="1:20" ht="32" x14ac:dyDescent="0.2">
      <c r="A1419">
        <v>1594</v>
      </c>
      <c r="B1419" s="3" t="s">
        <v>1595</v>
      </c>
      <c r="C1419" s="3" t="s">
        <v>5704</v>
      </c>
      <c r="D1419">
        <v>1000</v>
      </c>
      <c r="E1419">
        <v>205</v>
      </c>
      <c r="F1419" t="s">
        <v>8221</v>
      </c>
      <c r="G1419" t="s">
        <v>8224</v>
      </c>
      <c r="H1419" t="s">
        <v>8246</v>
      </c>
      <c r="I1419">
        <v>1463329260</v>
      </c>
      <c r="J1419">
        <v>1458147982</v>
      </c>
      <c r="K1419" t="b">
        <v>0</v>
      </c>
      <c r="L1419">
        <v>10</v>
      </c>
      <c r="M1419" t="b">
        <v>0</v>
      </c>
      <c r="N1419" t="s">
        <v>8291</v>
      </c>
      <c r="O1419" s="6">
        <f t="shared" si="88"/>
        <v>-3.8780487804878048</v>
      </c>
      <c r="P1419">
        <f t="shared" si="89"/>
        <v>112.60233349538163</v>
      </c>
      <c r="Q1419" t="s">
        <v>8338</v>
      </c>
      <c r="R1419" t="s">
        <v>8345</v>
      </c>
      <c r="S1419" s="12">
        <f t="shared" si="90"/>
        <v>42445.712754629625</v>
      </c>
      <c r="T1419" s="12">
        <f t="shared" si="91"/>
        <v>42505.681250000001</v>
      </c>
    </row>
    <row r="1420" spans="1:20" ht="48" x14ac:dyDescent="0.2">
      <c r="A1420">
        <v>1595</v>
      </c>
      <c r="B1420" s="3" t="s">
        <v>1596</v>
      </c>
      <c r="C1420" s="3" t="s">
        <v>5705</v>
      </c>
      <c r="D1420">
        <v>100000</v>
      </c>
      <c r="E1420">
        <v>280</v>
      </c>
      <c r="F1420" t="s">
        <v>8221</v>
      </c>
      <c r="G1420" t="s">
        <v>8224</v>
      </c>
      <c r="H1420" t="s">
        <v>8246</v>
      </c>
      <c r="I1420">
        <v>1403122380</v>
      </c>
      <c r="J1420">
        <v>1400634728</v>
      </c>
      <c r="K1420" t="b">
        <v>0</v>
      </c>
      <c r="L1420">
        <v>7</v>
      </c>
      <c r="M1420" t="b">
        <v>0</v>
      </c>
      <c r="N1420" t="s">
        <v>8291</v>
      </c>
      <c r="O1420" s="6">
        <f t="shared" si="88"/>
        <v>-356.14285714285717</v>
      </c>
      <c r="P1420">
        <f t="shared" si="89"/>
        <v>112.60233349538163</v>
      </c>
      <c r="Q1420" t="s">
        <v>8338</v>
      </c>
      <c r="R1420" t="s">
        <v>8345</v>
      </c>
      <c r="S1420" s="12">
        <f t="shared" si="90"/>
        <v>41780.050092592595</v>
      </c>
      <c r="T1420" s="12">
        <f t="shared" si="91"/>
        <v>41808.842361111107</v>
      </c>
    </row>
    <row r="1421" spans="1:20" ht="32" x14ac:dyDescent="0.2">
      <c r="A1421">
        <v>1596</v>
      </c>
      <c r="B1421" s="3" t="s">
        <v>1597</v>
      </c>
      <c r="C1421" s="3" t="s">
        <v>5706</v>
      </c>
      <c r="D1421">
        <v>3250</v>
      </c>
      <c r="E1421">
        <v>75</v>
      </c>
      <c r="F1421" t="s">
        <v>8221</v>
      </c>
      <c r="G1421" t="s">
        <v>8225</v>
      </c>
      <c r="H1421" t="s">
        <v>8247</v>
      </c>
      <c r="I1421">
        <v>1418469569</v>
      </c>
      <c r="J1421">
        <v>1414577969</v>
      </c>
      <c r="K1421" t="b">
        <v>0</v>
      </c>
      <c r="L1421">
        <v>3</v>
      </c>
      <c r="M1421" t="b">
        <v>0</v>
      </c>
      <c r="N1421" t="s">
        <v>8291</v>
      </c>
      <c r="O1421" s="6">
        <f t="shared" si="88"/>
        <v>-42.333333333333336</v>
      </c>
      <c r="P1421">
        <f t="shared" si="89"/>
        <v>112.60233349538163</v>
      </c>
      <c r="Q1421" t="s">
        <v>8338</v>
      </c>
      <c r="R1421" t="s">
        <v>8345</v>
      </c>
      <c r="S1421" s="12">
        <f t="shared" si="90"/>
        <v>41941.430196759262</v>
      </c>
      <c r="T1421" s="12">
        <f t="shared" si="91"/>
        <v>41986.471863425926</v>
      </c>
    </row>
    <row r="1422" spans="1:20" ht="48" x14ac:dyDescent="0.2">
      <c r="A1422">
        <v>1597</v>
      </c>
      <c r="B1422" s="3" t="s">
        <v>1598</v>
      </c>
      <c r="C1422" s="3" t="s">
        <v>5707</v>
      </c>
      <c r="D1422">
        <v>15000</v>
      </c>
      <c r="E1422">
        <v>0</v>
      </c>
      <c r="F1422" t="s">
        <v>8221</v>
      </c>
      <c r="G1422" t="s">
        <v>8224</v>
      </c>
      <c r="H1422" t="s">
        <v>8246</v>
      </c>
      <c r="I1422">
        <v>1474360197</v>
      </c>
      <c r="J1422">
        <v>1471768197</v>
      </c>
      <c r="K1422" t="b">
        <v>0</v>
      </c>
      <c r="L1422">
        <v>0</v>
      </c>
      <c r="M1422" t="b">
        <v>0</v>
      </c>
      <c r="N1422" t="s">
        <v>8291</v>
      </c>
      <c r="O1422" s="6">
        <f t="shared" si="88"/>
        <v>0</v>
      </c>
      <c r="P1422">
        <f t="shared" si="89"/>
        <v>112.60233349538163</v>
      </c>
      <c r="Q1422" t="s">
        <v>8338</v>
      </c>
      <c r="R1422" t="s">
        <v>8345</v>
      </c>
      <c r="S1422" s="12">
        <f t="shared" si="90"/>
        <v>42603.354131944448</v>
      </c>
      <c r="T1422" s="12">
        <f t="shared" si="91"/>
        <v>42633.354131944448</v>
      </c>
    </row>
    <row r="1423" spans="1:20" ht="48" x14ac:dyDescent="0.2">
      <c r="A1423">
        <v>1598</v>
      </c>
      <c r="B1423" s="3" t="s">
        <v>1599</v>
      </c>
      <c r="C1423" s="3" t="s">
        <v>5708</v>
      </c>
      <c r="D1423">
        <v>800</v>
      </c>
      <c r="E1423">
        <v>1</v>
      </c>
      <c r="F1423" t="s">
        <v>8221</v>
      </c>
      <c r="G1423" t="s">
        <v>8224</v>
      </c>
      <c r="H1423" t="s">
        <v>8246</v>
      </c>
      <c r="I1423">
        <v>1437926458</v>
      </c>
      <c r="J1423">
        <v>1432742458</v>
      </c>
      <c r="K1423" t="b">
        <v>0</v>
      </c>
      <c r="L1423">
        <v>1</v>
      </c>
      <c r="M1423" t="b">
        <v>0</v>
      </c>
      <c r="N1423" t="s">
        <v>8291</v>
      </c>
      <c r="O1423" s="6">
        <f t="shared" si="88"/>
        <v>-799</v>
      </c>
      <c r="P1423">
        <f t="shared" si="89"/>
        <v>112.60233349538163</v>
      </c>
      <c r="Q1423" t="s">
        <v>8338</v>
      </c>
      <c r="R1423" t="s">
        <v>8345</v>
      </c>
      <c r="S1423" s="12">
        <f t="shared" si="90"/>
        <v>42151.667337962965</v>
      </c>
      <c r="T1423" s="12">
        <f t="shared" si="91"/>
        <v>42211.667337962965</v>
      </c>
    </row>
    <row r="1424" spans="1:20" ht="48" x14ac:dyDescent="0.2">
      <c r="A1424">
        <v>1599</v>
      </c>
      <c r="B1424" s="3" t="s">
        <v>1600</v>
      </c>
      <c r="C1424" s="3" t="s">
        <v>5709</v>
      </c>
      <c r="D1424">
        <v>500</v>
      </c>
      <c r="E1424">
        <v>0</v>
      </c>
      <c r="F1424" t="s">
        <v>8221</v>
      </c>
      <c r="G1424" t="s">
        <v>8225</v>
      </c>
      <c r="H1424" t="s">
        <v>8247</v>
      </c>
      <c r="I1424">
        <v>1460116576</v>
      </c>
      <c r="J1424">
        <v>1457528176</v>
      </c>
      <c r="K1424" t="b">
        <v>0</v>
      </c>
      <c r="L1424">
        <v>0</v>
      </c>
      <c r="M1424" t="b">
        <v>0</v>
      </c>
      <c r="N1424" t="s">
        <v>8291</v>
      </c>
      <c r="O1424" s="6">
        <f t="shared" si="88"/>
        <v>0</v>
      </c>
      <c r="P1424">
        <f t="shared" si="89"/>
        <v>112.60233349538163</v>
      </c>
      <c r="Q1424" t="s">
        <v>8338</v>
      </c>
      <c r="R1424" t="s">
        <v>8345</v>
      </c>
      <c r="S1424" s="12">
        <f t="shared" si="90"/>
        <v>42438.53907407407</v>
      </c>
      <c r="T1424" s="12">
        <f t="shared" si="91"/>
        <v>42468.497407407413</v>
      </c>
    </row>
    <row r="1425" spans="1:20" ht="48" x14ac:dyDescent="0.2">
      <c r="A1425">
        <v>1600</v>
      </c>
      <c r="B1425" s="3" t="s">
        <v>1601</v>
      </c>
      <c r="C1425" s="3" t="s">
        <v>5710</v>
      </c>
      <c r="D1425">
        <v>5000</v>
      </c>
      <c r="E1425">
        <v>367</v>
      </c>
      <c r="F1425" t="s">
        <v>8221</v>
      </c>
      <c r="G1425" t="s">
        <v>8224</v>
      </c>
      <c r="H1425" t="s">
        <v>8246</v>
      </c>
      <c r="I1425">
        <v>1405401060</v>
      </c>
      <c r="J1425">
        <v>1401585752</v>
      </c>
      <c r="K1425" t="b">
        <v>0</v>
      </c>
      <c r="L1425">
        <v>9</v>
      </c>
      <c r="M1425" t="b">
        <v>0</v>
      </c>
      <c r="N1425" t="s">
        <v>8291</v>
      </c>
      <c r="O1425" s="6">
        <f t="shared" si="88"/>
        <v>-12.623978201634877</v>
      </c>
      <c r="P1425">
        <f t="shared" si="89"/>
        <v>112.60233349538163</v>
      </c>
      <c r="Q1425" t="s">
        <v>8338</v>
      </c>
      <c r="R1425" t="s">
        <v>8345</v>
      </c>
      <c r="S1425" s="12">
        <f t="shared" si="90"/>
        <v>41791.057314814811</v>
      </c>
      <c r="T1425" s="12">
        <f t="shared" si="91"/>
        <v>41835.21597222222</v>
      </c>
    </row>
    <row r="1426" spans="1:20" ht="48" x14ac:dyDescent="0.2">
      <c r="A1426">
        <v>1764</v>
      </c>
      <c r="B1426" s="3" t="s">
        <v>1765</v>
      </c>
      <c r="C1426" s="3" t="s">
        <v>5874</v>
      </c>
      <c r="D1426">
        <v>11000</v>
      </c>
      <c r="E1426">
        <v>2156</v>
      </c>
      <c r="F1426" t="s">
        <v>8221</v>
      </c>
      <c r="G1426" t="s">
        <v>8225</v>
      </c>
      <c r="H1426" t="s">
        <v>8247</v>
      </c>
      <c r="I1426">
        <v>1407065979</v>
      </c>
      <c r="J1426">
        <v>1404560379</v>
      </c>
      <c r="K1426" t="b">
        <v>1</v>
      </c>
      <c r="L1426">
        <v>39</v>
      </c>
      <c r="M1426" t="b">
        <v>0</v>
      </c>
      <c r="N1426" t="s">
        <v>8285</v>
      </c>
      <c r="O1426" s="6">
        <f t="shared" si="88"/>
        <v>-4.1020408163265305</v>
      </c>
      <c r="P1426">
        <f t="shared" si="89"/>
        <v>112.60233349538163</v>
      </c>
      <c r="Q1426" t="s">
        <v>8338</v>
      </c>
      <c r="R1426" t="s">
        <v>8339</v>
      </c>
      <c r="S1426" s="12">
        <f t="shared" si="90"/>
        <v>41825.485868055555</v>
      </c>
      <c r="T1426" s="12">
        <f t="shared" si="91"/>
        <v>41854.485868055555</v>
      </c>
    </row>
    <row r="1427" spans="1:20" ht="48" x14ac:dyDescent="0.2">
      <c r="A1427">
        <v>1765</v>
      </c>
      <c r="B1427" s="3" t="s">
        <v>1766</v>
      </c>
      <c r="C1427" s="3" t="s">
        <v>5875</v>
      </c>
      <c r="D1427">
        <v>12500</v>
      </c>
      <c r="E1427">
        <v>7433.48</v>
      </c>
      <c r="F1427" t="s">
        <v>8221</v>
      </c>
      <c r="G1427" t="s">
        <v>8224</v>
      </c>
      <c r="H1427" t="s">
        <v>8246</v>
      </c>
      <c r="I1427">
        <v>1407972712</v>
      </c>
      <c r="J1427">
        <v>1405380712</v>
      </c>
      <c r="K1427" t="b">
        <v>1</v>
      </c>
      <c r="L1427">
        <v>103</v>
      </c>
      <c r="M1427" t="b">
        <v>0</v>
      </c>
      <c r="N1427" t="s">
        <v>8285</v>
      </c>
      <c r="O1427" s="6">
        <f t="shared" si="88"/>
        <v>-0.6815811705957372</v>
      </c>
      <c r="P1427">
        <f t="shared" si="89"/>
        <v>112.60233349538163</v>
      </c>
      <c r="Q1427" t="s">
        <v>8338</v>
      </c>
      <c r="R1427" t="s">
        <v>8339</v>
      </c>
      <c r="S1427" s="12">
        <f t="shared" si="90"/>
        <v>41834.980462962965</v>
      </c>
      <c r="T1427" s="12">
        <f t="shared" si="91"/>
        <v>41864.980462962965</v>
      </c>
    </row>
    <row r="1428" spans="1:20" ht="32" x14ac:dyDescent="0.2">
      <c r="A1428">
        <v>1766</v>
      </c>
      <c r="B1428" s="3" t="s">
        <v>1767</v>
      </c>
      <c r="C1428" s="3" t="s">
        <v>5876</v>
      </c>
      <c r="D1428">
        <v>1500</v>
      </c>
      <c r="E1428">
        <v>0</v>
      </c>
      <c r="F1428" t="s">
        <v>8221</v>
      </c>
      <c r="G1428" t="s">
        <v>8226</v>
      </c>
      <c r="H1428" t="s">
        <v>8248</v>
      </c>
      <c r="I1428">
        <v>1408999088</v>
      </c>
      <c r="J1428">
        <v>1407184688</v>
      </c>
      <c r="K1428" t="b">
        <v>1</v>
      </c>
      <c r="L1428">
        <v>0</v>
      </c>
      <c r="M1428" t="b">
        <v>0</v>
      </c>
      <c r="N1428" t="s">
        <v>8285</v>
      </c>
      <c r="O1428" s="6">
        <f t="shared" si="88"/>
        <v>0</v>
      </c>
      <c r="P1428">
        <f t="shared" si="89"/>
        <v>112.60233349538163</v>
      </c>
      <c r="Q1428" t="s">
        <v>8338</v>
      </c>
      <c r="R1428" t="s">
        <v>8339</v>
      </c>
      <c r="S1428" s="12">
        <f t="shared" si="90"/>
        <v>41855.859814814816</v>
      </c>
      <c r="T1428" s="12">
        <f t="shared" si="91"/>
        <v>41876.859814814816</v>
      </c>
    </row>
    <row r="1429" spans="1:20" ht="32" x14ac:dyDescent="0.2">
      <c r="A1429">
        <v>1767</v>
      </c>
      <c r="B1429" s="3" t="s">
        <v>1768</v>
      </c>
      <c r="C1429" s="3" t="s">
        <v>5877</v>
      </c>
      <c r="D1429">
        <v>5000</v>
      </c>
      <c r="E1429">
        <v>2286</v>
      </c>
      <c r="F1429" t="s">
        <v>8221</v>
      </c>
      <c r="G1429" t="s">
        <v>8224</v>
      </c>
      <c r="H1429" t="s">
        <v>8246</v>
      </c>
      <c r="I1429">
        <v>1407080884</v>
      </c>
      <c r="J1429">
        <v>1404488884</v>
      </c>
      <c r="K1429" t="b">
        <v>1</v>
      </c>
      <c r="L1429">
        <v>39</v>
      </c>
      <c r="M1429" t="b">
        <v>0</v>
      </c>
      <c r="N1429" t="s">
        <v>8285</v>
      </c>
      <c r="O1429" s="6">
        <f t="shared" si="88"/>
        <v>-1.1872265966754156</v>
      </c>
      <c r="P1429">
        <f t="shared" si="89"/>
        <v>112.60233349538163</v>
      </c>
      <c r="Q1429" t="s">
        <v>8338</v>
      </c>
      <c r="R1429" t="s">
        <v>8339</v>
      </c>
      <c r="S1429" s="12">
        <f t="shared" si="90"/>
        <v>41824.658379629633</v>
      </c>
      <c r="T1429" s="12">
        <f t="shared" si="91"/>
        <v>41854.658379629633</v>
      </c>
    </row>
    <row r="1430" spans="1:20" ht="48" x14ac:dyDescent="0.2">
      <c r="A1430">
        <v>1768</v>
      </c>
      <c r="B1430" s="3" t="s">
        <v>1769</v>
      </c>
      <c r="C1430" s="3" t="s">
        <v>5878</v>
      </c>
      <c r="D1430">
        <v>5000</v>
      </c>
      <c r="E1430">
        <v>187</v>
      </c>
      <c r="F1430" t="s">
        <v>8221</v>
      </c>
      <c r="G1430" t="s">
        <v>8224</v>
      </c>
      <c r="H1430" t="s">
        <v>8246</v>
      </c>
      <c r="I1430">
        <v>1411824444</v>
      </c>
      <c r="J1430">
        <v>1406640444</v>
      </c>
      <c r="K1430" t="b">
        <v>1</v>
      </c>
      <c r="L1430">
        <v>15</v>
      </c>
      <c r="M1430" t="b">
        <v>0</v>
      </c>
      <c r="N1430" t="s">
        <v>8285</v>
      </c>
      <c r="O1430" s="6">
        <f t="shared" si="88"/>
        <v>-25.737967914438503</v>
      </c>
      <c r="P1430">
        <f t="shared" si="89"/>
        <v>112.60233349538163</v>
      </c>
      <c r="Q1430" t="s">
        <v>8338</v>
      </c>
      <c r="R1430" t="s">
        <v>8339</v>
      </c>
      <c r="S1430" s="12">
        <f t="shared" si="90"/>
        <v>41849.560694444444</v>
      </c>
      <c r="T1430" s="12">
        <f t="shared" si="91"/>
        <v>41909.560694444444</v>
      </c>
    </row>
    <row r="1431" spans="1:20" ht="48" x14ac:dyDescent="0.2">
      <c r="A1431">
        <v>1769</v>
      </c>
      <c r="B1431" s="3" t="s">
        <v>1770</v>
      </c>
      <c r="C1431" s="3" t="s">
        <v>5879</v>
      </c>
      <c r="D1431">
        <v>40000</v>
      </c>
      <c r="E1431">
        <v>1081</v>
      </c>
      <c r="F1431" t="s">
        <v>8221</v>
      </c>
      <c r="G1431" t="s">
        <v>8224</v>
      </c>
      <c r="H1431" t="s">
        <v>8246</v>
      </c>
      <c r="I1431">
        <v>1421177959</v>
      </c>
      <c r="J1431">
        <v>1418585959</v>
      </c>
      <c r="K1431" t="b">
        <v>1</v>
      </c>
      <c r="L1431">
        <v>22</v>
      </c>
      <c r="M1431" t="b">
        <v>0</v>
      </c>
      <c r="N1431" t="s">
        <v>8285</v>
      </c>
      <c r="O1431" s="6">
        <f t="shared" si="88"/>
        <v>-36.002775208140612</v>
      </c>
      <c r="P1431">
        <f t="shared" si="89"/>
        <v>112.60233349538163</v>
      </c>
      <c r="Q1431" t="s">
        <v>8338</v>
      </c>
      <c r="R1431" t="s">
        <v>8339</v>
      </c>
      <c r="S1431" s="12">
        <f t="shared" si="90"/>
        <v>41987.818969907406</v>
      </c>
      <c r="T1431" s="12">
        <f t="shared" si="91"/>
        <v>42017.818969907406</v>
      </c>
    </row>
    <row r="1432" spans="1:20" ht="48" x14ac:dyDescent="0.2">
      <c r="A1432">
        <v>1770</v>
      </c>
      <c r="B1432" s="3" t="s">
        <v>1771</v>
      </c>
      <c r="C1432" s="3" t="s">
        <v>5880</v>
      </c>
      <c r="D1432">
        <v>24500</v>
      </c>
      <c r="E1432">
        <v>13846</v>
      </c>
      <c r="F1432" t="s">
        <v>8221</v>
      </c>
      <c r="G1432" t="s">
        <v>8224</v>
      </c>
      <c r="H1432" t="s">
        <v>8246</v>
      </c>
      <c r="I1432">
        <v>1413312194</v>
      </c>
      <c r="J1432">
        <v>1410288194</v>
      </c>
      <c r="K1432" t="b">
        <v>1</v>
      </c>
      <c r="L1432">
        <v>92</v>
      </c>
      <c r="M1432" t="b">
        <v>0</v>
      </c>
      <c r="N1432" t="s">
        <v>8285</v>
      </c>
      <c r="O1432" s="6">
        <f t="shared" si="88"/>
        <v>-0.76946410515672392</v>
      </c>
      <c r="P1432">
        <f t="shared" si="89"/>
        <v>112.60233349538163</v>
      </c>
      <c r="Q1432" t="s">
        <v>8338</v>
      </c>
      <c r="R1432" t="s">
        <v>8339</v>
      </c>
      <c r="S1432" s="12">
        <f t="shared" si="90"/>
        <v>41891.780023148152</v>
      </c>
      <c r="T1432" s="12">
        <f t="shared" si="91"/>
        <v>41926.780023148152</v>
      </c>
    </row>
    <row r="1433" spans="1:20" ht="48" x14ac:dyDescent="0.2">
      <c r="A1433">
        <v>1771</v>
      </c>
      <c r="B1433" s="3" t="s">
        <v>1772</v>
      </c>
      <c r="C1433" s="3" t="s">
        <v>5881</v>
      </c>
      <c r="D1433">
        <v>4200</v>
      </c>
      <c r="E1433">
        <v>895</v>
      </c>
      <c r="F1433" t="s">
        <v>8221</v>
      </c>
      <c r="G1433" t="s">
        <v>8225</v>
      </c>
      <c r="H1433" t="s">
        <v>8247</v>
      </c>
      <c r="I1433">
        <v>1414107040</v>
      </c>
      <c r="J1433">
        <v>1411515040</v>
      </c>
      <c r="K1433" t="b">
        <v>1</v>
      </c>
      <c r="L1433">
        <v>25</v>
      </c>
      <c r="M1433" t="b">
        <v>0</v>
      </c>
      <c r="N1433" t="s">
        <v>8285</v>
      </c>
      <c r="O1433" s="6">
        <f t="shared" si="88"/>
        <v>-3.6927374301675977</v>
      </c>
      <c r="P1433">
        <f t="shared" si="89"/>
        <v>112.60233349538163</v>
      </c>
      <c r="Q1433" t="s">
        <v>8338</v>
      </c>
      <c r="R1433" t="s">
        <v>8339</v>
      </c>
      <c r="S1433" s="12">
        <f t="shared" si="90"/>
        <v>41905.979629629626</v>
      </c>
      <c r="T1433" s="12">
        <f t="shared" si="91"/>
        <v>41935.979629629626</v>
      </c>
    </row>
    <row r="1434" spans="1:20" ht="32" x14ac:dyDescent="0.2">
      <c r="A1434">
        <v>1772</v>
      </c>
      <c r="B1434" s="3" t="s">
        <v>1773</v>
      </c>
      <c r="C1434" s="3" t="s">
        <v>5882</v>
      </c>
      <c r="D1434">
        <v>5500</v>
      </c>
      <c r="E1434">
        <v>858</v>
      </c>
      <c r="F1434" t="s">
        <v>8221</v>
      </c>
      <c r="G1434" t="s">
        <v>8225</v>
      </c>
      <c r="H1434" t="s">
        <v>8247</v>
      </c>
      <c r="I1434">
        <v>1404666836</v>
      </c>
      <c r="J1434">
        <v>1399482836</v>
      </c>
      <c r="K1434" t="b">
        <v>1</v>
      </c>
      <c r="L1434">
        <v>19</v>
      </c>
      <c r="M1434" t="b">
        <v>0</v>
      </c>
      <c r="N1434" t="s">
        <v>8285</v>
      </c>
      <c r="O1434" s="6">
        <f t="shared" si="88"/>
        <v>-5.4102564102564106</v>
      </c>
      <c r="P1434">
        <f t="shared" si="89"/>
        <v>112.60233349538163</v>
      </c>
      <c r="Q1434" t="s">
        <v>8338</v>
      </c>
      <c r="R1434" t="s">
        <v>8339</v>
      </c>
      <c r="S1434" s="12">
        <f t="shared" si="90"/>
        <v>41766.718009259261</v>
      </c>
      <c r="T1434" s="12">
        <f t="shared" si="91"/>
        <v>41826.718009259261</v>
      </c>
    </row>
    <row r="1435" spans="1:20" ht="48" x14ac:dyDescent="0.2">
      <c r="A1435">
        <v>1773</v>
      </c>
      <c r="B1435" s="3" t="s">
        <v>1774</v>
      </c>
      <c r="C1435" s="3" t="s">
        <v>5883</v>
      </c>
      <c r="D1435">
        <v>30000</v>
      </c>
      <c r="E1435">
        <v>1877</v>
      </c>
      <c r="F1435" t="s">
        <v>8221</v>
      </c>
      <c r="G1435" t="s">
        <v>8224</v>
      </c>
      <c r="H1435" t="s">
        <v>8246</v>
      </c>
      <c r="I1435">
        <v>1421691298</v>
      </c>
      <c r="J1435">
        <v>1417803298</v>
      </c>
      <c r="K1435" t="b">
        <v>1</v>
      </c>
      <c r="L1435">
        <v>19</v>
      </c>
      <c r="M1435" t="b">
        <v>0</v>
      </c>
      <c r="N1435" t="s">
        <v>8285</v>
      </c>
      <c r="O1435" s="6">
        <f t="shared" si="88"/>
        <v>-14.982951518380395</v>
      </c>
      <c r="P1435">
        <f t="shared" si="89"/>
        <v>112.60233349538163</v>
      </c>
      <c r="Q1435" t="s">
        <v>8338</v>
      </c>
      <c r="R1435" t="s">
        <v>8339</v>
      </c>
      <c r="S1435" s="12">
        <f t="shared" si="90"/>
        <v>41978.760393518518</v>
      </c>
      <c r="T1435" s="12">
        <f t="shared" si="91"/>
        <v>42023.760393518518</v>
      </c>
    </row>
    <row r="1436" spans="1:20" ht="48" x14ac:dyDescent="0.2">
      <c r="A1436">
        <v>1774</v>
      </c>
      <c r="B1436" s="3" t="s">
        <v>1775</v>
      </c>
      <c r="C1436" s="3" t="s">
        <v>5884</v>
      </c>
      <c r="D1436">
        <v>2500</v>
      </c>
      <c r="E1436">
        <v>1148</v>
      </c>
      <c r="F1436" t="s">
        <v>8221</v>
      </c>
      <c r="G1436" t="s">
        <v>8224</v>
      </c>
      <c r="H1436" t="s">
        <v>8246</v>
      </c>
      <c r="I1436">
        <v>1417273140</v>
      </c>
      <c r="J1436">
        <v>1413609292</v>
      </c>
      <c r="K1436" t="b">
        <v>1</v>
      </c>
      <c r="L1436">
        <v>13</v>
      </c>
      <c r="M1436" t="b">
        <v>0</v>
      </c>
      <c r="N1436" t="s">
        <v>8285</v>
      </c>
      <c r="O1436" s="6">
        <f t="shared" si="88"/>
        <v>-1.1777003484320558</v>
      </c>
      <c r="P1436">
        <f t="shared" si="89"/>
        <v>112.60233349538163</v>
      </c>
      <c r="Q1436" t="s">
        <v>8338</v>
      </c>
      <c r="R1436" t="s">
        <v>8339</v>
      </c>
      <c r="S1436" s="12">
        <f t="shared" si="90"/>
        <v>41930.218657407408</v>
      </c>
      <c r="T1436" s="12">
        <f t="shared" si="91"/>
        <v>41972.624305555553</v>
      </c>
    </row>
    <row r="1437" spans="1:20" ht="48" x14ac:dyDescent="0.2">
      <c r="A1437">
        <v>1775</v>
      </c>
      <c r="B1437" s="3" t="s">
        <v>1776</v>
      </c>
      <c r="C1437" s="3" t="s">
        <v>5885</v>
      </c>
      <c r="D1437">
        <v>32500</v>
      </c>
      <c r="E1437">
        <v>21158</v>
      </c>
      <c r="F1437" t="s">
        <v>8221</v>
      </c>
      <c r="G1437" t="s">
        <v>8224</v>
      </c>
      <c r="H1437" t="s">
        <v>8246</v>
      </c>
      <c r="I1437">
        <v>1414193160</v>
      </c>
      <c r="J1437">
        <v>1410305160</v>
      </c>
      <c r="K1437" t="b">
        <v>1</v>
      </c>
      <c r="L1437">
        <v>124</v>
      </c>
      <c r="M1437" t="b">
        <v>0</v>
      </c>
      <c r="N1437" t="s">
        <v>8285</v>
      </c>
      <c r="O1437" s="6">
        <f t="shared" si="88"/>
        <v>-0.53606200964174311</v>
      </c>
      <c r="P1437">
        <f t="shared" si="89"/>
        <v>112.60233349538163</v>
      </c>
      <c r="Q1437" t="s">
        <v>8338</v>
      </c>
      <c r="R1437" t="s">
        <v>8339</v>
      </c>
      <c r="S1437" s="12">
        <f t="shared" si="90"/>
        <v>41891.976388888885</v>
      </c>
      <c r="T1437" s="12">
        <f t="shared" si="91"/>
        <v>41936.976388888885</v>
      </c>
    </row>
    <row r="1438" spans="1:20" ht="48" x14ac:dyDescent="0.2">
      <c r="A1438">
        <v>1776</v>
      </c>
      <c r="B1438" s="3" t="s">
        <v>1777</v>
      </c>
      <c r="C1438" s="3" t="s">
        <v>5886</v>
      </c>
      <c r="D1438">
        <v>5000</v>
      </c>
      <c r="E1438">
        <v>335</v>
      </c>
      <c r="F1438" t="s">
        <v>8221</v>
      </c>
      <c r="G1438" t="s">
        <v>8225</v>
      </c>
      <c r="H1438" t="s">
        <v>8247</v>
      </c>
      <c r="I1438">
        <v>1414623471</v>
      </c>
      <c r="J1438">
        <v>1411513071</v>
      </c>
      <c r="K1438" t="b">
        <v>1</v>
      </c>
      <c r="L1438">
        <v>4</v>
      </c>
      <c r="M1438" t="b">
        <v>0</v>
      </c>
      <c r="N1438" t="s">
        <v>8285</v>
      </c>
      <c r="O1438" s="6">
        <f t="shared" si="88"/>
        <v>-13.925373134328359</v>
      </c>
      <c r="P1438">
        <f t="shared" si="89"/>
        <v>112.60233349538163</v>
      </c>
      <c r="Q1438" t="s">
        <v>8338</v>
      </c>
      <c r="R1438" t="s">
        <v>8339</v>
      </c>
      <c r="S1438" s="12">
        <f t="shared" si="90"/>
        <v>41905.95684027778</v>
      </c>
      <c r="T1438" s="12">
        <f t="shared" si="91"/>
        <v>41941.95684027778</v>
      </c>
    </row>
    <row r="1439" spans="1:20" ht="48" x14ac:dyDescent="0.2">
      <c r="A1439">
        <v>1777</v>
      </c>
      <c r="B1439" s="3" t="s">
        <v>1778</v>
      </c>
      <c r="C1439" s="3" t="s">
        <v>5887</v>
      </c>
      <c r="D1439">
        <v>4800</v>
      </c>
      <c r="E1439">
        <v>651</v>
      </c>
      <c r="F1439" t="s">
        <v>8221</v>
      </c>
      <c r="G1439" t="s">
        <v>8233</v>
      </c>
      <c r="H1439" t="s">
        <v>8249</v>
      </c>
      <c r="I1439">
        <v>1424421253</v>
      </c>
      <c r="J1439">
        <v>1421829253</v>
      </c>
      <c r="K1439" t="b">
        <v>1</v>
      </c>
      <c r="L1439">
        <v>10</v>
      </c>
      <c r="M1439" t="b">
        <v>0</v>
      </c>
      <c r="N1439" t="s">
        <v>8285</v>
      </c>
      <c r="O1439" s="6">
        <f t="shared" si="88"/>
        <v>-6.3732718894009217</v>
      </c>
      <c r="P1439">
        <f t="shared" si="89"/>
        <v>112.60233349538163</v>
      </c>
      <c r="Q1439" t="s">
        <v>8338</v>
      </c>
      <c r="R1439" t="s">
        <v>8339</v>
      </c>
      <c r="S1439" s="12">
        <f t="shared" si="90"/>
        <v>42025.357094907406</v>
      </c>
      <c r="T1439" s="12">
        <f t="shared" si="91"/>
        <v>42055.357094907406</v>
      </c>
    </row>
    <row r="1440" spans="1:20" ht="48" x14ac:dyDescent="0.2">
      <c r="A1440">
        <v>1778</v>
      </c>
      <c r="B1440" s="3" t="s">
        <v>1779</v>
      </c>
      <c r="C1440" s="3" t="s">
        <v>5888</v>
      </c>
      <c r="D1440">
        <v>50000</v>
      </c>
      <c r="E1440">
        <v>995</v>
      </c>
      <c r="F1440" t="s">
        <v>8221</v>
      </c>
      <c r="G1440" t="s">
        <v>8224</v>
      </c>
      <c r="H1440" t="s">
        <v>8246</v>
      </c>
      <c r="I1440">
        <v>1427485395</v>
      </c>
      <c r="J1440">
        <v>1423600995</v>
      </c>
      <c r="K1440" t="b">
        <v>1</v>
      </c>
      <c r="L1440">
        <v>15</v>
      </c>
      <c r="M1440" t="b">
        <v>0</v>
      </c>
      <c r="N1440" t="s">
        <v>8285</v>
      </c>
      <c r="O1440" s="6">
        <f t="shared" si="88"/>
        <v>-49.251256281407038</v>
      </c>
      <c r="P1440">
        <f t="shared" si="89"/>
        <v>112.60233349538163</v>
      </c>
      <c r="Q1440" t="s">
        <v>8338</v>
      </c>
      <c r="R1440" t="s">
        <v>8339</v>
      </c>
      <c r="S1440" s="12">
        <f t="shared" si="90"/>
        <v>42045.86336805555</v>
      </c>
      <c r="T1440" s="12">
        <f t="shared" si="91"/>
        <v>42090.821701388893</v>
      </c>
    </row>
    <row r="1441" spans="1:20" ht="48" x14ac:dyDescent="0.2">
      <c r="A1441">
        <v>1779</v>
      </c>
      <c r="B1441" s="3" t="s">
        <v>1780</v>
      </c>
      <c r="C1441" s="3" t="s">
        <v>5889</v>
      </c>
      <c r="D1441">
        <v>11000</v>
      </c>
      <c r="E1441">
        <v>3986</v>
      </c>
      <c r="F1441" t="s">
        <v>8221</v>
      </c>
      <c r="G1441" t="s">
        <v>8224</v>
      </c>
      <c r="H1441" t="s">
        <v>8246</v>
      </c>
      <c r="I1441">
        <v>1472834180</v>
      </c>
      <c r="J1441">
        <v>1470242180</v>
      </c>
      <c r="K1441" t="b">
        <v>1</v>
      </c>
      <c r="L1441">
        <v>38</v>
      </c>
      <c r="M1441" t="b">
        <v>0</v>
      </c>
      <c r="N1441" t="s">
        <v>8285</v>
      </c>
      <c r="O1441" s="6">
        <f t="shared" si="88"/>
        <v>-1.7596588058203713</v>
      </c>
      <c r="P1441">
        <f t="shared" si="89"/>
        <v>112.60233349538163</v>
      </c>
      <c r="Q1441" t="s">
        <v>8338</v>
      </c>
      <c r="R1441" t="s">
        <v>8339</v>
      </c>
      <c r="S1441" s="12">
        <f t="shared" si="90"/>
        <v>42585.691898148143</v>
      </c>
      <c r="T1441" s="12">
        <f t="shared" si="91"/>
        <v>42615.691898148143</v>
      </c>
    </row>
    <row r="1442" spans="1:20" ht="48" x14ac:dyDescent="0.2">
      <c r="A1442">
        <v>1780</v>
      </c>
      <c r="B1442" s="3" t="s">
        <v>1781</v>
      </c>
      <c r="C1442" s="3" t="s">
        <v>5890</v>
      </c>
      <c r="D1442">
        <v>30000</v>
      </c>
      <c r="E1442">
        <v>11923</v>
      </c>
      <c r="F1442" t="s">
        <v>8221</v>
      </c>
      <c r="G1442" t="s">
        <v>8224</v>
      </c>
      <c r="H1442" t="s">
        <v>8246</v>
      </c>
      <c r="I1442">
        <v>1467469510</v>
      </c>
      <c r="J1442">
        <v>1462285510</v>
      </c>
      <c r="K1442" t="b">
        <v>1</v>
      </c>
      <c r="L1442">
        <v>152</v>
      </c>
      <c r="M1442" t="b">
        <v>0</v>
      </c>
      <c r="N1442" t="s">
        <v>8285</v>
      </c>
      <c r="O1442" s="6">
        <f t="shared" ref="O1442:O1505" si="92">IFERROR((E1442-D1442)/E1442,0)</f>
        <v>-1.5161452654533254</v>
      </c>
      <c r="P1442">
        <f t="shared" ref="P1442:P1505" si="93">AVERAGE(L:L)</f>
        <v>112.60233349538163</v>
      </c>
      <c r="Q1442" t="s">
        <v>8338</v>
      </c>
      <c r="R1442" t="s">
        <v>8339</v>
      </c>
      <c r="S1442" s="12">
        <f t="shared" ref="S1442:S1505" si="94">(J1442/86400)+DATE(1970,1,1)</f>
        <v>42493.600810185184</v>
      </c>
      <c r="T1442" s="12">
        <f t="shared" ref="T1442:T1505" si="95">(I1442/86400)+DATE(1970,1,1)</f>
        <v>42553.600810185184</v>
      </c>
    </row>
    <row r="1443" spans="1:20" ht="48" x14ac:dyDescent="0.2">
      <c r="A1443">
        <v>1781</v>
      </c>
      <c r="B1443" s="3" t="s">
        <v>1782</v>
      </c>
      <c r="C1443" s="3" t="s">
        <v>5891</v>
      </c>
      <c r="D1443">
        <v>5500</v>
      </c>
      <c r="E1443">
        <v>1417</v>
      </c>
      <c r="F1443" t="s">
        <v>8221</v>
      </c>
      <c r="G1443" t="s">
        <v>8224</v>
      </c>
      <c r="H1443" t="s">
        <v>8246</v>
      </c>
      <c r="I1443">
        <v>1473950945</v>
      </c>
      <c r="J1443">
        <v>1471272545</v>
      </c>
      <c r="K1443" t="b">
        <v>1</v>
      </c>
      <c r="L1443">
        <v>24</v>
      </c>
      <c r="M1443" t="b">
        <v>0</v>
      </c>
      <c r="N1443" t="s">
        <v>8285</v>
      </c>
      <c r="O1443" s="6">
        <f t="shared" si="92"/>
        <v>-2.881439661256175</v>
      </c>
      <c r="P1443">
        <f t="shared" si="93"/>
        <v>112.60233349538163</v>
      </c>
      <c r="Q1443" t="s">
        <v>8338</v>
      </c>
      <c r="R1443" t="s">
        <v>8339</v>
      </c>
      <c r="S1443" s="12">
        <f t="shared" si="94"/>
        <v>42597.617418981477</v>
      </c>
      <c r="T1443" s="12">
        <f t="shared" si="95"/>
        <v>42628.617418981477</v>
      </c>
    </row>
    <row r="1444" spans="1:20" ht="48" x14ac:dyDescent="0.2">
      <c r="A1444">
        <v>1782</v>
      </c>
      <c r="B1444" s="3" t="s">
        <v>1783</v>
      </c>
      <c r="C1444" s="3" t="s">
        <v>5892</v>
      </c>
      <c r="D1444">
        <v>35000</v>
      </c>
      <c r="E1444">
        <v>5422</v>
      </c>
      <c r="F1444" t="s">
        <v>8221</v>
      </c>
      <c r="G1444" t="s">
        <v>8224</v>
      </c>
      <c r="H1444" t="s">
        <v>8246</v>
      </c>
      <c r="I1444">
        <v>1456062489</v>
      </c>
      <c r="J1444">
        <v>1453211289</v>
      </c>
      <c r="K1444" t="b">
        <v>1</v>
      </c>
      <c r="L1444">
        <v>76</v>
      </c>
      <c r="M1444" t="b">
        <v>0</v>
      </c>
      <c r="N1444" t="s">
        <v>8285</v>
      </c>
      <c r="O1444" s="6">
        <f t="shared" si="92"/>
        <v>-5.4551825894503869</v>
      </c>
      <c r="P1444">
        <f t="shared" si="93"/>
        <v>112.60233349538163</v>
      </c>
      <c r="Q1444" t="s">
        <v>8338</v>
      </c>
      <c r="R1444" t="s">
        <v>8339</v>
      </c>
      <c r="S1444" s="12">
        <f t="shared" si="94"/>
        <v>42388.575104166666</v>
      </c>
      <c r="T1444" s="12">
        <f t="shared" si="95"/>
        <v>42421.575104166666</v>
      </c>
    </row>
    <row r="1445" spans="1:20" ht="48" x14ac:dyDescent="0.2">
      <c r="A1445">
        <v>1783</v>
      </c>
      <c r="B1445" s="3" t="s">
        <v>1784</v>
      </c>
      <c r="C1445" s="3" t="s">
        <v>5893</v>
      </c>
      <c r="D1445">
        <v>40000</v>
      </c>
      <c r="E1445">
        <v>9477</v>
      </c>
      <c r="F1445" t="s">
        <v>8221</v>
      </c>
      <c r="G1445" t="s">
        <v>8224</v>
      </c>
      <c r="H1445" t="s">
        <v>8246</v>
      </c>
      <c r="I1445">
        <v>1432248478</v>
      </c>
      <c r="J1445">
        <v>1429656478</v>
      </c>
      <c r="K1445" t="b">
        <v>1</v>
      </c>
      <c r="L1445">
        <v>185</v>
      </c>
      <c r="M1445" t="b">
        <v>0</v>
      </c>
      <c r="N1445" t="s">
        <v>8285</v>
      </c>
      <c r="O1445" s="6">
        <f t="shared" si="92"/>
        <v>-3.2207449614857024</v>
      </c>
      <c r="P1445">
        <f t="shared" si="93"/>
        <v>112.60233349538163</v>
      </c>
      <c r="Q1445" t="s">
        <v>8338</v>
      </c>
      <c r="R1445" t="s">
        <v>8339</v>
      </c>
      <c r="S1445" s="12">
        <f t="shared" si="94"/>
        <v>42115.949976851851</v>
      </c>
      <c r="T1445" s="12">
        <f t="shared" si="95"/>
        <v>42145.949976851851</v>
      </c>
    </row>
    <row r="1446" spans="1:20" ht="48" x14ac:dyDescent="0.2">
      <c r="A1446">
        <v>1784</v>
      </c>
      <c r="B1446" s="3" t="s">
        <v>1785</v>
      </c>
      <c r="C1446" s="3" t="s">
        <v>5894</v>
      </c>
      <c r="D1446">
        <v>5000</v>
      </c>
      <c r="E1446">
        <v>1988</v>
      </c>
      <c r="F1446" t="s">
        <v>8221</v>
      </c>
      <c r="G1446" t="s">
        <v>8224</v>
      </c>
      <c r="H1446" t="s">
        <v>8246</v>
      </c>
      <c r="I1446">
        <v>1422674700</v>
      </c>
      <c r="J1446">
        <v>1419954240</v>
      </c>
      <c r="K1446" t="b">
        <v>1</v>
      </c>
      <c r="L1446">
        <v>33</v>
      </c>
      <c r="M1446" t="b">
        <v>0</v>
      </c>
      <c r="N1446" t="s">
        <v>8285</v>
      </c>
      <c r="O1446" s="6">
        <f t="shared" si="92"/>
        <v>-1.5150905432595574</v>
      </c>
      <c r="P1446">
        <f t="shared" si="93"/>
        <v>112.60233349538163</v>
      </c>
      <c r="Q1446" t="s">
        <v>8338</v>
      </c>
      <c r="R1446" t="s">
        <v>8339</v>
      </c>
      <c r="S1446" s="12">
        <f t="shared" si="94"/>
        <v>42003.655555555553</v>
      </c>
      <c r="T1446" s="12">
        <f t="shared" si="95"/>
        <v>42035.142361111109</v>
      </c>
    </row>
    <row r="1447" spans="1:20" ht="48" x14ac:dyDescent="0.2">
      <c r="A1447">
        <v>1785</v>
      </c>
      <c r="B1447" s="3" t="s">
        <v>1786</v>
      </c>
      <c r="C1447" s="3" t="s">
        <v>5895</v>
      </c>
      <c r="D1447">
        <v>24000</v>
      </c>
      <c r="E1447">
        <v>4853</v>
      </c>
      <c r="F1447" t="s">
        <v>8221</v>
      </c>
      <c r="G1447" t="s">
        <v>8224</v>
      </c>
      <c r="H1447" t="s">
        <v>8246</v>
      </c>
      <c r="I1447">
        <v>1413417600</v>
      </c>
      <c r="J1447">
        <v>1410750855</v>
      </c>
      <c r="K1447" t="b">
        <v>1</v>
      </c>
      <c r="L1447">
        <v>108</v>
      </c>
      <c r="M1447" t="b">
        <v>0</v>
      </c>
      <c r="N1447" t="s">
        <v>8285</v>
      </c>
      <c r="O1447" s="6">
        <f t="shared" si="92"/>
        <v>-3.9453946012775605</v>
      </c>
      <c r="P1447">
        <f t="shared" si="93"/>
        <v>112.60233349538163</v>
      </c>
      <c r="Q1447" t="s">
        <v>8338</v>
      </c>
      <c r="R1447" t="s">
        <v>8339</v>
      </c>
      <c r="S1447" s="12">
        <f t="shared" si="94"/>
        <v>41897.134895833333</v>
      </c>
      <c r="T1447" s="12">
        <f t="shared" si="95"/>
        <v>41928</v>
      </c>
    </row>
    <row r="1448" spans="1:20" ht="48" x14ac:dyDescent="0.2">
      <c r="A1448">
        <v>1786</v>
      </c>
      <c r="B1448" s="3" t="s">
        <v>1787</v>
      </c>
      <c r="C1448" s="3" t="s">
        <v>5896</v>
      </c>
      <c r="D1448">
        <v>1900</v>
      </c>
      <c r="E1448">
        <v>905</v>
      </c>
      <c r="F1448" t="s">
        <v>8221</v>
      </c>
      <c r="G1448" t="s">
        <v>8233</v>
      </c>
      <c r="H1448" t="s">
        <v>8249</v>
      </c>
      <c r="I1448">
        <v>1418649177</v>
      </c>
      <c r="J1448">
        <v>1416057177</v>
      </c>
      <c r="K1448" t="b">
        <v>1</v>
      </c>
      <c r="L1448">
        <v>29</v>
      </c>
      <c r="M1448" t="b">
        <v>0</v>
      </c>
      <c r="N1448" t="s">
        <v>8285</v>
      </c>
      <c r="O1448" s="6">
        <f t="shared" si="92"/>
        <v>-1.0994475138121547</v>
      </c>
      <c r="P1448">
        <f t="shared" si="93"/>
        <v>112.60233349538163</v>
      </c>
      <c r="Q1448" t="s">
        <v>8338</v>
      </c>
      <c r="R1448" t="s">
        <v>8339</v>
      </c>
      <c r="S1448" s="12">
        <f t="shared" si="94"/>
        <v>41958.550659722227</v>
      </c>
      <c r="T1448" s="12">
        <f t="shared" si="95"/>
        <v>41988.550659722227</v>
      </c>
    </row>
    <row r="1449" spans="1:20" ht="48" x14ac:dyDescent="0.2">
      <c r="A1449">
        <v>1787</v>
      </c>
      <c r="B1449" s="3" t="s">
        <v>1788</v>
      </c>
      <c r="C1449" s="3" t="s">
        <v>5897</v>
      </c>
      <c r="D1449">
        <v>10000</v>
      </c>
      <c r="E1449">
        <v>1533</v>
      </c>
      <c r="F1449" t="s">
        <v>8221</v>
      </c>
      <c r="G1449" t="s">
        <v>8224</v>
      </c>
      <c r="H1449" t="s">
        <v>8246</v>
      </c>
      <c r="I1449">
        <v>1428158637</v>
      </c>
      <c r="J1449">
        <v>1425570237</v>
      </c>
      <c r="K1449" t="b">
        <v>1</v>
      </c>
      <c r="L1449">
        <v>24</v>
      </c>
      <c r="M1449" t="b">
        <v>0</v>
      </c>
      <c r="N1449" t="s">
        <v>8285</v>
      </c>
      <c r="O1449" s="6">
        <f t="shared" si="92"/>
        <v>-5.5231572080887146</v>
      </c>
      <c r="P1449">
        <f t="shared" si="93"/>
        <v>112.60233349538163</v>
      </c>
      <c r="Q1449" t="s">
        <v>8338</v>
      </c>
      <c r="R1449" t="s">
        <v>8339</v>
      </c>
      <c r="S1449" s="12">
        <f t="shared" si="94"/>
        <v>42068.65552083333</v>
      </c>
      <c r="T1449" s="12">
        <f t="shared" si="95"/>
        <v>42098.613854166666</v>
      </c>
    </row>
    <row r="1450" spans="1:20" ht="48" x14ac:dyDescent="0.2">
      <c r="A1450">
        <v>1788</v>
      </c>
      <c r="B1450" s="3" t="s">
        <v>1789</v>
      </c>
      <c r="C1450" s="3" t="s">
        <v>5898</v>
      </c>
      <c r="D1450">
        <v>5500</v>
      </c>
      <c r="E1450">
        <v>76</v>
      </c>
      <c r="F1450" t="s">
        <v>8221</v>
      </c>
      <c r="G1450" t="s">
        <v>8225</v>
      </c>
      <c r="H1450" t="s">
        <v>8247</v>
      </c>
      <c r="I1450">
        <v>1414795542</v>
      </c>
      <c r="J1450">
        <v>1412203542</v>
      </c>
      <c r="K1450" t="b">
        <v>1</v>
      </c>
      <c r="L1450">
        <v>4</v>
      </c>
      <c r="M1450" t="b">
        <v>0</v>
      </c>
      <c r="N1450" t="s">
        <v>8285</v>
      </c>
      <c r="O1450" s="6">
        <f t="shared" si="92"/>
        <v>-71.368421052631575</v>
      </c>
      <c r="P1450">
        <f t="shared" si="93"/>
        <v>112.60233349538163</v>
      </c>
      <c r="Q1450" t="s">
        <v>8338</v>
      </c>
      <c r="R1450" t="s">
        <v>8339</v>
      </c>
      <c r="S1450" s="12">
        <f t="shared" si="94"/>
        <v>41913.94840277778</v>
      </c>
      <c r="T1450" s="12">
        <f t="shared" si="95"/>
        <v>41943.94840277778</v>
      </c>
    </row>
    <row r="1451" spans="1:20" ht="48" x14ac:dyDescent="0.2">
      <c r="A1451">
        <v>1789</v>
      </c>
      <c r="B1451" s="3" t="s">
        <v>1790</v>
      </c>
      <c r="C1451" s="3" t="s">
        <v>5899</v>
      </c>
      <c r="D1451">
        <v>8000</v>
      </c>
      <c r="E1451">
        <v>40</v>
      </c>
      <c r="F1451" t="s">
        <v>8221</v>
      </c>
      <c r="G1451" t="s">
        <v>8224</v>
      </c>
      <c r="H1451" t="s">
        <v>8246</v>
      </c>
      <c r="I1451">
        <v>1421042403</v>
      </c>
      <c r="J1451">
        <v>1415858403</v>
      </c>
      <c r="K1451" t="b">
        <v>1</v>
      </c>
      <c r="L1451">
        <v>4</v>
      </c>
      <c r="M1451" t="b">
        <v>0</v>
      </c>
      <c r="N1451" t="s">
        <v>8285</v>
      </c>
      <c r="O1451" s="6">
        <f t="shared" si="92"/>
        <v>-199</v>
      </c>
      <c r="P1451">
        <f t="shared" si="93"/>
        <v>112.60233349538163</v>
      </c>
      <c r="Q1451" t="s">
        <v>8338</v>
      </c>
      <c r="R1451" t="s">
        <v>8339</v>
      </c>
      <c r="S1451" s="12">
        <f t="shared" si="94"/>
        <v>41956.250034722223</v>
      </c>
      <c r="T1451" s="12">
        <f t="shared" si="95"/>
        <v>42016.250034722223</v>
      </c>
    </row>
    <row r="1452" spans="1:20" ht="48" x14ac:dyDescent="0.2">
      <c r="A1452">
        <v>1790</v>
      </c>
      <c r="B1452" s="3" t="s">
        <v>1791</v>
      </c>
      <c r="C1452" s="3" t="s">
        <v>5900</v>
      </c>
      <c r="D1452">
        <v>33000</v>
      </c>
      <c r="E1452">
        <v>1636</v>
      </c>
      <c r="F1452" t="s">
        <v>8221</v>
      </c>
      <c r="G1452" t="s">
        <v>8224</v>
      </c>
      <c r="H1452" t="s">
        <v>8246</v>
      </c>
      <c r="I1452">
        <v>1423152678</v>
      </c>
      <c r="J1452">
        <v>1420560678</v>
      </c>
      <c r="K1452" t="b">
        <v>1</v>
      </c>
      <c r="L1452">
        <v>15</v>
      </c>
      <c r="M1452" t="b">
        <v>0</v>
      </c>
      <c r="N1452" t="s">
        <v>8285</v>
      </c>
      <c r="O1452" s="6">
        <f t="shared" si="92"/>
        <v>-19.171149144254279</v>
      </c>
      <c r="P1452">
        <f t="shared" si="93"/>
        <v>112.60233349538163</v>
      </c>
      <c r="Q1452" t="s">
        <v>8338</v>
      </c>
      <c r="R1452" t="s">
        <v>8339</v>
      </c>
      <c r="S1452" s="12">
        <f t="shared" si="94"/>
        <v>42010.674513888887</v>
      </c>
      <c r="T1452" s="12">
        <f t="shared" si="95"/>
        <v>42040.674513888887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-9474</v>
      </c>
      <c r="P1453">
        <f t="shared" si="93"/>
        <v>112.60233349538163</v>
      </c>
      <c r="Q1453" t="s">
        <v>8322</v>
      </c>
      <c r="R1453" t="s">
        <v>8341</v>
      </c>
      <c r="S1453" s="12">
        <f t="shared" si="94"/>
        <v>41931.959016203706</v>
      </c>
      <c r="T1453" s="12">
        <f t="shared" si="9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>
        <f t="shared" si="93"/>
        <v>112.60233349538163</v>
      </c>
      <c r="Q1454" t="s">
        <v>8322</v>
      </c>
      <c r="R1454" t="s">
        <v>8341</v>
      </c>
      <c r="S1454" s="12">
        <f t="shared" si="94"/>
        <v>41818.703275462962</v>
      </c>
      <c r="T1454" s="12">
        <f t="shared" si="9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>
        <f t="shared" si="93"/>
        <v>112.60233349538163</v>
      </c>
      <c r="Q1455" t="s">
        <v>8322</v>
      </c>
      <c r="R1455" t="s">
        <v>8341</v>
      </c>
      <c r="S1455" s="12">
        <f t="shared" si="94"/>
        <v>42795.696145833332</v>
      </c>
      <c r="T1455" s="12">
        <f t="shared" si="9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-115.66666666666667</v>
      </c>
      <c r="P1456">
        <f t="shared" si="93"/>
        <v>112.60233349538163</v>
      </c>
      <c r="Q1456" t="s">
        <v>8322</v>
      </c>
      <c r="R1456" t="s">
        <v>8341</v>
      </c>
      <c r="S1456" s="12">
        <f t="shared" si="94"/>
        <v>42463.866666666669</v>
      </c>
      <c r="T1456" s="12">
        <f t="shared" si="9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-8.5238095238095237</v>
      </c>
      <c r="P1457">
        <f t="shared" si="93"/>
        <v>112.60233349538163</v>
      </c>
      <c r="Q1457" t="s">
        <v>8322</v>
      </c>
      <c r="R1457" t="s">
        <v>8341</v>
      </c>
      <c r="S1457" s="12">
        <f t="shared" si="94"/>
        <v>41832.672685185185</v>
      </c>
      <c r="T1457" s="12">
        <f t="shared" si="9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-33.482758620689658</v>
      </c>
      <c r="P1458">
        <f t="shared" si="93"/>
        <v>112.60233349538163</v>
      </c>
      <c r="Q1458" t="s">
        <v>8322</v>
      </c>
      <c r="R1458" t="s">
        <v>8341</v>
      </c>
      <c r="S1458" s="12">
        <f t="shared" si="94"/>
        <v>42708.668576388889</v>
      </c>
      <c r="T1458" s="12">
        <f t="shared" si="9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>
        <f t="shared" si="93"/>
        <v>112.60233349538163</v>
      </c>
      <c r="Q1459" t="s">
        <v>8322</v>
      </c>
      <c r="R1459" t="s">
        <v>8341</v>
      </c>
      <c r="S1459" s="12">
        <f t="shared" si="94"/>
        <v>42289.89634259259</v>
      </c>
      <c r="T1459" s="12">
        <f t="shared" si="9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>
        <f t="shared" si="93"/>
        <v>112.60233349538163</v>
      </c>
      <c r="Q1460" t="s">
        <v>8322</v>
      </c>
      <c r="R1460" t="s">
        <v>8341</v>
      </c>
      <c r="S1460" s="12">
        <f t="shared" si="94"/>
        <v>41831.705555555556</v>
      </c>
      <c r="T1460" s="12">
        <f t="shared" si="9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>
        <f t="shared" si="93"/>
        <v>112.60233349538163</v>
      </c>
      <c r="Q1461" t="s">
        <v>8322</v>
      </c>
      <c r="R1461" t="s">
        <v>8341</v>
      </c>
      <c r="S1461" s="12">
        <f t="shared" si="94"/>
        <v>42312.204814814817</v>
      </c>
      <c r="T1461" s="12">
        <f t="shared" si="9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>
        <f t="shared" si="93"/>
        <v>112.60233349538163</v>
      </c>
      <c r="Q1462" t="s">
        <v>8322</v>
      </c>
      <c r="R1462" t="s">
        <v>8341</v>
      </c>
      <c r="S1462" s="12">
        <f t="shared" si="94"/>
        <v>41915.896967592591</v>
      </c>
      <c r="T1462" s="12">
        <f t="shared" si="9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2"/>
        <v>1.2293001305748685E-2</v>
      </c>
      <c r="P1463">
        <f t="shared" si="93"/>
        <v>112.60233349538163</v>
      </c>
      <c r="Q1463" t="s">
        <v>8322</v>
      </c>
      <c r="R1463" t="s">
        <v>8342</v>
      </c>
      <c r="S1463" s="12">
        <f t="shared" si="94"/>
        <v>41899.645300925928</v>
      </c>
      <c r="T1463" s="12">
        <f t="shared" si="9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7.8489644527380331E-2</v>
      </c>
      <c r="P1464">
        <f t="shared" si="93"/>
        <v>112.60233349538163</v>
      </c>
      <c r="Q1464" t="s">
        <v>8322</v>
      </c>
      <c r="R1464" t="s">
        <v>8342</v>
      </c>
      <c r="S1464" s="12">
        <f t="shared" si="94"/>
        <v>41344.662858796299</v>
      </c>
      <c r="T1464" s="12">
        <f t="shared" si="9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0.32279909706546278</v>
      </c>
      <c r="P1465">
        <f t="shared" si="93"/>
        <v>112.60233349538163</v>
      </c>
      <c r="Q1465" t="s">
        <v>8322</v>
      </c>
      <c r="R1465" t="s">
        <v>8342</v>
      </c>
      <c r="S1465" s="12">
        <f t="shared" si="94"/>
        <v>41326.911319444444</v>
      </c>
      <c r="T1465" s="12">
        <f t="shared" si="9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0.38725490196078433</v>
      </c>
      <c r="P1466">
        <f t="shared" si="93"/>
        <v>112.60233349538163</v>
      </c>
      <c r="Q1466" t="s">
        <v>8322</v>
      </c>
      <c r="R1466" t="s">
        <v>8342</v>
      </c>
      <c r="S1466" s="12">
        <f t="shared" si="94"/>
        <v>41291.661550925928</v>
      </c>
      <c r="T1466" s="12">
        <f t="shared" si="9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0.78090091353364099</v>
      </c>
      <c r="P1467">
        <f t="shared" si="93"/>
        <v>112.60233349538163</v>
      </c>
      <c r="Q1467" t="s">
        <v>8322</v>
      </c>
      <c r="R1467" t="s">
        <v>8342</v>
      </c>
      <c r="S1467" s="12">
        <f t="shared" si="94"/>
        <v>40959.734398148146</v>
      </c>
      <c r="T1467" s="12">
        <f t="shared" si="9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7.3021030256014155E-2</v>
      </c>
      <c r="P1468">
        <f t="shared" si="93"/>
        <v>112.60233349538163</v>
      </c>
      <c r="Q1468" t="s">
        <v>8322</v>
      </c>
      <c r="R1468" t="s">
        <v>8342</v>
      </c>
      <c r="S1468" s="12">
        <f t="shared" si="94"/>
        <v>42340.172060185185</v>
      </c>
      <c r="T1468" s="12">
        <f t="shared" si="9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0.13103927702467849</v>
      </c>
      <c r="P1469">
        <f t="shared" si="93"/>
        <v>112.60233349538163</v>
      </c>
      <c r="Q1469" t="s">
        <v>8322</v>
      </c>
      <c r="R1469" t="s">
        <v>8342</v>
      </c>
      <c r="S1469" s="12">
        <f t="shared" si="94"/>
        <v>40933.80190972222</v>
      </c>
      <c r="T1469" s="12">
        <f t="shared" si="9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2.313624678663239E-2</v>
      </c>
      <c r="P1470">
        <f t="shared" si="93"/>
        <v>112.60233349538163</v>
      </c>
      <c r="Q1470" t="s">
        <v>8322</v>
      </c>
      <c r="R1470" t="s">
        <v>8342</v>
      </c>
      <c r="S1470" s="12">
        <f t="shared" si="94"/>
        <v>40646.014456018514</v>
      </c>
      <c r="T1470" s="12">
        <f t="shared" si="95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7.770228021176373E-2</v>
      </c>
      <c r="P1471">
        <f t="shared" si="93"/>
        <v>112.60233349538163</v>
      </c>
      <c r="Q1471" t="s">
        <v>8322</v>
      </c>
      <c r="R1471" t="s">
        <v>8342</v>
      </c>
      <c r="S1471" s="12">
        <f t="shared" si="94"/>
        <v>41290.598483796297</v>
      </c>
      <c r="T1471" s="12">
        <f t="shared" si="9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0.20085242408098028</v>
      </c>
      <c r="P1472">
        <f t="shared" si="93"/>
        <v>112.60233349538163</v>
      </c>
      <c r="Q1472" t="s">
        <v>8322</v>
      </c>
      <c r="R1472" t="s">
        <v>8342</v>
      </c>
      <c r="S1472" s="12">
        <f t="shared" si="94"/>
        <v>41250.827118055553</v>
      </c>
      <c r="T1472" s="12">
        <f t="shared" si="9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3.6985765445845496E-2</v>
      </c>
      <c r="P1473">
        <f t="shared" si="93"/>
        <v>112.60233349538163</v>
      </c>
      <c r="Q1473" t="s">
        <v>8322</v>
      </c>
      <c r="R1473" t="s">
        <v>8342</v>
      </c>
      <c r="S1473" s="12">
        <f t="shared" si="94"/>
        <v>42073.957569444443</v>
      </c>
      <c r="T1473" s="12">
        <f t="shared" si="9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0.27904025839197139</v>
      </c>
      <c r="P1474">
        <f t="shared" si="93"/>
        <v>112.60233349538163</v>
      </c>
      <c r="Q1474" t="s">
        <v>8322</v>
      </c>
      <c r="R1474" t="s">
        <v>8342</v>
      </c>
      <c r="S1474" s="12">
        <f t="shared" si="94"/>
        <v>41533.542858796296</v>
      </c>
      <c r="T1474" s="12">
        <f t="shared" si="9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0.17023465763881976</v>
      </c>
      <c r="P1475">
        <f t="shared" si="93"/>
        <v>112.60233349538163</v>
      </c>
      <c r="Q1475" t="s">
        <v>8322</v>
      </c>
      <c r="R1475" t="s">
        <v>8342</v>
      </c>
      <c r="S1475" s="12">
        <f t="shared" si="94"/>
        <v>40939.979618055557</v>
      </c>
      <c r="T1475" s="12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0.10926365795724466</v>
      </c>
      <c r="P1476">
        <f t="shared" si="93"/>
        <v>112.60233349538163</v>
      </c>
      <c r="Q1476" t="s">
        <v>8322</v>
      </c>
      <c r="R1476" t="s">
        <v>8342</v>
      </c>
      <c r="S1476" s="12">
        <f t="shared" si="94"/>
        <v>41500.72791666667</v>
      </c>
      <c r="T1476" s="12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0.46997309230065248</v>
      </c>
      <c r="P1477">
        <f t="shared" si="93"/>
        <v>112.60233349538163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0.84884091211409085</v>
      </c>
      <c r="P1478">
        <f t="shared" si="93"/>
        <v>112.60233349538163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0.10160812146258198</v>
      </c>
      <c r="P1479">
        <f t="shared" si="93"/>
        <v>112.60233349538163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0.9153700096804861</v>
      </c>
      <c r="P1480">
        <f t="shared" si="93"/>
        <v>112.60233349538163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0.27206551410373064</v>
      </c>
      <c r="P1481">
        <f t="shared" si="93"/>
        <v>112.60233349538163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0.14559417090167151</v>
      </c>
      <c r="P1482">
        <f t="shared" si="93"/>
        <v>112.60233349538163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32" x14ac:dyDescent="0.2">
      <c r="A1483">
        <v>1791</v>
      </c>
      <c r="B1483" s="3" t="s">
        <v>1792</v>
      </c>
      <c r="C1483" s="3" t="s">
        <v>5901</v>
      </c>
      <c r="D1483">
        <v>3000</v>
      </c>
      <c r="E1483">
        <v>107</v>
      </c>
      <c r="F1483" t="s">
        <v>8221</v>
      </c>
      <c r="G1483" t="s">
        <v>8225</v>
      </c>
      <c r="H1483" t="s">
        <v>8247</v>
      </c>
      <c r="I1483">
        <v>1422553565</v>
      </c>
      <c r="J1483">
        <v>1417369565</v>
      </c>
      <c r="K1483" t="b">
        <v>1</v>
      </c>
      <c r="L1483">
        <v>4</v>
      </c>
      <c r="M1483" t="b">
        <v>0</v>
      </c>
      <c r="N1483" t="s">
        <v>8285</v>
      </c>
      <c r="O1483" s="6">
        <f t="shared" si="92"/>
        <v>-27.037383177570092</v>
      </c>
      <c r="P1483">
        <f t="shared" si="93"/>
        <v>112.60233349538163</v>
      </c>
      <c r="Q1483" t="s">
        <v>8338</v>
      </c>
      <c r="R1483" t="s">
        <v>8339</v>
      </c>
      <c r="S1483" s="12">
        <f t="shared" si="94"/>
        <v>41973.740335648152</v>
      </c>
      <c r="T1483" s="12">
        <f t="shared" si="95"/>
        <v>42033.740335648152</v>
      </c>
    </row>
    <row r="1484" spans="1:20" ht="32" x14ac:dyDescent="0.2">
      <c r="A1484">
        <v>1792</v>
      </c>
      <c r="B1484" s="3" t="s">
        <v>1793</v>
      </c>
      <c r="C1484" s="3" t="s">
        <v>5902</v>
      </c>
      <c r="D1484">
        <v>25000</v>
      </c>
      <c r="E1484">
        <v>15281</v>
      </c>
      <c r="F1484" t="s">
        <v>8221</v>
      </c>
      <c r="G1484" t="s">
        <v>8224</v>
      </c>
      <c r="H1484" t="s">
        <v>8246</v>
      </c>
      <c r="I1484">
        <v>1439189940</v>
      </c>
      <c r="J1484">
        <v>1435970682</v>
      </c>
      <c r="K1484" t="b">
        <v>1</v>
      </c>
      <c r="L1484">
        <v>139</v>
      </c>
      <c r="M1484" t="b">
        <v>0</v>
      </c>
      <c r="N1484" t="s">
        <v>8285</v>
      </c>
      <c r="O1484" s="6">
        <f t="shared" si="92"/>
        <v>-0.63601858517112753</v>
      </c>
      <c r="P1484">
        <f t="shared" si="93"/>
        <v>112.60233349538163</v>
      </c>
      <c r="Q1484" t="s">
        <v>8338</v>
      </c>
      <c r="R1484" t="s">
        <v>8339</v>
      </c>
      <c r="S1484" s="12">
        <f t="shared" si="94"/>
        <v>42189.031041666662</v>
      </c>
      <c r="T1484" s="12">
        <f t="shared" si="95"/>
        <v>42226.290972222225</v>
      </c>
    </row>
    <row r="1485" spans="1:20" ht="48" x14ac:dyDescent="0.2">
      <c r="A1485">
        <v>1793</v>
      </c>
      <c r="B1485" s="3" t="s">
        <v>1794</v>
      </c>
      <c r="C1485" s="3" t="s">
        <v>5903</v>
      </c>
      <c r="D1485">
        <v>3000</v>
      </c>
      <c r="E1485">
        <v>40</v>
      </c>
      <c r="F1485" t="s">
        <v>8221</v>
      </c>
      <c r="G1485" t="s">
        <v>8226</v>
      </c>
      <c r="H1485" t="s">
        <v>8248</v>
      </c>
      <c r="I1485">
        <v>1417127040</v>
      </c>
      <c r="J1485">
        <v>1414531440</v>
      </c>
      <c r="K1485" t="b">
        <v>1</v>
      </c>
      <c r="L1485">
        <v>2</v>
      </c>
      <c r="M1485" t="b">
        <v>0</v>
      </c>
      <c r="N1485" t="s">
        <v>8285</v>
      </c>
      <c r="O1485" s="6">
        <f t="shared" si="92"/>
        <v>-74</v>
      </c>
      <c r="P1485">
        <f t="shared" si="93"/>
        <v>112.60233349538163</v>
      </c>
      <c r="Q1485" t="s">
        <v>8338</v>
      </c>
      <c r="R1485" t="s">
        <v>8339</v>
      </c>
      <c r="S1485" s="12">
        <f t="shared" si="94"/>
        <v>41940.891666666663</v>
      </c>
      <c r="T1485" s="12">
        <f t="shared" si="95"/>
        <v>41970.933333333334</v>
      </c>
    </row>
    <row r="1486" spans="1:20" ht="48" x14ac:dyDescent="0.2">
      <c r="A1486">
        <v>1794</v>
      </c>
      <c r="B1486" s="3" t="s">
        <v>1795</v>
      </c>
      <c r="C1486" s="3" t="s">
        <v>5904</v>
      </c>
      <c r="D1486">
        <v>9000</v>
      </c>
      <c r="E1486">
        <v>997</v>
      </c>
      <c r="F1486" t="s">
        <v>8221</v>
      </c>
      <c r="G1486" t="s">
        <v>8224</v>
      </c>
      <c r="H1486" t="s">
        <v>8246</v>
      </c>
      <c r="I1486">
        <v>1423660422</v>
      </c>
      <c r="J1486">
        <v>1420636422</v>
      </c>
      <c r="K1486" t="b">
        <v>1</v>
      </c>
      <c r="L1486">
        <v>18</v>
      </c>
      <c r="M1486" t="b">
        <v>0</v>
      </c>
      <c r="N1486" t="s">
        <v>8285</v>
      </c>
      <c r="O1486" s="6">
        <f t="shared" si="92"/>
        <v>-8.0270812437311942</v>
      </c>
      <c r="P1486">
        <f t="shared" si="93"/>
        <v>112.60233349538163</v>
      </c>
      <c r="Q1486" t="s">
        <v>8338</v>
      </c>
      <c r="R1486" t="s">
        <v>8339</v>
      </c>
      <c r="S1486" s="12">
        <f t="shared" si="94"/>
        <v>42011.551180555558</v>
      </c>
      <c r="T1486" s="12">
        <f t="shared" si="95"/>
        <v>42046.551180555558</v>
      </c>
    </row>
    <row r="1487" spans="1:20" ht="48" x14ac:dyDescent="0.2">
      <c r="A1487">
        <v>1795</v>
      </c>
      <c r="B1487" s="3" t="s">
        <v>1796</v>
      </c>
      <c r="C1487" s="3" t="s">
        <v>5905</v>
      </c>
      <c r="D1487">
        <v>28000</v>
      </c>
      <c r="E1487">
        <v>10846</v>
      </c>
      <c r="F1487" t="s">
        <v>8221</v>
      </c>
      <c r="G1487" t="s">
        <v>8236</v>
      </c>
      <c r="H1487" t="s">
        <v>8249</v>
      </c>
      <c r="I1487">
        <v>1476460800</v>
      </c>
      <c r="J1487">
        <v>1473922541</v>
      </c>
      <c r="K1487" t="b">
        <v>1</v>
      </c>
      <c r="L1487">
        <v>81</v>
      </c>
      <c r="M1487" t="b">
        <v>0</v>
      </c>
      <c r="N1487" t="s">
        <v>8285</v>
      </c>
      <c r="O1487" s="6">
        <f t="shared" si="92"/>
        <v>-1.5815969020837175</v>
      </c>
      <c r="P1487">
        <f t="shared" si="93"/>
        <v>112.60233349538163</v>
      </c>
      <c r="Q1487" t="s">
        <v>8338</v>
      </c>
      <c r="R1487" t="s">
        <v>8339</v>
      </c>
      <c r="S1487" s="12">
        <f t="shared" si="94"/>
        <v>42628.288668981477</v>
      </c>
      <c r="T1487" s="12">
        <f t="shared" si="95"/>
        <v>42657.666666666672</v>
      </c>
    </row>
    <row r="1488" spans="1:20" ht="48" x14ac:dyDescent="0.2">
      <c r="A1488">
        <v>1796</v>
      </c>
      <c r="B1488" s="3" t="s">
        <v>1797</v>
      </c>
      <c r="C1488" s="3" t="s">
        <v>5906</v>
      </c>
      <c r="D1488">
        <v>19000</v>
      </c>
      <c r="E1488">
        <v>4190</v>
      </c>
      <c r="F1488" t="s">
        <v>8221</v>
      </c>
      <c r="G1488" t="s">
        <v>8225</v>
      </c>
      <c r="H1488" t="s">
        <v>8247</v>
      </c>
      <c r="I1488">
        <v>1469356366</v>
      </c>
      <c r="J1488">
        <v>1464172366</v>
      </c>
      <c r="K1488" t="b">
        <v>1</v>
      </c>
      <c r="L1488">
        <v>86</v>
      </c>
      <c r="M1488" t="b">
        <v>0</v>
      </c>
      <c r="N1488" t="s">
        <v>8285</v>
      </c>
      <c r="O1488" s="6">
        <f t="shared" si="92"/>
        <v>-3.5346062052505967</v>
      </c>
      <c r="P1488">
        <f t="shared" si="93"/>
        <v>112.60233349538163</v>
      </c>
      <c r="Q1488" t="s">
        <v>8338</v>
      </c>
      <c r="R1488" t="s">
        <v>8339</v>
      </c>
      <c r="S1488" s="12">
        <f t="shared" si="94"/>
        <v>42515.439421296294</v>
      </c>
      <c r="T1488" s="12">
        <f t="shared" si="95"/>
        <v>42575.439421296294</v>
      </c>
    </row>
    <row r="1489" spans="1:20" ht="48" x14ac:dyDescent="0.2">
      <c r="A1489">
        <v>1797</v>
      </c>
      <c r="B1489" s="3" t="s">
        <v>1798</v>
      </c>
      <c r="C1489" s="3" t="s">
        <v>5907</v>
      </c>
      <c r="D1489">
        <v>10000</v>
      </c>
      <c r="E1489">
        <v>6755</v>
      </c>
      <c r="F1489" t="s">
        <v>8221</v>
      </c>
      <c r="G1489" t="s">
        <v>8224</v>
      </c>
      <c r="H1489" t="s">
        <v>8246</v>
      </c>
      <c r="I1489">
        <v>1481809189</v>
      </c>
      <c r="J1489">
        <v>1479217189</v>
      </c>
      <c r="K1489" t="b">
        <v>1</v>
      </c>
      <c r="L1489">
        <v>140</v>
      </c>
      <c r="M1489" t="b">
        <v>0</v>
      </c>
      <c r="N1489" t="s">
        <v>8285</v>
      </c>
      <c r="O1489" s="6">
        <f t="shared" si="92"/>
        <v>-0.48038490007401924</v>
      </c>
      <c r="P1489">
        <f t="shared" si="93"/>
        <v>112.60233349538163</v>
      </c>
      <c r="Q1489" t="s">
        <v>8338</v>
      </c>
      <c r="R1489" t="s">
        <v>8339</v>
      </c>
      <c r="S1489" s="12">
        <f t="shared" si="94"/>
        <v>42689.56931712963</v>
      </c>
      <c r="T1489" s="12">
        <f t="shared" si="95"/>
        <v>42719.56931712963</v>
      </c>
    </row>
    <row r="1490" spans="1:20" ht="48" x14ac:dyDescent="0.2">
      <c r="A1490">
        <v>1798</v>
      </c>
      <c r="B1490" s="3" t="s">
        <v>1799</v>
      </c>
      <c r="C1490" s="3" t="s">
        <v>5908</v>
      </c>
      <c r="D1490">
        <v>16000</v>
      </c>
      <c r="E1490">
        <v>2182</v>
      </c>
      <c r="F1490" t="s">
        <v>8221</v>
      </c>
      <c r="G1490" t="s">
        <v>8224</v>
      </c>
      <c r="H1490" t="s">
        <v>8246</v>
      </c>
      <c r="I1490">
        <v>1454572233</v>
      </c>
      <c r="J1490">
        <v>1449388233</v>
      </c>
      <c r="K1490" t="b">
        <v>1</v>
      </c>
      <c r="L1490">
        <v>37</v>
      </c>
      <c r="M1490" t="b">
        <v>0</v>
      </c>
      <c r="N1490" t="s">
        <v>8285</v>
      </c>
      <c r="O1490" s="6">
        <f t="shared" si="92"/>
        <v>-6.3327222731439043</v>
      </c>
      <c r="P1490">
        <f t="shared" si="93"/>
        <v>112.60233349538163</v>
      </c>
      <c r="Q1490" t="s">
        <v>8338</v>
      </c>
      <c r="R1490" t="s">
        <v>8339</v>
      </c>
      <c r="S1490" s="12">
        <f t="shared" si="94"/>
        <v>42344.32677083333</v>
      </c>
      <c r="T1490" s="12">
        <f t="shared" si="95"/>
        <v>42404.32677083333</v>
      </c>
    </row>
    <row r="1491" spans="1:20" ht="32" x14ac:dyDescent="0.2">
      <c r="A1491">
        <v>1799</v>
      </c>
      <c r="B1491" s="3" t="s">
        <v>1800</v>
      </c>
      <c r="C1491" s="3" t="s">
        <v>5909</v>
      </c>
      <c r="D1491">
        <v>4000</v>
      </c>
      <c r="E1491">
        <v>69.83</v>
      </c>
      <c r="F1491" t="s">
        <v>8221</v>
      </c>
      <c r="G1491" t="s">
        <v>8225</v>
      </c>
      <c r="H1491" t="s">
        <v>8247</v>
      </c>
      <c r="I1491">
        <v>1415740408</v>
      </c>
      <c r="J1491">
        <v>1414008808</v>
      </c>
      <c r="K1491" t="b">
        <v>1</v>
      </c>
      <c r="L1491">
        <v>6</v>
      </c>
      <c r="M1491" t="b">
        <v>0</v>
      </c>
      <c r="N1491" t="s">
        <v>8285</v>
      </c>
      <c r="O1491" s="6">
        <f t="shared" si="92"/>
        <v>-56.281970499785196</v>
      </c>
      <c r="P1491">
        <f t="shared" si="93"/>
        <v>112.60233349538163</v>
      </c>
      <c r="Q1491" t="s">
        <v>8338</v>
      </c>
      <c r="R1491" t="s">
        <v>8339</v>
      </c>
      <c r="S1491" s="12">
        <f t="shared" si="94"/>
        <v>41934.842685185184</v>
      </c>
      <c r="T1491" s="12">
        <f t="shared" si="95"/>
        <v>41954.884351851855</v>
      </c>
    </row>
    <row r="1492" spans="1:20" ht="48" x14ac:dyDescent="0.2">
      <c r="A1492">
        <v>1800</v>
      </c>
      <c r="B1492" s="3" t="s">
        <v>1801</v>
      </c>
      <c r="C1492" s="3" t="s">
        <v>5910</v>
      </c>
      <c r="D1492">
        <v>46260</v>
      </c>
      <c r="E1492">
        <v>9460</v>
      </c>
      <c r="F1492" t="s">
        <v>8221</v>
      </c>
      <c r="G1492" t="s">
        <v>8225</v>
      </c>
      <c r="H1492" t="s">
        <v>8247</v>
      </c>
      <c r="I1492">
        <v>1476109970</v>
      </c>
      <c r="J1492">
        <v>1473517970</v>
      </c>
      <c r="K1492" t="b">
        <v>1</v>
      </c>
      <c r="L1492">
        <v>113</v>
      </c>
      <c r="M1492" t="b">
        <v>0</v>
      </c>
      <c r="N1492" t="s">
        <v>8285</v>
      </c>
      <c r="O1492" s="6">
        <f t="shared" si="92"/>
        <v>-3.890063424947146</v>
      </c>
      <c r="P1492">
        <f t="shared" si="93"/>
        <v>112.60233349538163</v>
      </c>
      <c r="Q1492" t="s">
        <v>8338</v>
      </c>
      <c r="R1492" t="s">
        <v>8339</v>
      </c>
      <c r="S1492" s="12">
        <f t="shared" si="94"/>
        <v>42623.606134259258</v>
      </c>
      <c r="T1492" s="12">
        <f t="shared" si="95"/>
        <v>42653.606134259258</v>
      </c>
    </row>
    <row r="1493" spans="1:20" ht="48" x14ac:dyDescent="0.2">
      <c r="A1493">
        <v>1801</v>
      </c>
      <c r="B1493" s="3" t="s">
        <v>1802</v>
      </c>
      <c r="C1493" s="3" t="s">
        <v>5911</v>
      </c>
      <c r="D1493">
        <v>17000</v>
      </c>
      <c r="E1493">
        <v>2355</v>
      </c>
      <c r="F1493" t="s">
        <v>8221</v>
      </c>
      <c r="G1493" t="s">
        <v>8225</v>
      </c>
      <c r="H1493" t="s">
        <v>8247</v>
      </c>
      <c r="I1493">
        <v>1450181400</v>
      </c>
      <c r="J1493">
        <v>1447429868</v>
      </c>
      <c r="K1493" t="b">
        <v>1</v>
      </c>
      <c r="L1493">
        <v>37</v>
      </c>
      <c r="M1493" t="b">
        <v>0</v>
      </c>
      <c r="N1493" t="s">
        <v>8285</v>
      </c>
      <c r="O1493" s="6">
        <f t="shared" si="92"/>
        <v>-6.2186836518046711</v>
      </c>
      <c r="P1493">
        <f t="shared" si="93"/>
        <v>112.60233349538163</v>
      </c>
      <c r="Q1493" t="s">
        <v>8338</v>
      </c>
      <c r="R1493" t="s">
        <v>8339</v>
      </c>
      <c r="S1493" s="12">
        <f t="shared" si="94"/>
        <v>42321.660509259258</v>
      </c>
      <c r="T1493" s="12">
        <f t="shared" si="95"/>
        <v>42353.506944444445</v>
      </c>
    </row>
    <row r="1494" spans="1:20" ht="32" x14ac:dyDescent="0.2">
      <c r="A1494">
        <v>1802</v>
      </c>
      <c r="B1494" s="3" t="s">
        <v>1803</v>
      </c>
      <c r="C1494" s="3" t="s">
        <v>5912</v>
      </c>
      <c r="D1494">
        <v>3500</v>
      </c>
      <c r="E1494">
        <v>1697</v>
      </c>
      <c r="F1494" t="s">
        <v>8221</v>
      </c>
      <c r="G1494" t="s">
        <v>8236</v>
      </c>
      <c r="H1494" t="s">
        <v>8249</v>
      </c>
      <c r="I1494">
        <v>1435442340</v>
      </c>
      <c r="J1494">
        <v>1433416830</v>
      </c>
      <c r="K1494" t="b">
        <v>1</v>
      </c>
      <c r="L1494">
        <v>18</v>
      </c>
      <c r="M1494" t="b">
        <v>0</v>
      </c>
      <c r="N1494" t="s">
        <v>8285</v>
      </c>
      <c r="O1494" s="6">
        <f t="shared" si="92"/>
        <v>-1.0624631703005303</v>
      </c>
      <c r="P1494">
        <f t="shared" si="93"/>
        <v>112.60233349538163</v>
      </c>
      <c r="Q1494" t="s">
        <v>8338</v>
      </c>
      <c r="R1494" t="s">
        <v>8339</v>
      </c>
      <c r="S1494" s="12">
        <f t="shared" si="94"/>
        <v>42159.47256944445</v>
      </c>
      <c r="T1494" s="12">
        <f t="shared" si="95"/>
        <v>42182.915972222225</v>
      </c>
    </row>
    <row r="1495" spans="1:20" ht="48" x14ac:dyDescent="0.2">
      <c r="A1495">
        <v>1803</v>
      </c>
      <c r="B1495" s="3" t="s">
        <v>1804</v>
      </c>
      <c r="C1495" s="3" t="s">
        <v>5913</v>
      </c>
      <c r="D1495">
        <v>17500</v>
      </c>
      <c r="E1495">
        <v>5390</v>
      </c>
      <c r="F1495" t="s">
        <v>8221</v>
      </c>
      <c r="G1495" t="s">
        <v>8224</v>
      </c>
      <c r="H1495" t="s">
        <v>8246</v>
      </c>
      <c r="I1495">
        <v>1423878182</v>
      </c>
      <c r="J1495">
        <v>1421199782</v>
      </c>
      <c r="K1495" t="b">
        <v>1</v>
      </c>
      <c r="L1495">
        <v>75</v>
      </c>
      <c r="M1495" t="b">
        <v>0</v>
      </c>
      <c r="N1495" t="s">
        <v>8285</v>
      </c>
      <c r="O1495" s="6">
        <f t="shared" si="92"/>
        <v>-2.2467532467532467</v>
      </c>
      <c r="P1495">
        <f t="shared" si="93"/>
        <v>112.60233349538163</v>
      </c>
      <c r="Q1495" t="s">
        <v>8338</v>
      </c>
      <c r="R1495" t="s">
        <v>8339</v>
      </c>
      <c r="S1495" s="12">
        <f t="shared" si="94"/>
        <v>42018.071550925924</v>
      </c>
      <c r="T1495" s="12">
        <f t="shared" si="95"/>
        <v>42049.071550925924</v>
      </c>
    </row>
    <row r="1496" spans="1:20" ht="48" x14ac:dyDescent="0.2">
      <c r="A1496">
        <v>1804</v>
      </c>
      <c r="B1496" s="3" t="s">
        <v>1805</v>
      </c>
      <c r="C1496" s="3" t="s">
        <v>5914</v>
      </c>
      <c r="D1496">
        <v>15500</v>
      </c>
      <c r="E1496">
        <v>5452</v>
      </c>
      <c r="F1496" t="s">
        <v>8221</v>
      </c>
      <c r="G1496" t="s">
        <v>8224</v>
      </c>
      <c r="H1496" t="s">
        <v>8246</v>
      </c>
      <c r="I1496">
        <v>1447521404</v>
      </c>
      <c r="J1496">
        <v>1444061804</v>
      </c>
      <c r="K1496" t="b">
        <v>1</v>
      </c>
      <c r="L1496">
        <v>52</v>
      </c>
      <c r="M1496" t="b">
        <v>0</v>
      </c>
      <c r="N1496" t="s">
        <v>8285</v>
      </c>
      <c r="O1496" s="6">
        <f t="shared" si="92"/>
        <v>-1.8429933969185619</v>
      </c>
      <c r="P1496">
        <f t="shared" si="93"/>
        <v>112.60233349538163</v>
      </c>
      <c r="Q1496" t="s">
        <v>8338</v>
      </c>
      <c r="R1496" t="s">
        <v>8339</v>
      </c>
      <c r="S1496" s="12">
        <f t="shared" si="94"/>
        <v>42282.678287037037</v>
      </c>
      <c r="T1496" s="12">
        <f t="shared" si="95"/>
        <v>42322.719953703709</v>
      </c>
    </row>
    <row r="1497" spans="1:20" ht="48" x14ac:dyDescent="0.2">
      <c r="A1497">
        <v>1805</v>
      </c>
      <c r="B1497" s="3" t="s">
        <v>1806</v>
      </c>
      <c r="C1497" s="3" t="s">
        <v>5915</v>
      </c>
      <c r="D1497">
        <v>22500</v>
      </c>
      <c r="E1497">
        <v>8191</v>
      </c>
      <c r="F1497" t="s">
        <v>8221</v>
      </c>
      <c r="G1497" t="s">
        <v>8236</v>
      </c>
      <c r="H1497" t="s">
        <v>8249</v>
      </c>
      <c r="I1497">
        <v>1443808800</v>
      </c>
      <c r="J1497">
        <v>1441048658</v>
      </c>
      <c r="K1497" t="b">
        <v>1</v>
      </c>
      <c r="L1497">
        <v>122</v>
      </c>
      <c r="M1497" t="b">
        <v>0</v>
      </c>
      <c r="N1497" t="s">
        <v>8285</v>
      </c>
      <c r="O1497" s="6">
        <f t="shared" si="92"/>
        <v>-1.7469173483091198</v>
      </c>
      <c r="P1497">
        <f t="shared" si="93"/>
        <v>112.60233349538163</v>
      </c>
      <c r="Q1497" t="s">
        <v>8338</v>
      </c>
      <c r="R1497" t="s">
        <v>8339</v>
      </c>
      <c r="S1497" s="12">
        <f t="shared" si="94"/>
        <v>42247.803912037038</v>
      </c>
      <c r="T1497" s="12">
        <f t="shared" si="95"/>
        <v>42279.75</v>
      </c>
    </row>
    <row r="1498" spans="1:20" ht="48" x14ac:dyDescent="0.2">
      <c r="A1498">
        <v>1806</v>
      </c>
      <c r="B1498" s="3" t="s">
        <v>1807</v>
      </c>
      <c r="C1498" s="3" t="s">
        <v>5916</v>
      </c>
      <c r="D1498">
        <v>20000</v>
      </c>
      <c r="E1498">
        <v>591</v>
      </c>
      <c r="F1498" t="s">
        <v>8221</v>
      </c>
      <c r="G1498" t="s">
        <v>8225</v>
      </c>
      <c r="H1498" t="s">
        <v>8247</v>
      </c>
      <c r="I1498">
        <v>1412090349</v>
      </c>
      <c r="J1498">
        <v>1409066349</v>
      </c>
      <c r="K1498" t="b">
        <v>1</v>
      </c>
      <c r="L1498">
        <v>8</v>
      </c>
      <c r="M1498" t="b">
        <v>0</v>
      </c>
      <c r="N1498" t="s">
        <v>8285</v>
      </c>
      <c r="O1498" s="6">
        <f t="shared" si="92"/>
        <v>-32.840947546531304</v>
      </c>
      <c r="P1498">
        <f t="shared" si="93"/>
        <v>112.60233349538163</v>
      </c>
      <c r="Q1498" t="s">
        <v>8338</v>
      </c>
      <c r="R1498" t="s">
        <v>8339</v>
      </c>
      <c r="S1498" s="12">
        <f t="shared" si="94"/>
        <v>41877.638298611113</v>
      </c>
      <c r="T1498" s="12">
        <f t="shared" si="95"/>
        <v>41912.638298611113</v>
      </c>
    </row>
    <row r="1499" spans="1:20" ht="32" x14ac:dyDescent="0.2">
      <c r="A1499">
        <v>1807</v>
      </c>
      <c r="B1499" s="3" t="s">
        <v>1808</v>
      </c>
      <c r="C1499" s="3" t="s">
        <v>5917</v>
      </c>
      <c r="D1499">
        <v>5000</v>
      </c>
      <c r="E1499">
        <v>553</v>
      </c>
      <c r="F1499" t="s">
        <v>8221</v>
      </c>
      <c r="G1499" t="s">
        <v>8224</v>
      </c>
      <c r="H1499" t="s">
        <v>8246</v>
      </c>
      <c r="I1499">
        <v>1411868313</v>
      </c>
      <c r="J1499">
        <v>1409276313</v>
      </c>
      <c r="K1499" t="b">
        <v>1</v>
      </c>
      <c r="L1499">
        <v>8</v>
      </c>
      <c r="M1499" t="b">
        <v>0</v>
      </c>
      <c r="N1499" t="s">
        <v>8285</v>
      </c>
      <c r="O1499" s="6">
        <f t="shared" si="92"/>
        <v>-8.0415913200723335</v>
      </c>
      <c r="P1499">
        <f t="shared" si="93"/>
        <v>112.60233349538163</v>
      </c>
      <c r="Q1499" t="s">
        <v>8338</v>
      </c>
      <c r="R1499" t="s">
        <v>8339</v>
      </c>
      <c r="S1499" s="12">
        <f t="shared" si="94"/>
        <v>41880.068437499998</v>
      </c>
      <c r="T1499" s="12">
        <f t="shared" si="95"/>
        <v>41910.068437499998</v>
      </c>
    </row>
    <row r="1500" spans="1:20" ht="48" x14ac:dyDescent="0.2">
      <c r="A1500">
        <v>1808</v>
      </c>
      <c r="B1500" s="3" t="s">
        <v>1809</v>
      </c>
      <c r="C1500" s="3" t="s">
        <v>5918</v>
      </c>
      <c r="D1500">
        <v>28000</v>
      </c>
      <c r="E1500">
        <v>11594</v>
      </c>
      <c r="F1500" t="s">
        <v>8221</v>
      </c>
      <c r="G1500" t="s">
        <v>8224</v>
      </c>
      <c r="H1500" t="s">
        <v>8246</v>
      </c>
      <c r="I1500">
        <v>1486830030</v>
      </c>
      <c r="J1500">
        <v>1483806030</v>
      </c>
      <c r="K1500" t="b">
        <v>1</v>
      </c>
      <c r="L1500">
        <v>96</v>
      </c>
      <c r="M1500" t="b">
        <v>0</v>
      </c>
      <c r="N1500" t="s">
        <v>8285</v>
      </c>
      <c r="O1500" s="6">
        <f t="shared" si="92"/>
        <v>-1.4150422632396067</v>
      </c>
      <c r="P1500">
        <f t="shared" si="93"/>
        <v>112.60233349538163</v>
      </c>
      <c r="Q1500" t="s">
        <v>8338</v>
      </c>
      <c r="R1500" t="s">
        <v>8339</v>
      </c>
      <c r="S1500" s="12">
        <f t="shared" si="94"/>
        <v>42742.680902777778</v>
      </c>
      <c r="T1500" s="12">
        <f t="shared" si="95"/>
        <v>42777.680902777778</v>
      </c>
    </row>
    <row r="1501" spans="1:20" ht="48" x14ac:dyDescent="0.2">
      <c r="A1501">
        <v>1809</v>
      </c>
      <c r="B1501" s="3" t="s">
        <v>1810</v>
      </c>
      <c r="C1501" s="3" t="s">
        <v>5919</v>
      </c>
      <c r="D1501">
        <v>3500</v>
      </c>
      <c r="E1501">
        <v>380</v>
      </c>
      <c r="F1501" t="s">
        <v>8221</v>
      </c>
      <c r="G1501" t="s">
        <v>8229</v>
      </c>
      <c r="H1501" t="s">
        <v>8251</v>
      </c>
      <c r="I1501">
        <v>1425246439</v>
      </c>
      <c r="J1501">
        <v>1422222439</v>
      </c>
      <c r="K1501" t="b">
        <v>1</v>
      </c>
      <c r="L1501">
        <v>9</v>
      </c>
      <c r="M1501" t="b">
        <v>0</v>
      </c>
      <c r="N1501" t="s">
        <v>8285</v>
      </c>
      <c r="O1501" s="6">
        <f t="shared" si="92"/>
        <v>-8.2105263157894743</v>
      </c>
      <c r="P1501">
        <f t="shared" si="93"/>
        <v>112.60233349538163</v>
      </c>
      <c r="Q1501" t="s">
        <v>8338</v>
      </c>
      <c r="R1501" t="s">
        <v>8339</v>
      </c>
      <c r="S1501" s="12">
        <f t="shared" si="94"/>
        <v>42029.907858796301</v>
      </c>
      <c r="T1501" s="12">
        <f t="shared" si="95"/>
        <v>42064.907858796301</v>
      </c>
    </row>
    <row r="1502" spans="1:20" ht="48" x14ac:dyDescent="0.2">
      <c r="A1502">
        <v>1810</v>
      </c>
      <c r="B1502" s="3" t="s">
        <v>1811</v>
      </c>
      <c r="C1502" s="3" t="s">
        <v>5920</v>
      </c>
      <c r="D1502">
        <v>450</v>
      </c>
      <c r="E1502">
        <v>15</v>
      </c>
      <c r="F1502" t="s">
        <v>8221</v>
      </c>
      <c r="G1502" t="s">
        <v>8224</v>
      </c>
      <c r="H1502" t="s">
        <v>8246</v>
      </c>
      <c r="I1502">
        <v>1408657826</v>
      </c>
      <c r="J1502">
        <v>1407621026</v>
      </c>
      <c r="K1502" t="b">
        <v>0</v>
      </c>
      <c r="L1502">
        <v>2</v>
      </c>
      <c r="M1502" t="b">
        <v>0</v>
      </c>
      <c r="N1502" t="s">
        <v>8285</v>
      </c>
      <c r="O1502" s="6">
        <f t="shared" si="92"/>
        <v>-29</v>
      </c>
      <c r="P1502">
        <f t="shared" si="93"/>
        <v>112.60233349538163</v>
      </c>
      <c r="Q1502" t="s">
        <v>8338</v>
      </c>
      <c r="R1502" t="s">
        <v>8339</v>
      </c>
      <c r="S1502" s="12">
        <f t="shared" si="94"/>
        <v>41860.91002314815</v>
      </c>
      <c r="T1502" s="12">
        <f t="shared" si="95"/>
        <v>41872.91002314815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0.39878832724413821</v>
      </c>
      <c r="P1503">
        <f t="shared" si="93"/>
        <v>112.60233349538163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1.424858858320638E-2</v>
      </c>
      <c r="P1504">
        <f t="shared" si="93"/>
        <v>112.60233349538163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7.3142639640329868E-2</v>
      </c>
      <c r="P1505">
        <f t="shared" si="93"/>
        <v>112.60233349538163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ref="O1506:O1569" si="96">IFERROR((E1506-D1506)/E1506,0)</f>
        <v>0.6402081257610982</v>
      </c>
      <c r="P1506">
        <f t="shared" ref="P1506:P1569" si="97">AVERAGE(L:L)</f>
        <v>112.60233349538163</v>
      </c>
      <c r="Q1506" t="s">
        <v>8338</v>
      </c>
      <c r="R1506" t="s">
        <v>8339</v>
      </c>
      <c r="S1506" s="12">
        <f t="shared" ref="S1506:S1569" si="98">(J1506/86400)+DATE(1970,1,1)</f>
        <v>41772.657685185186</v>
      </c>
      <c r="T1506" s="12">
        <f t="shared" ref="T1506:T1569" si="99">(I1506/86400)+DATE(1970,1,1)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3.4574307608761241E-2</v>
      </c>
      <c r="P1507">
        <f t="shared" si="97"/>
        <v>112.60233349538163</v>
      </c>
      <c r="Q1507" t="s">
        <v>8338</v>
      </c>
      <c r="R1507" t="s">
        <v>8339</v>
      </c>
      <c r="S1507" s="12">
        <f t="shared" si="98"/>
        <v>42414.44332175926</v>
      </c>
      <c r="T1507" s="12">
        <f t="shared" si="99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0.10233393177737882</v>
      </c>
      <c r="P1508">
        <f t="shared" si="97"/>
        <v>112.60233349538163</v>
      </c>
      <c r="Q1508" t="s">
        <v>8338</v>
      </c>
      <c r="R1508" t="s">
        <v>8339</v>
      </c>
      <c r="S1508" s="12">
        <f t="shared" si="98"/>
        <v>41814.785925925928</v>
      </c>
      <c r="T1508" s="12">
        <f t="shared" si="99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0.53488372093023251</v>
      </c>
      <c r="P1509">
        <f t="shared" si="97"/>
        <v>112.60233349538163</v>
      </c>
      <c r="Q1509" t="s">
        <v>8338</v>
      </c>
      <c r="R1509" t="s">
        <v>8339</v>
      </c>
      <c r="S1509" s="12">
        <f t="shared" si="98"/>
        <v>40254.450335648144</v>
      </c>
      <c r="T1509" s="12">
        <f t="shared" si="99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9.716460885266702E-2</v>
      </c>
      <c r="P1510">
        <f t="shared" si="97"/>
        <v>112.60233349538163</v>
      </c>
      <c r="Q1510" t="s">
        <v>8338</v>
      </c>
      <c r="R1510" t="s">
        <v>8339</v>
      </c>
      <c r="S1510" s="12">
        <f t="shared" si="98"/>
        <v>41786.614363425928</v>
      </c>
      <c r="T1510" s="12">
        <f t="shared" si="99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0.19120848242056979</v>
      </c>
      <c r="P1511">
        <f t="shared" si="97"/>
        <v>112.60233349538163</v>
      </c>
      <c r="Q1511" t="s">
        <v>8338</v>
      </c>
      <c r="R1511" t="s">
        <v>8339</v>
      </c>
      <c r="S1511" s="12">
        <f t="shared" si="98"/>
        <v>42751.533391203702</v>
      </c>
      <c r="T1511" s="12">
        <f t="shared" si="99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1.0243974860196984E-2</v>
      </c>
      <c r="P1512">
        <f t="shared" si="97"/>
        <v>112.60233349538163</v>
      </c>
      <c r="Q1512" t="s">
        <v>8338</v>
      </c>
      <c r="R1512" t="s">
        <v>8339</v>
      </c>
      <c r="S1512" s="12">
        <f t="shared" si="98"/>
        <v>41809.385162037041</v>
      </c>
      <c r="T1512" s="12">
        <f t="shared" si="99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0.10548846719059485</v>
      </c>
      <c r="P1513">
        <f t="shared" si="97"/>
        <v>112.60233349538163</v>
      </c>
      <c r="Q1513" t="s">
        <v>8338</v>
      </c>
      <c r="R1513" t="s">
        <v>8339</v>
      </c>
      <c r="S1513" s="12">
        <f t="shared" si="98"/>
        <v>42296.583379629628</v>
      </c>
      <c r="T1513" s="12">
        <f t="shared" si="99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0.82103594620851872</v>
      </c>
      <c r="P1514">
        <f t="shared" si="97"/>
        <v>112.60233349538163</v>
      </c>
      <c r="Q1514" t="s">
        <v>8338</v>
      </c>
      <c r="R1514" t="s">
        <v>8339</v>
      </c>
      <c r="S1514" s="12">
        <f t="shared" si="98"/>
        <v>42741.684479166666</v>
      </c>
      <c r="T1514" s="12">
        <f t="shared" si="99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0.3334166562513019</v>
      </c>
      <c r="P1515">
        <f t="shared" si="97"/>
        <v>112.60233349538163</v>
      </c>
      <c r="Q1515" t="s">
        <v>8338</v>
      </c>
      <c r="R1515" t="s">
        <v>8339</v>
      </c>
      <c r="S1515" s="12">
        <f t="shared" si="98"/>
        <v>41806.637337962966</v>
      </c>
      <c r="T1515" s="12">
        <f t="shared" si="99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6.0821217927044591E-2</v>
      </c>
      <c r="P1516">
        <f t="shared" si="97"/>
        <v>112.60233349538163</v>
      </c>
      <c r="Q1516" t="s">
        <v>8338</v>
      </c>
      <c r="R1516" t="s">
        <v>8339</v>
      </c>
      <c r="S1516" s="12">
        <f t="shared" si="98"/>
        <v>42234.597685185188</v>
      </c>
      <c r="T1516" s="12">
        <f t="shared" si="99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0.36382316828785727</v>
      </c>
      <c r="P1517">
        <f t="shared" si="97"/>
        <v>112.60233349538163</v>
      </c>
      <c r="Q1517" t="s">
        <v>8338</v>
      </c>
      <c r="R1517" t="s">
        <v>8339</v>
      </c>
      <c r="S1517" s="12">
        <f t="shared" si="98"/>
        <v>42415.253437499996</v>
      </c>
      <c r="T1517" s="12">
        <f t="shared" si="99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7.9688176699870078E-2</v>
      </c>
      <c r="P1518">
        <f t="shared" si="97"/>
        <v>112.60233349538163</v>
      </c>
      <c r="Q1518" t="s">
        <v>8338</v>
      </c>
      <c r="R1518" t="s">
        <v>8339</v>
      </c>
      <c r="S1518" s="12">
        <f t="shared" si="98"/>
        <v>42619.466342592597</v>
      </c>
      <c r="T1518" s="12">
        <f t="shared" si="99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0.38263983207803431</v>
      </c>
      <c r="P1519">
        <f t="shared" si="97"/>
        <v>112.60233349538163</v>
      </c>
      <c r="Q1519" t="s">
        <v>8338</v>
      </c>
      <c r="R1519" t="s">
        <v>8339</v>
      </c>
      <c r="S1519" s="12">
        <f t="shared" si="98"/>
        <v>41948.56658564815</v>
      </c>
      <c r="T1519" s="12">
        <f t="shared" si="99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0.51306606070443106</v>
      </c>
      <c r="P1520">
        <f t="shared" si="97"/>
        <v>112.60233349538163</v>
      </c>
      <c r="Q1520" t="s">
        <v>8338</v>
      </c>
      <c r="R1520" t="s">
        <v>8339</v>
      </c>
      <c r="S1520" s="12">
        <f t="shared" si="98"/>
        <v>41760.8200462963</v>
      </c>
      <c r="T1520" s="12">
        <f t="shared" si="99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3.2544140173604581E-2</v>
      </c>
      <c r="P1521">
        <f t="shared" si="97"/>
        <v>112.60233349538163</v>
      </c>
      <c r="Q1521" t="s">
        <v>8338</v>
      </c>
      <c r="R1521" t="s">
        <v>8339</v>
      </c>
      <c r="S1521" s="12">
        <f t="shared" si="98"/>
        <v>41782.741701388892</v>
      </c>
      <c r="T1521" s="12">
        <f t="shared" si="99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3.3557046979865772E-2</v>
      </c>
      <c r="P1522">
        <f t="shared" si="97"/>
        <v>112.60233349538163</v>
      </c>
      <c r="Q1522" t="s">
        <v>8338</v>
      </c>
      <c r="R1522" t="s">
        <v>8339</v>
      </c>
      <c r="S1522" s="12">
        <f t="shared" si="98"/>
        <v>41955.857789351852</v>
      </c>
      <c r="T1522" s="12">
        <f t="shared" si="99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6.3787292472849838E-2</v>
      </c>
      <c r="P1523">
        <f t="shared" si="97"/>
        <v>112.60233349538163</v>
      </c>
      <c r="Q1523" t="s">
        <v>8338</v>
      </c>
      <c r="R1523" t="s">
        <v>8339</v>
      </c>
      <c r="S1523" s="12">
        <f t="shared" si="98"/>
        <v>42493.167719907404</v>
      </c>
      <c r="T1523" s="12">
        <f t="shared" si="99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0.28039821274075638</v>
      </c>
      <c r="P1524">
        <f t="shared" si="97"/>
        <v>112.60233349538163</v>
      </c>
      <c r="Q1524" t="s">
        <v>8338</v>
      </c>
      <c r="R1524" t="s">
        <v>8339</v>
      </c>
      <c r="S1524" s="12">
        <f t="shared" si="98"/>
        <v>41899.830312500002</v>
      </c>
      <c r="T1524" s="12">
        <f t="shared" si="99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0.19899549705576725</v>
      </c>
      <c r="P1525">
        <f t="shared" si="97"/>
        <v>112.60233349538163</v>
      </c>
      <c r="Q1525" t="s">
        <v>8338</v>
      </c>
      <c r="R1525" t="s">
        <v>8339</v>
      </c>
      <c r="S1525" s="12">
        <f t="shared" si="98"/>
        <v>41964.751342592594</v>
      </c>
      <c r="T1525" s="12">
        <f t="shared" si="99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0.51690821256038644</v>
      </c>
      <c r="P1526">
        <f t="shared" si="97"/>
        <v>112.60233349538163</v>
      </c>
      <c r="Q1526" t="s">
        <v>8338</v>
      </c>
      <c r="R1526" t="s">
        <v>8339</v>
      </c>
      <c r="S1526" s="12">
        <f t="shared" si="98"/>
        <v>42756.501041666663</v>
      </c>
      <c r="T1526" s="12">
        <f t="shared" si="99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0.4253064111490556</v>
      </c>
      <c r="P1527">
        <f t="shared" si="97"/>
        <v>112.60233349538163</v>
      </c>
      <c r="Q1527" t="s">
        <v>8338</v>
      </c>
      <c r="R1527" t="s">
        <v>8339</v>
      </c>
      <c r="S1527" s="12">
        <f t="shared" si="98"/>
        <v>42570.702986111108</v>
      </c>
      <c r="T1527" s="12">
        <f t="shared" si="99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0.16892502258355918</v>
      </c>
      <c r="P1528">
        <f t="shared" si="97"/>
        <v>112.60233349538163</v>
      </c>
      <c r="Q1528" t="s">
        <v>8338</v>
      </c>
      <c r="R1528" t="s">
        <v>8339</v>
      </c>
      <c r="S1528" s="12">
        <f t="shared" si="98"/>
        <v>42339.276006944448</v>
      </c>
      <c r="T1528" s="12">
        <f t="shared" si="99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9.4566103141855665E-2</v>
      </c>
      <c r="P1529">
        <f t="shared" si="97"/>
        <v>112.60233349538163</v>
      </c>
      <c r="Q1529" t="s">
        <v>8338</v>
      </c>
      <c r="R1529" t="s">
        <v>8339</v>
      </c>
      <c r="S1529" s="12">
        <f t="shared" si="98"/>
        <v>42780.600532407407</v>
      </c>
      <c r="T1529" s="12">
        <f t="shared" si="99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0.64484432342843612</v>
      </c>
      <c r="P1530">
        <f t="shared" si="97"/>
        <v>112.60233349538163</v>
      </c>
      <c r="Q1530" t="s">
        <v>8338</v>
      </c>
      <c r="R1530" t="s">
        <v>8339</v>
      </c>
      <c r="S1530" s="12">
        <f t="shared" si="98"/>
        <v>42736.732893518521</v>
      </c>
      <c r="T1530" s="12">
        <f t="shared" si="99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6.7436875947514243E-3</v>
      </c>
      <c r="P1531">
        <f t="shared" si="97"/>
        <v>112.60233349538163</v>
      </c>
      <c r="Q1531" t="s">
        <v>8338</v>
      </c>
      <c r="R1531" t="s">
        <v>8339</v>
      </c>
      <c r="S1531" s="12">
        <f t="shared" si="98"/>
        <v>42052.628703703704</v>
      </c>
      <c r="T1531" s="12">
        <f t="shared" si="99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0.25830172285914088</v>
      </c>
      <c r="P1532">
        <f t="shared" si="97"/>
        <v>112.60233349538163</v>
      </c>
      <c r="Q1532" t="s">
        <v>8338</v>
      </c>
      <c r="R1532" t="s">
        <v>8339</v>
      </c>
      <c r="S1532" s="12">
        <f t="shared" si="98"/>
        <v>42275.76730324074</v>
      </c>
      <c r="T1532" s="12">
        <f t="shared" si="99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0.43168077388149939</v>
      </c>
      <c r="P1533">
        <f t="shared" si="97"/>
        <v>112.60233349538163</v>
      </c>
      <c r="Q1533" t="s">
        <v>8338</v>
      </c>
      <c r="R1533" t="s">
        <v>8339</v>
      </c>
      <c r="S1533" s="12">
        <f t="shared" si="98"/>
        <v>41941.802384259259</v>
      </c>
      <c r="T1533" s="12">
        <f t="shared" si="99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0.79339696706747653</v>
      </c>
      <c r="P1534">
        <f t="shared" si="97"/>
        <v>112.60233349538163</v>
      </c>
      <c r="Q1534" t="s">
        <v>8338</v>
      </c>
      <c r="R1534" t="s">
        <v>8339</v>
      </c>
      <c r="S1534" s="12">
        <f t="shared" si="98"/>
        <v>42391.475289351853</v>
      </c>
      <c r="T1534" s="12">
        <f t="shared" si="99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0.31101005925313491</v>
      </c>
      <c r="P1535">
        <f t="shared" si="97"/>
        <v>112.60233349538163</v>
      </c>
      <c r="Q1535" t="s">
        <v>8338</v>
      </c>
      <c r="R1535" t="s">
        <v>8339</v>
      </c>
      <c r="S1535" s="12">
        <f t="shared" si="98"/>
        <v>42443.00204861111</v>
      </c>
      <c r="T1535" s="12">
        <f t="shared" si="99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0.7606128311522502</v>
      </c>
      <c r="P1536">
        <f t="shared" si="97"/>
        <v>112.60233349538163</v>
      </c>
      <c r="Q1536" t="s">
        <v>8338</v>
      </c>
      <c r="R1536" t="s">
        <v>8339</v>
      </c>
      <c r="S1536" s="12">
        <f t="shared" si="98"/>
        <v>42221.674328703702</v>
      </c>
      <c r="T1536" s="12">
        <f t="shared" si="99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0.24485557862941287</v>
      </c>
      <c r="P1537">
        <f t="shared" si="97"/>
        <v>112.60233349538163</v>
      </c>
      <c r="Q1537" t="s">
        <v>8338</v>
      </c>
      <c r="R1537" t="s">
        <v>8339</v>
      </c>
      <c r="S1537" s="12">
        <f t="shared" si="98"/>
        <v>42484.829062500001</v>
      </c>
      <c r="T1537" s="12">
        <f t="shared" si="99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0.60049285864338697</v>
      </c>
      <c r="P1538">
        <f t="shared" si="97"/>
        <v>112.60233349538163</v>
      </c>
      <c r="Q1538" t="s">
        <v>8338</v>
      </c>
      <c r="R1538" t="s">
        <v>8339</v>
      </c>
      <c r="S1538" s="12">
        <f t="shared" si="98"/>
        <v>42213.802199074074</v>
      </c>
      <c r="T1538" s="12">
        <f t="shared" si="99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0.4441356309060589</v>
      </c>
      <c r="P1539">
        <f t="shared" si="97"/>
        <v>112.60233349538163</v>
      </c>
      <c r="Q1539" t="s">
        <v>8338</v>
      </c>
      <c r="R1539" t="s">
        <v>8339</v>
      </c>
      <c r="S1539" s="12">
        <f t="shared" si="98"/>
        <v>42552.315127314811</v>
      </c>
      <c r="T1539" s="12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2.5612472160356347E-2</v>
      </c>
      <c r="P1540">
        <f t="shared" si="97"/>
        <v>112.60233349538163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0.26463072328715953</v>
      </c>
      <c r="P1541">
        <f t="shared" si="97"/>
        <v>112.60233349538163</v>
      </c>
      <c r="Q1541" t="s">
        <v>8338</v>
      </c>
      <c r="R1541" t="s">
        <v>8339</v>
      </c>
      <c r="S1541" s="12">
        <f t="shared" si="98"/>
        <v>42705.91920138889</v>
      </c>
      <c r="T1541" s="12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0.15158371040723981</v>
      </c>
      <c r="P1542">
        <f t="shared" si="97"/>
        <v>112.60233349538163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32" x14ac:dyDescent="0.2">
      <c r="A1543">
        <v>1811</v>
      </c>
      <c r="B1543" s="3" t="s">
        <v>1812</v>
      </c>
      <c r="C1543" s="3" t="s">
        <v>5921</v>
      </c>
      <c r="D1543">
        <v>54000</v>
      </c>
      <c r="E1543">
        <v>40</v>
      </c>
      <c r="F1543" t="s">
        <v>8221</v>
      </c>
      <c r="G1543" t="s">
        <v>8224</v>
      </c>
      <c r="H1543" t="s">
        <v>8246</v>
      </c>
      <c r="I1543">
        <v>1414123200</v>
      </c>
      <c r="J1543">
        <v>1408962270</v>
      </c>
      <c r="K1543" t="b">
        <v>0</v>
      </c>
      <c r="L1543">
        <v>26</v>
      </c>
      <c r="M1543" t="b">
        <v>0</v>
      </c>
      <c r="N1543" t="s">
        <v>8285</v>
      </c>
      <c r="O1543" s="6">
        <f t="shared" si="96"/>
        <v>-1349</v>
      </c>
      <c r="P1543">
        <f t="shared" si="97"/>
        <v>112.60233349538163</v>
      </c>
      <c r="Q1543" t="s">
        <v>8338</v>
      </c>
      <c r="R1543" t="s">
        <v>8339</v>
      </c>
      <c r="S1543" s="12">
        <f t="shared" si="98"/>
        <v>41876.433680555558</v>
      </c>
      <c r="T1543" s="12">
        <f t="shared" si="99"/>
        <v>41936.166666666664</v>
      </c>
    </row>
    <row r="1544" spans="1:20" ht="48" x14ac:dyDescent="0.2">
      <c r="A1544">
        <v>1812</v>
      </c>
      <c r="B1544" s="3" t="s">
        <v>1813</v>
      </c>
      <c r="C1544" s="3" t="s">
        <v>5922</v>
      </c>
      <c r="D1544">
        <v>6500</v>
      </c>
      <c r="E1544">
        <v>865</v>
      </c>
      <c r="F1544" t="s">
        <v>8221</v>
      </c>
      <c r="G1544" t="s">
        <v>8225</v>
      </c>
      <c r="H1544" t="s">
        <v>8247</v>
      </c>
      <c r="I1544">
        <v>1467531536</v>
      </c>
      <c r="J1544">
        <v>1464939536</v>
      </c>
      <c r="K1544" t="b">
        <v>0</v>
      </c>
      <c r="L1544">
        <v>23</v>
      </c>
      <c r="M1544" t="b">
        <v>0</v>
      </c>
      <c r="N1544" t="s">
        <v>8285</v>
      </c>
      <c r="O1544" s="6">
        <f t="shared" si="96"/>
        <v>-6.5144508670520231</v>
      </c>
      <c r="P1544">
        <f t="shared" si="97"/>
        <v>112.60233349538163</v>
      </c>
      <c r="Q1544" t="s">
        <v>8338</v>
      </c>
      <c r="R1544" t="s">
        <v>8339</v>
      </c>
      <c r="S1544" s="12">
        <f t="shared" si="98"/>
        <v>42524.318703703699</v>
      </c>
      <c r="T1544" s="12">
        <f t="shared" si="99"/>
        <v>42554.318703703699</v>
      </c>
    </row>
    <row r="1545" spans="1:20" ht="48" x14ac:dyDescent="0.2">
      <c r="A1545">
        <v>1813</v>
      </c>
      <c r="B1545" s="3" t="s">
        <v>1814</v>
      </c>
      <c r="C1545" s="3" t="s">
        <v>5923</v>
      </c>
      <c r="D1545">
        <v>8750</v>
      </c>
      <c r="E1545">
        <v>0</v>
      </c>
      <c r="F1545" t="s">
        <v>8221</v>
      </c>
      <c r="G1545" t="s">
        <v>8225</v>
      </c>
      <c r="H1545" t="s">
        <v>8247</v>
      </c>
      <c r="I1545">
        <v>1407532812</v>
      </c>
      <c r="J1545">
        <v>1404940812</v>
      </c>
      <c r="K1545" t="b">
        <v>0</v>
      </c>
      <c r="L1545">
        <v>0</v>
      </c>
      <c r="M1545" t="b">
        <v>0</v>
      </c>
      <c r="N1545" t="s">
        <v>8285</v>
      </c>
      <c r="O1545" s="6">
        <f t="shared" si="96"/>
        <v>0</v>
      </c>
      <c r="P1545">
        <f t="shared" si="97"/>
        <v>112.60233349538163</v>
      </c>
      <c r="Q1545" t="s">
        <v>8338</v>
      </c>
      <c r="R1545" t="s">
        <v>8339</v>
      </c>
      <c r="S1545" s="12">
        <f t="shared" si="98"/>
        <v>41829.889027777775</v>
      </c>
      <c r="T1545" s="12">
        <f t="shared" si="99"/>
        <v>41859.889027777775</v>
      </c>
    </row>
    <row r="1546" spans="1:20" ht="48" x14ac:dyDescent="0.2">
      <c r="A1546">
        <v>1814</v>
      </c>
      <c r="B1546" s="3" t="s">
        <v>1815</v>
      </c>
      <c r="C1546" s="3" t="s">
        <v>5924</v>
      </c>
      <c r="D1546">
        <v>12000</v>
      </c>
      <c r="E1546">
        <v>5902</v>
      </c>
      <c r="F1546" t="s">
        <v>8221</v>
      </c>
      <c r="G1546" t="s">
        <v>8225</v>
      </c>
      <c r="H1546" t="s">
        <v>8247</v>
      </c>
      <c r="I1546">
        <v>1425108736</v>
      </c>
      <c r="J1546">
        <v>1422516736</v>
      </c>
      <c r="K1546" t="b">
        <v>0</v>
      </c>
      <c r="L1546">
        <v>140</v>
      </c>
      <c r="M1546" t="b">
        <v>0</v>
      </c>
      <c r="N1546" t="s">
        <v>8285</v>
      </c>
      <c r="O1546" s="6">
        <f t="shared" si="96"/>
        <v>-1.0332090816672315</v>
      </c>
      <c r="P1546">
        <f t="shared" si="97"/>
        <v>112.60233349538163</v>
      </c>
      <c r="Q1546" t="s">
        <v>8338</v>
      </c>
      <c r="R1546" t="s">
        <v>8339</v>
      </c>
      <c r="S1546" s="12">
        <f t="shared" si="98"/>
        <v>42033.314074074078</v>
      </c>
      <c r="T1546" s="12">
        <f t="shared" si="99"/>
        <v>42063.314074074078</v>
      </c>
    </row>
    <row r="1547" spans="1:20" ht="48" x14ac:dyDescent="0.2">
      <c r="A1547">
        <v>1815</v>
      </c>
      <c r="B1547" s="3" t="s">
        <v>1816</v>
      </c>
      <c r="C1547" s="3" t="s">
        <v>5925</v>
      </c>
      <c r="D1547">
        <v>3000</v>
      </c>
      <c r="E1547">
        <v>0</v>
      </c>
      <c r="F1547" t="s">
        <v>8221</v>
      </c>
      <c r="G1547" t="s">
        <v>8224</v>
      </c>
      <c r="H1547" t="s">
        <v>8246</v>
      </c>
      <c r="I1547">
        <v>1435787137</v>
      </c>
      <c r="J1547">
        <v>1434577537</v>
      </c>
      <c r="K1547" t="b">
        <v>0</v>
      </c>
      <c r="L1547">
        <v>0</v>
      </c>
      <c r="M1547" t="b">
        <v>0</v>
      </c>
      <c r="N1547" t="s">
        <v>8285</v>
      </c>
      <c r="O1547" s="6">
        <f t="shared" si="96"/>
        <v>0</v>
      </c>
      <c r="P1547">
        <f t="shared" si="97"/>
        <v>112.60233349538163</v>
      </c>
      <c r="Q1547" t="s">
        <v>8338</v>
      </c>
      <c r="R1547" t="s">
        <v>8339</v>
      </c>
      <c r="S1547" s="12">
        <f t="shared" si="98"/>
        <v>42172.906678240739</v>
      </c>
      <c r="T1547" s="12">
        <f t="shared" si="99"/>
        <v>42186.906678240739</v>
      </c>
    </row>
    <row r="1548" spans="1:20" ht="48" x14ac:dyDescent="0.2">
      <c r="A1548">
        <v>1816</v>
      </c>
      <c r="B1548" s="3" t="s">
        <v>1817</v>
      </c>
      <c r="C1548" s="3" t="s">
        <v>5926</v>
      </c>
      <c r="D1548">
        <v>25000</v>
      </c>
      <c r="E1548">
        <v>509</v>
      </c>
      <c r="F1548" t="s">
        <v>8221</v>
      </c>
      <c r="G1548" t="s">
        <v>8240</v>
      </c>
      <c r="H1548" t="s">
        <v>8257</v>
      </c>
      <c r="I1548">
        <v>1469473200</v>
      </c>
      <c r="J1548">
        <v>1467061303</v>
      </c>
      <c r="K1548" t="b">
        <v>0</v>
      </c>
      <c r="L1548">
        <v>6</v>
      </c>
      <c r="M1548" t="b">
        <v>0</v>
      </c>
      <c r="N1548" t="s">
        <v>8285</v>
      </c>
      <c r="O1548" s="6">
        <f t="shared" si="96"/>
        <v>-48.115913555992144</v>
      </c>
      <c r="P1548">
        <f t="shared" si="97"/>
        <v>112.60233349538163</v>
      </c>
      <c r="Q1548" t="s">
        <v>8338</v>
      </c>
      <c r="R1548" t="s">
        <v>8339</v>
      </c>
      <c r="S1548" s="12">
        <f t="shared" si="98"/>
        <v>42548.876192129625</v>
      </c>
      <c r="T1548" s="12">
        <f t="shared" si="99"/>
        <v>42576.791666666672</v>
      </c>
    </row>
    <row r="1549" spans="1:20" ht="32" x14ac:dyDescent="0.2">
      <c r="A1549">
        <v>1817</v>
      </c>
      <c r="B1549" s="3" t="s">
        <v>1818</v>
      </c>
      <c r="C1549" s="3" t="s">
        <v>5927</v>
      </c>
      <c r="D1549">
        <v>18000</v>
      </c>
      <c r="E1549">
        <v>9419</v>
      </c>
      <c r="F1549" t="s">
        <v>8221</v>
      </c>
      <c r="G1549" t="s">
        <v>8224</v>
      </c>
      <c r="H1549" t="s">
        <v>8246</v>
      </c>
      <c r="I1549">
        <v>1485759540</v>
      </c>
      <c r="J1549">
        <v>1480607607</v>
      </c>
      <c r="K1549" t="b">
        <v>0</v>
      </c>
      <c r="L1549">
        <v>100</v>
      </c>
      <c r="M1549" t="b">
        <v>0</v>
      </c>
      <c r="N1549" t="s">
        <v>8285</v>
      </c>
      <c r="O1549" s="6">
        <f t="shared" si="96"/>
        <v>-0.91103089499946921</v>
      </c>
      <c r="P1549">
        <f t="shared" si="97"/>
        <v>112.60233349538163</v>
      </c>
      <c r="Q1549" t="s">
        <v>8338</v>
      </c>
      <c r="R1549" t="s">
        <v>8339</v>
      </c>
      <c r="S1549" s="12">
        <f t="shared" si="98"/>
        <v>42705.662118055552</v>
      </c>
      <c r="T1549" s="12">
        <f t="shared" si="99"/>
        <v>42765.290972222225</v>
      </c>
    </row>
    <row r="1550" spans="1:20" ht="32" x14ac:dyDescent="0.2">
      <c r="A1550">
        <v>1818</v>
      </c>
      <c r="B1550" s="3" t="s">
        <v>1819</v>
      </c>
      <c r="C1550" s="3" t="s">
        <v>5928</v>
      </c>
      <c r="D1550">
        <v>15000</v>
      </c>
      <c r="E1550">
        <v>0</v>
      </c>
      <c r="F1550" t="s">
        <v>8221</v>
      </c>
      <c r="G1550" t="s">
        <v>8224</v>
      </c>
      <c r="H1550" t="s">
        <v>8246</v>
      </c>
      <c r="I1550">
        <v>1428035850</v>
      </c>
      <c r="J1550">
        <v>1425447450</v>
      </c>
      <c r="K1550" t="b">
        <v>0</v>
      </c>
      <c r="L1550">
        <v>0</v>
      </c>
      <c r="M1550" t="b">
        <v>0</v>
      </c>
      <c r="N1550" t="s">
        <v>8285</v>
      </c>
      <c r="O1550" s="6">
        <f t="shared" si="96"/>
        <v>0</v>
      </c>
      <c r="P1550">
        <f t="shared" si="97"/>
        <v>112.60233349538163</v>
      </c>
      <c r="Q1550" t="s">
        <v>8338</v>
      </c>
      <c r="R1550" t="s">
        <v>8339</v>
      </c>
      <c r="S1550" s="12">
        <f t="shared" si="98"/>
        <v>42067.234375</v>
      </c>
      <c r="T1550" s="12">
        <f t="shared" si="99"/>
        <v>42097.192708333328</v>
      </c>
    </row>
    <row r="1551" spans="1:20" ht="48" x14ac:dyDescent="0.2">
      <c r="A1551">
        <v>1819</v>
      </c>
      <c r="B1551" s="3" t="s">
        <v>1820</v>
      </c>
      <c r="C1551" s="3" t="s">
        <v>5929</v>
      </c>
      <c r="D1551">
        <v>1200</v>
      </c>
      <c r="E1551">
        <v>25</v>
      </c>
      <c r="F1551" t="s">
        <v>8221</v>
      </c>
      <c r="G1551" t="s">
        <v>8224</v>
      </c>
      <c r="H1551" t="s">
        <v>8246</v>
      </c>
      <c r="I1551">
        <v>1406743396</v>
      </c>
      <c r="J1551">
        <v>1404151396</v>
      </c>
      <c r="K1551" t="b">
        <v>0</v>
      </c>
      <c r="L1551">
        <v>4</v>
      </c>
      <c r="M1551" t="b">
        <v>0</v>
      </c>
      <c r="N1551" t="s">
        <v>8285</v>
      </c>
      <c r="O1551" s="6">
        <f t="shared" si="96"/>
        <v>-47</v>
      </c>
      <c r="P1551">
        <f t="shared" si="97"/>
        <v>112.60233349538163</v>
      </c>
      <c r="Q1551" t="s">
        <v>8338</v>
      </c>
      <c r="R1551" t="s">
        <v>8339</v>
      </c>
      <c r="S1551" s="12">
        <f t="shared" si="98"/>
        <v>41820.752268518518</v>
      </c>
      <c r="T1551" s="12">
        <f t="shared" si="99"/>
        <v>41850.752268518518</v>
      </c>
    </row>
    <row r="1552" spans="1:20" ht="48" x14ac:dyDescent="0.2">
      <c r="A1552">
        <v>1820</v>
      </c>
      <c r="B1552" s="3" t="s">
        <v>1821</v>
      </c>
      <c r="C1552" s="3" t="s">
        <v>5930</v>
      </c>
      <c r="D1552">
        <v>26000</v>
      </c>
      <c r="E1552">
        <v>1707</v>
      </c>
      <c r="F1552" t="s">
        <v>8221</v>
      </c>
      <c r="G1552" t="s">
        <v>8224</v>
      </c>
      <c r="H1552" t="s">
        <v>8246</v>
      </c>
      <c r="I1552">
        <v>1427850090</v>
      </c>
      <c r="J1552">
        <v>1425261690</v>
      </c>
      <c r="K1552" t="b">
        <v>0</v>
      </c>
      <c r="L1552">
        <v>8</v>
      </c>
      <c r="M1552" t="b">
        <v>0</v>
      </c>
      <c r="N1552" t="s">
        <v>8285</v>
      </c>
      <c r="O1552" s="6">
        <f t="shared" si="96"/>
        <v>-14.231400117164617</v>
      </c>
      <c r="P1552">
        <f t="shared" si="97"/>
        <v>112.60233349538163</v>
      </c>
      <c r="Q1552" t="s">
        <v>8338</v>
      </c>
      <c r="R1552" t="s">
        <v>8339</v>
      </c>
      <c r="S1552" s="12">
        <f t="shared" si="98"/>
        <v>42065.084374999999</v>
      </c>
      <c r="T1552" s="12">
        <f t="shared" si="99"/>
        <v>42095.042708333334</v>
      </c>
    </row>
    <row r="1553" spans="1:20" ht="48" x14ac:dyDescent="0.2">
      <c r="A1553">
        <v>1981</v>
      </c>
      <c r="B1553" s="3" t="s">
        <v>1982</v>
      </c>
      <c r="C1553" s="3" t="s">
        <v>6091</v>
      </c>
      <c r="D1553">
        <v>7500</v>
      </c>
      <c r="E1553">
        <v>381</v>
      </c>
      <c r="F1553" t="s">
        <v>8221</v>
      </c>
      <c r="G1553" t="s">
        <v>8229</v>
      </c>
      <c r="H1553" t="s">
        <v>8251</v>
      </c>
      <c r="I1553">
        <v>1404926665</v>
      </c>
      <c r="J1553">
        <v>1402334665</v>
      </c>
      <c r="K1553" t="b">
        <v>0</v>
      </c>
      <c r="L1553">
        <v>12</v>
      </c>
      <c r="M1553" t="b">
        <v>0</v>
      </c>
      <c r="N1553" t="s">
        <v>8296</v>
      </c>
      <c r="O1553" s="6">
        <f t="shared" si="96"/>
        <v>-18.685039370078741</v>
      </c>
      <c r="P1553">
        <f t="shared" si="97"/>
        <v>112.60233349538163</v>
      </c>
      <c r="Q1553" t="s">
        <v>8338</v>
      </c>
      <c r="R1553" t="s">
        <v>8350</v>
      </c>
      <c r="S1553" s="12">
        <f t="shared" si="98"/>
        <v>41799.725289351853</v>
      </c>
      <c r="T1553" s="12">
        <f t="shared" si="99"/>
        <v>41829.725289351853</v>
      </c>
    </row>
    <row r="1554" spans="1:20" ht="48" x14ac:dyDescent="0.2">
      <c r="A1554">
        <v>1982</v>
      </c>
      <c r="B1554" s="3" t="s">
        <v>1983</v>
      </c>
      <c r="C1554" s="3" t="s">
        <v>6092</v>
      </c>
      <c r="D1554">
        <v>180000</v>
      </c>
      <c r="E1554">
        <v>0</v>
      </c>
      <c r="F1554" t="s">
        <v>8221</v>
      </c>
      <c r="G1554" t="s">
        <v>8231</v>
      </c>
      <c r="H1554" t="s">
        <v>8252</v>
      </c>
      <c r="I1554">
        <v>1480863887</v>
      </c>
      <c r="J1554">
        <v>1478268287</v>
      </c>
      <c r="K1554" t="b">
        <v>0</v>
      </c>
      <c r="L1554">
        <v>0</v>
      </c>
      <c r="M1554" t="b">
        <v>0</v>
      </c>
      <c r="N1554" t="s">
        <v>8296</v>
      </c>
      <c r="O1554" s="6">
        <f t="shared" si="96"/>
        <v>0</v>
      </c>
      <c r="P1554">
        <f t="shared" si="97"/>
        <v>112.60233349538163</v>
      </c>
      <c r="Q1554" t="s">
        <v>8338</v>
      </c>
      <c r="R1554" t="s">
        <v>8350</v>
      </c>
      <c r="S1554" s="12">
        <f t="shared" si="98"/>
        <v>42678.586655092593</v>
      </c>
      <c r="T1554" s="12">
        <f t="shared" si="99"/>
        <v>42708.628321759257</v>
      </c>
    </row>
    <row r="1555" spans="1:20" ht="48" x14ac:dyDescent="0.2">
      <c r="A1555">
        <v>1983</v>
      </c>
      <c r="B1555" s="3" t="s">
        <v>1984</v>
      </c>
      <c r="C1555" s="3" t="s">
        <v>6093</v>
      </c>
      <c r="D1555">
        <v>33000</v>
      </c>
      <c r="E1555">
        <v>1419</v>
      </c>
      <c r="F1555" t="s">
        <v>8221</v>
      </c>
      <c r="G1555" t="s">
        <v>8224</v>
      </c>
      <c r="H1555" t="s">
        <v>8246</v>
      </c>
      <c r="I1555">
        <v>1472799600</v>
      </c>
      <c r="J1555">
        <v>1470874618</v>
      </c>
      <c r="K1555" t="b">
        <v>0</v>
      </c>
      <c r="L1555">
        <v>16</v>
      </c>
      <c r="M1555" t="b">
        <v>0</v>
      </c>
      <c r="N1555" t="s">
        <v>8296</v>
      </c>
      <c r="O1555" s="6">
        <f t="shared" si="96"/>
        <v>-22.255813953488371</v>
      </c>
      <c r="P1555">
        <f t="shared" si="97"/>
        <v>112.60233349538163</v>
      </c>
      <c r="Q1555" t="s">
        <v>8338</v>
      </c>
      <c r="R1555" t="s">
        <v>8350</v>
      </c>
      <c r="S1555" s="12">
        <f t="shared" si="98"/>
        <v>42593.011782407411</v>
      </c>
      <c r="T1555" s="12">
        <f t="shared" si="99"/>
        <v>42615.291666666672</v>
      </c>
    </row>
    <row r="1556" spans="1:20" ht="64" x14ac:dyDescent="0.2">
      <c r="A1556">
        <v>1984</v>
      </c>
      <c r="B1556" s="3" t="s">
        <v>1985</v>
      </c>
      <c r="C1556" s="3" t="s">
        <v>6094</v>
      </c>
      <c r="D1556">
        <v>15000</v>
      </c>
      <c r="E1556">
        <v>3172</v>
      </c>
      <c r="F1556" t="s">
        <v>8221</v>
      </c>
      <c r="G1556" t="s">
        <v>8224</v>
      </c>
      <c r="H1556" t="s">
        <v>8246</v>
      </c>
      <c r="I1556">
        <v>1417377481</v>
      </c>
      <c r="J1556">
        <v>1412189881</v>
      </c>
      <c r="K1556" t="b">
        <v>0</v>
      </c>
      <c r="L1556">
        <v>7</v>
      </c>
      <c r="M1556" t="b">
        <v>0</v>
      </c>
      <c r="N1556" t="s">
        <v>8296</v>
      </c>
      <c r="O1556" s="6">
        <f t="shared" si="96"/>
        <v>-3.728877679697352</v>
      </c>
      <c r="P1556">
        <f t="shared" si="97"/>
        <v>112.60233349538163</v>
      </c>
      <c r="Q1556" t="s">
        <v>8338</v>
      </c>
      <c r="R1556" t="s">
        <v>8350</v>
      </c>
      <c r="S1556" s="12">
        <f t="shared" si="98"/>
        <v>41913.790289351848</v>
      </c>
      <c r="T1556" s="12">
        <f t="shared" si="99"/>
        <v>41973.831956018519</v>
      </c>
    </row>
    <row r="1557" spans="1:20" ht="48" x14ac:dyDescent="0.2">
      <c r="A1557">
        <v>1985</v>
      </c>
      <c r="B1557" s="3" t="s">
        <v>1986</v>
      </c>
      <c r="C1557" s="3" t="s">
        <v>6095</v>
      </c>
      <c r="D1557">
        <v>1600</v>
      </c>
      <c r="E1557">
        <v>51</v>
      </c>
      <c r="F1557" t="s">
        <v>8221</v>
      </c>
      <c r="G1557" t="s">
        <v>8225</v>
      </c>
      <c r="H1557" t="s">
        <v>8247</v>
      </c>
      <c r="I1557">
        <v>1470178800</v>
      </c>
      <c r="J1557">
        <v>1467650771</v>
      </c>
      <c r="K1557" t="b">
        <v>0</v>
      </c>
      <c r="L1557">
        <v>4</v>
      </c>
      <c r="M1557" t="b">
        <v>0</v>
      </c>
      <c r="N1557" t="s">
        <v>8296</v>
      </c>
      <c r="O1557" s="6">
        <f t="shared" si="96"/>
        <v>-30.372549019607842</v>
      </c>
      <c r="P1557">
        <f t="shared" si="97"/>
        <v>112.60233349538163</v>
      </c>
      <c r="Q1557" t="s">
        <v>8338</v>
      </c>
      <c r="R1557" t="s">
        <v>8350</v>
      </c>
      <c r="S1557" s="12">
        <f t="shared" si="98"/>
        <v>42555.698738425926</v>
      </c>
      <c r="T1557" s="12">
        <f t="shared" si="99"/>
        <v>42584.958333333328</v>
      </c>
    </row>
    <row r="1558" spans="1:20" ht="48" x14ac:dyDescent="0.2">
      <c r="A1558">
        <v>1986</v>
      </c>
      <c r="B1558" s="3" t="s">
        <v>1987</v>
      </c>
      <c r="C1558" s="3" t="s">
        <v>6096</v>
      </c>
      <c r="D1558">
        <v>2000</v>
      </c>
      <c r="E1558">
        <v>1</v>
      </c>
      <c r="F1558" t="s">
        <v>8221</v>
      </c>
      <c r="G1558" t="s">
        <v>8225</v>
      </c>
      <c r="H1558" t="s">
        <v>8247</v>
      </c>
      <c r="I1558">
        <v>1457947483</v>
      </c>
      <c r="J1558">
        <v>1455359083</v>
      </c>
      <c r="K1558" t="b">
        <v>0</v>
      </c>
      <c r="L1558">
        <v>1</v>
      </c>
      <c r="M1558" t="b">
        <v>0</v>
      </c>
      <c r="N1558" t="s">
        <v>8296</v>
      </c>
      <c r="O1558" s="6">
        <f t="shared" si="96"/>
        <v>-1999</v>
      </c>
      <c r="P1558">
        <f t="shared" si="97"/>
        <v>112.60233349538163</v>
      </c>
      <c r="Q1558" t="s">
        <v>8338</v>
      </c>
      <c r="R1558" t="s">
        <v>8350</v>
      </c>
      <c r="S1558" s="12">
        <f t="shared" si="98"/>
        <v>42413.433831018519</v>
      </c>
      <c r="T1558" s="12">
        <f t="shared" si="99"/>
        <v>42443.392164351855</v>
      </c>
    </row>
    <row r="1559" spans="1:20" ht="32" x14ac:dyDescent="0.2">
      <c r="A1559">
        <v>1987</v>
      </c>
      <c r="B1559" s="3" t="s">
        <v>1988</v>
      </c>
      <c r="C1559" s="3" t="s">
        <v>6097</v>
      </c>
      <c r="D1559">
        <v>5500</v>
      </c>
      <c r="E1559">
        <v>2336</v>
      </c>
      <c r="F1559" t="s">
        <v>8221</v>
      </c>
      <c r="G1559" t="s">
        <v>8225</v>
      </c>
      <c r="H1559" t="s">
        <v>8247</v>
      </c>
      <c r="I1559">
        <v>1425223276</v>
      </c>
      <c r="J1559">
        <v>1422631276</v>
      </c>
      <c r="K1559" t="b">
        <v>0</v>
      </c>
      <c r="L1559">
        <v>28</v>
      </c>
      <c r="M1559" t="b">
        <v>0</v>
      </c>
      <c r="N1559" t="s">
        <v>8296</v>
      </c>
      <c r="O1559" s="6">
        <f t="shared" si="96"/>
        <v>-1.3544520547945205</v>
      </c>
      <c r="P1559">
        <f t="shared" si="97"/>
        <v>112.60233349538163</v>
      </c>
      <c r="Q1559" t="s">
        <v>8338</v>
      </c>
      <c r="R1559" t="s">
        <v>8350</v>
      </c>
      <c r="S1559" s="12">
        <f t="shared" si="98"/>
        <v>42034.639768518522</v>
      </c>
      <c r="T1559" s="12">
        <f t="shared" si="99"/>
        <v>42064.639768518522</v>
      </c>
    </row>
    <row r="1560" spans="1:20" ht="16" x14ac:dyDescent="0.2">
      <c r="A1560">
        <v>1988</v>
      </c>
      <c r="B1560" s="3" t="s">
        <v>1989</v>
      </c>
      <c r="C1560" s="3" t="s">
        <v>6098</v>
      </c>
      <c r="D1560">
        <v>6000</v>
      </c>
      <c r="E1560">
        <v>25</v>
      </c>
      <c r="F1560" t="s">
        <v>8221</v>
      </c>
      <c r="G1560" t="s">
        <v>8224</v>
      </c>
      <c r="H1560" t="s">
        <v>8246</v>
      </c>
      <c r="I1560">
        <v>1440094742</v>
      </c>
      <c r="J1560">
        <v>1437502742</v>
      </c>
      <c r="K1560" t="b">
        <v>0</v>
      </c>
      <c r="L1560">
        <v>1</v>
      </c>
      <c r="M1560" t="b">
        <v>0</v>
      </c>
      <c r="N1560" t="s">
        <v>8296</v>
      </c>
      <c r="O1560" s="6">
        <f t="shared" si="96"/>
        <v>-239</v>
      </c>
      <c r="P1560">
        <f t="shared" si="97"/>
        <v>112.60233349538163</v>
      </c>
      <c r="Q1560" t="s">
        <v>8338</v>
      </c>
      <c r="R1560" t="s">
        <v>8350</v>
      </c>
      <c r="S1560" s="12">
        <f t="shared" si="98"/>
        <v>42206.763217592597</v>
      </c>
      <c r="T1560" s="12">
        <f t="shared" si="99"/>
        <v>42236.763217592597</v>
      </c>
    </row>
    <row r="1561" spans="1:20" ht="48" x14ac:dyDescent="0.2">
      <c r="A1561">
        <v>1989</v>
      </c>
      <c r="B1561" s="3" t="s">
        <v>1990</v>
      </c>
      <c r="C1561" s="3" t="s">
        <v>6099</v>
      </c>
      <c r="D1561">
        <v>5000</v>
      </c>
      <c r="E1561">
        <v>50</v>
      </c>
      <c r="F1561" t="s">
        <v>8221</v>
      </c>
      <c r="G1561" t="s">
        <v>8224</v>
      </c>
      <c r="H1561" t="s">
        <v>8246</v>
      </c>
      <c r="I1561">
        <v>1481473208</v>
      </c>
      <c r="J1561">
        <v>1478881208</v>
      </c>
      <c r="K1561" t="b">
        <v>0</v>
      </c>
      <c r="L1561">
        <v>1</v>
      </c>
      <c r="M1561" t="b">
        <v>0</v>
      </c>
      <c r="N1561" t="s">
        <v>8296</v>
      </c>
      <c r="O1561" s="6">
        <f t="shared" si="96"/>
        <v>-99</v>
      </c>
      <c r="P1561">
        <f t="shared" si="97"/>
        <v>112.60233349538163</v>
      </c>
      <c r="Q1561" t="s">
        <v>8338</v>
      </c>
      <c r="R1561" t="s">
        <v>8350</v>
      </c>
      <c r="S1561" s="12">
        <f t="shared" si="98"/>
        <v>42685.680648148147</v>
      </c>
      <c r="T1561" s="12">
        <f t="shared" si="99"/>
        <v>42715.680648148147</v>
      </c>
    </row>
    <row r="1562" spans="1:20" ht="48" x14ac:dyDescent="0.2">
      <c r="A1562">
        <v>1990</v>
      </c>
      <c r="B1562" s="3" t="s">
        <v>1991</v>
      </c>
      <c r="C1562" s="3" t="s">
        <v>6100</v>
      </c>
      <c r="D1562">
        <v>3000</v>
      </c>
      <c r="E1562">
        <v>509</v>
      </c>
      <c r="F1562" t="s">
        <v>8221</v>
      </c>
      <c r="G1562" t="s">
        <v>8224</v>
      </c>
      <c r="H1562" t="s">
        <v>8246</v>
      </c>
      <c r="I1562">
        <v>1455338532</v>
      </c>
      <c r="J1562">
        <v>1454042532</v>
      </c>
      <c r="K1562" t="b">
        <v>0</v>
      </c>
      <c r="L1562">
        <v>5</v>
      </c>
      <c r="M1562" t="b">
        <v>0</v>
      </c>
      <c r="N1562" t="s">
        <v>8296</v>
      </c>
      <c r="O1562" s="6">
        <f t="shared" si="96"/>
        <v>-4.8939096267190569</v>
      </c>
      <c r="P1562">
        <f t="shared" si="97"/>
        <v>112.60233349538163</v>
      </c>
      <c r="Q1562" t="s">
        <v>8338</v>
      </c>
      <c r="R1562" t="s">
        <v>8350</v>
      </c>
      <c r="S1562" s="12">
        <f t="shared" si="98"/>
        <v>42398.195972222224</v>
      </c>
      <c r="T1562" s="12">
        <f t="shared" si="99"/>
        <v>42413.195972222224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-148.25373134328359</v>
      </c>
      <c r="P1563">
        <f t="shared" si="97"/>
        <v>112.60233349538163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112.60233349538163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-69.588235294117652</v>
      </c>
      <c r="P1565">
        <f t="shared" si="97"/>
        <v>112.60233349538163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-999</v>
      </c>
      <c r="P1566">
        <f t="shared" si="97"/>
        <v>112.60233349538163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-39</v>
      </c>
      <c r="P1567">
        <f t="shared" si="97"/>
        <v>112.60233349538163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-3.7058823529411766</v>
      </c>
      <c r="P1568">
        <f t="shared" si="97"/>
        <v>112.60233349538163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-23.285714285714285</v>
      </c>
      <c r="P1569">
        <f t="shared" si="97"/>
        <v>112.60233349538163</v>
      </c>
      <c r="Q1569" t="s">
        <v>8322</v>
      </c>
      <c r="R1569" t="s">
        <v>8344</v>
      </c>
      <c r="S1569" s="12">
        <f t="shared" si="98"/>
        <v>41671.93686342593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ref="O1570:O1633" si="100">IFERROR((E1570-D1570)/E1570,0)</f>
        <v>-6.3313782991202343</v>
      </c>
      <c r="P1570">
        <f t="shared" ref="P1570:P1633" si="101">AVERAGE(L:L)</f>
        <v>112.60233349538163</v>
      </c>
      <c r="Q1570" t="s">
        <v>8322</v>
      </c>
      <c r="R1570" t="s">
        <v>8344</v>
      </c>
      <c r="S1570" s="12">
        <f t="shared" ref="S1570:S1633" si="102">(J1570/86400)+DATE(1970,1,1)</f>
        <v>41962.062326388885</v>
      </c>
      <c r="T1570" s="12">
        <f t="shared" ref="T1570:T1633" si="103">(I1570/86400)+DATE(1970,1,1)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0"/>
        <v>0</v>
      </c>
      <c r="P1571">
        <f t="shared" si="101"/>
        <v>112.60233349538163</v>
      </c>
      <c r="Q1571" t="s">
        <v>8322</v>
      </c>
      <c r="R1571" t="s">
        <v>8344</v>
      </c>
      <c r="S1571" s="12">
        <f t="shared" si="102"/>
        <v>41389.679560185185</v>
      </c>
      <c r="T1571" s="12">
        <f t="shared" si="103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0"/>
        <v>-1.4154589371980677</v>
      </c>
      <c r="P1572">
        <f t="shared" si="101"/>
        <v>112.60233349538163</v>
      </c>
      <c r="Q1572" t="s">
        <v>8322</v>
      </c>
      <c r="R1572" t="s">
        <v>8344</v>
      </c>
      <c r="S1572" s="12">
        <f t="shared" si="102"/>
        <v>42438.813449074078</v>
      </c>
      <c r="T1572" s="12">
        <f t="shared" si="103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0"/>
        <v>-150.25</v>
      </c>
      <c r="P1573">
        <f t="shared" si="101"/>
        <v>112.60233349538163</v>
      </c>
      <c r="Q1573" t="s">
        <v>8322</v>
      </c>
      <c r="R1573" t="s">
        <v>8344</v>
      </c>
      <c r="S1573" s="12">
        <f t="shared" si="102"/>
        <v>42144.769479166665</v>
      </c>
      <c r="T1573" s="12">
        <f t="shared" si="103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0"/>
        <v>-19</v>
      </c>
      <c r="P1574">
        <f t="shared" si="101"/>
        <v>112.60233349538163</v>
      </c>
      <c r="Q1574" t="s">
        <v>8322</v>
      </c>
      <c r="R1574" t="s">
        <v>8344</v>
      </c>
      <c r="S1574" s="12">
        <f t="shared" si="102"/>
        <v>42404.033090277779</v>
      </c>
      <c r="T1574" s="12">
        <f t="shared" si="103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0"/>
        <v>-39.358744394618832</v>
      </c>
      <c r="P1575">
        <f t="shared" si="101"/>
        <v>112.60233349538163</v>
      </c>
      <c r="Q1575" t="s">
        <v>8322</v>
      </c>
      <c r="R1575" t="s">
        <v>8344</v>
      </c>
      <c r="S1575" s="12">
        <f t="shared" si="102"/>
        <v>42786.000023148154</v>
      </c>
      <c r="T1575" s="12">
        <f t="shared" si="103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0"/>
        <v>-18.762845849802371</v>
      </c>
      <c r="P1576">
        <f t="shared" si="101"/>
        <v>112.60233349538163</v>
      </c>
      <c r="Q1576" t="s">
        <v>8322</v>
      </c>
      <c r="R1576" t="s">
        <v>8344</v>
      </c>
      <c r="S1576" s="12">
        <f t="shared" si="102"/>
        <v>42017.927418981482</v>
      </c>
      <c r="T1576" s="12">
        <f t="shared" si="103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0"/>
        <v>-3.3649061545176777</v>
      </c>
      <c r="P1577">
        <f t="shared" si="101"/>
        <v>112.60233349538163</v>
      </c>
      <c r="Q1577" t="s">
        <v>8322</v>
      </c>
      <c r="R1577" t="s">
        <v>8344</v>
      </c>
      <c r="S1577" s="12">
        <f t="shared" si="102"/>
        <v>41799.524259259255</v>
      </c>
      <c r="T1577" s="12">
        <f t="shared" si="103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0"/>
        <v>-6.6923076923076925</v>
      </c>
      <c r="P1578">
        <f t="shared" si="101"/>
        <v>112.60233349538163</v>
      </c>
      <c r="Q1578" t="s">
        <v>8322</v>
      </c>
      <c r="R1578" t="s">
        <v>8344</v>
      </c>
      <c r="S1578" s="12">
        <f t="shared" si="102"/>
        <v>42140.879259259258</v>
      </c>
      <c r="T1578" s="12">
        <f t="shared" si="103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0"/>
        <v>-180.81818181818181</v>
      </c>
      <c r="P1579">
        <f t="shared" si="101"/>
        <v>112.60233349538163</v>
      </c>
      <c r="Q1579" t="s">
        <v>8322</v>
      </c>
      <c r="R1579" t="s">
        <v>8344</v>
      </c>
      <c r="S1579" s="12">
        <f t="shared" si="102"/>
        <v>41054.847777777773</v>
      </c>
      <c r="T1579" s="12">
        <f t="shared" si="103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0"/>
        <v>-8.2536585365853661</v>
      </c>
      <c r="P1580">
        <f t="shared" si="101"/>
        <v>112.60233349538163</v>
      </c>
      <c r="Q1580" t="s">
        <v>8322</v>
      </c>
      <c r="R1580" t="s">
        <v>8344</v>
      </c>
      <c r="S1580" s="12">
        <f t="shared" si="102"/>
        <v>40399.065868055557</v>
      </c>
      <c r="T1580" s="12">
        <f t="shared" si="103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0"/>
        <v>-118.03571428571429</v>
      </c>
      <c r="P1581">
        <f t="shared" si="101"/>
        <v>112.60233349538163</v>
      </c>
      <c r="Q1581" t="s">
        <v>8322</v>
      </c>
      <c r="R1581" t="s">
        <v>8344</v>
      </c>
      <c r="S1581" s="12">
        <f t="shared" si="102"/>
        <v>41481.996423611112</v>
      </c>
      <c r="T1581" s="12">
        <f t="shared" si="103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0"/>
        <v>0</v>
      </c>
      <c r="P1582">
        <f t="shared" si="101"/>
        <v>112.60233349538163</v>
      </c>
      <c r="Q1582" t="s">
        <v>8322</v>
      </c>
      <c r="R1582" t="s">
        <v>8344</v>
      </c>
      <c r="S1582" s="12">
        <f t="shared" si="102"/>
        <v>40990.050069444442</v>
      </c>
      <c r="T1582" s="12">
        <f t="shared" si="103"/>
        <v>41050.050069444442</v>
      </c>
    </row>
    <row r="1583" spans="1:20" ht="32" x14ac:dyDescent="0.2">
      <c r="A1583">
        <v>1991</v>
      </c>
      <c r="B1583" s="3" t="s">
        <v>1992</v>
      </c>
      <c r="C1583" s="3" t="s">
        <v>6101</v>
      </c>
      <c r="D1583">
        <v>2000</v>
      </c>
      <c r="E1583">
        <v>140</v>
      </c>
      <c r="F1583" t="s">
        <v>8221</v>
      </c>
      <c r="G1583" t="s">
        <v>8224</v>
      </c>
      <c r="H1583" t="s">
        <v>8246</v>
      </c>
      <c r="I1583">
        <v>1435958786</v>
      </c>
      <c r="J1583">
        <v>1434144386</v>
      </c>
      <c r="K1583" t="b">
        <v>0</v>
      </c>
      <c r="L1583">
        <v>3</v>
      </c>
      <c r="M1583" t="b">
        <v>0</v>
      </c>
      <c r="N1583" t="s">
        <v>8296</v>
      </c>
      <c r="O1583" s="6">
        <f t="shared" si="100"/>
        <v>-13.285714285714286</v>
      </c>
      <c r="P1583">
        <f t="shared" si="101"/>
        <v>112.60233349538163</v>
      </c>
      <c r="Q1583" t="s">
        <v>8338</v>
      </c>
      <c r="R1583" t="s">
        <v>8350</v>
      </c>
      <c r="S1583" s="12">
        <f t="shared" si="102"/>
        <v>42167.89335648148</v>
      </c>
      <c r="T1583" s="12">
        <f t="shared" si="103"/>
        <v>42188.89335648148</v>
      </c>
    </row>
    <row r="1584" spans="1:20" ht="32" x14ac:dyDescent="0.2">
      <c r="A1584">
        <v>1992</v>
      </c>
      <c r="B1584" s="3" t="s">
        <v>1993</v>
      </c>
      <c r="C1584" s="3" t="s">
        <v>6102</v>
      </c>
      <c r="D1584">
        <v>1500</v>
      </c>
      <c r="E1584">
        <v>2</v>
      </c>
      <c r="F1584" t="s">
        <v>8221</v>
      </c>
      <c r="G1584" t="s">
        <v>8224</v>
      </c>
      <c r="H1584" t="s">
        <v>8246</v>
      </c>
      <c r="I1584">
        <v>1424229991</v>
      </c>
      <c r="J1584">
        <v>1421637991</v>
      </c>
      <c r="K1584" t="b">
        <v>0</v>
      </c>
      <c r="L1584">
        <v>2</v>
      </c>
      <c r="M1584" t="b">
        <v>0</v>
      </c>
      <c r="N1584" t="s">
        <v>8296</v>
      </c>
      <c r="O1584" s="6">
        <f t="shared" si="100"/>
        <v>-749</v>
      </c>
      <c r="P1584">
        <f t="shared" si="101"/>
        <v>112.60233349538163</v>
      </c>
      <c r="Q1584" t="s">
        <v>8338</v>
      </c>
      <c r="R1584" t="s">
        <v>8350</v>
      </c>
      <c r="S1584" s="12">
        <f t="shared" si="102"/>
        <v>42023.143414351856</v>
      </c>
      <c r="T1584" s="12">
        <f t="shared" si="103"/>
        <v>42053.143414351856</v>
      </c>
    </row>
    <row r="1585" spans="1:20" ht="48" x14ac:dyDescent="0.2">
      <c r="A1585">
        <v>1993</v>
      </c>
      <c r="B1585" s="3" t="s">
        <v>1994</v>
      </c>
      <c r="C1585" s="3" t="s">
        <v>6103</v>
      </c>
      <c r="D1585">
        <v>2000</v>
      </c>
      <c r="E1585">
        <v>0</v>
      </c>
      <c r="F1585" t="s">
        <v>8221</v>
      </c>
      <c r="G1585" t="s">
        <v>8225</v>
      </c>
      <c r="H1585" t="s">
        <v>8247</v>
      </c>
      <c r="I1585">
        <v>1450706837</v>
      </c>
      <c r="J1585">
        <v>1448114837</v>
      </c>
      <c r="K1585" t="b">
        <v>0</v>
      </c>
      <c r="L1585">
        <v>0</v>
      </c>
      <c r="M1585" t="b">
        <v>0</v>
      </c>
      <c r="N1585" t="s">
        <v>8296</v>
      </c>
      <c r="O1585" s="6">
        <f t="shared" si="100"/>
        <v>0</v>
      </c>
      <c r="P1585">
        <f t="shared" si="101"/>
        <v>112.60233349538163</v>
      </c>
      <c r="Q1585" t="s">
        <v>8338</v>
      </c>
      <c r="R1585" t="s">
        <v>8350</v>
      </c>
      <c r="S1585" s="12">
        <f t="shared" si="102"/>
        <v>42329.588391203702</v>
      </c>
      <c r="T1585" s="12">
        <f t="shared" si="103"/>
        <v>42359.588391203702</v>
      </c>
    </row>
    <row r="1586" spans="1:20" ht="48" x14ac:dyDescent="0.2">
      <c r="A1586">
        <v>1994</v>
      </c>
      <c r="B1586" s="3" t="s">
        <v>1995</v>
      </c>
      <c r="C1586" s="3" t="s">
        <v>6104</v>
      </c>
      <c r="D1586">
        <v>3200</v>
      </c>
      <c r="E1586">
        <v>0</v>
      </c>
      <c r="F1586" t="s">
        <v>8221</v>
      </c>
      <c r="G1586" t="s">
        <v>8224</v>
      </c>
      <c r="H1586" t="s">
        <v>8246</v>
      </c>
      <c r="I1586">
        <v>1481072942</v>
      </c>
      <c r="J1586">
        <v>1475885342</v>
      </c>
      <c r="K1586" t="b">
        <v>0</v>
      </c>
      <c r="L1586">
        <v>0</v>
      </c>
      <c r="M1586" t="b">
        <v>0</v>
      </c>
      <c r="N1586" t="s">
        <v>8296</v>
      </c>
      <c r="O1586" s="6">
        <f t="shared" si="100"/>
        <v>0</v>
      </c>
      <c r="P1586">
        <f t="shared" si="101"/>
        <v>112.60233349538163</v>
      </c>
      <c r="Q1586" t="s">
        <v>8338</v>
      </c>
      <c r="R1586" t="s">
        <v>8350</v>
      </c>
      <c r="S1586" s="12">
        <f t="shared" si="102"/>
        <v>42651.006273148145</v>
      </c>
      <c r="T1586" s="12">
        <f t="shared" si="103"/>
        <v>42711.047939814816</v>
      </c>
    </row>
    <row r="1587" spans="1:20" ht="48" x14ac:dyDescent="0.2">
      <c r="A1587">
        <v>1995</v>
      </c>
      <c r="B1587" s="3" t="s">
        <v>1996</v>
      </c>
      <c r="C1587" s="3" t="s">
        <v>6105</v>
      </c>
      <c r="D1587">
        <v>1000</v>
      </c>
      <c r="E1587">
        <v>78</v>
      </c>
      <c r="F1587" t="s">
        <v>8221</v>
      </c>
      <c r="G1587" t="s">
        <v>8229</v>
      </c>
      <c r="H1587" t="s">
        <v>8251</v>
      </c>
      <c r="I1587">
        <v>1437082736</v>
      </c>
      <c r="J1587">
        <v>1435354736</v>
      </c>
      <c r="K1587" t="b">
        <v>0</v>
      </c>
      <c r="L1587">
        <v>3</v>
      </c>
      <c r="M1587" t="b">
        <v>0</v>
      </c>
      <c r="N1587" t="s">
        <v>8296</v>
      </c>
      <c r="O1587" s="6">
        <f t="shared" si="100"/>
        <v>-11.820512820512821</v>
      </c>
      <c r="P1587">
        <f t="shared" si="101"/>
        <v>112.60233349538163</v>
      </c>
      <c r="Q1587" t="s">
        <v>8338</v>
      </c>
      <c r="R1587" t="s">
        <v>8350</v>
      </c>
      <c r="S1587" s="12">
        <f t="shared" si="102"/>
        <v>42181.902037037042</v>
      </c>
      <c r="T1587" s="12">
        <f t="shared" si="103"/>
        <v>42201.902037037042</v>
      </c>
    </row>
    <row r="1588" spans="1:20" ht="48" x14ac:dyDescent="0.2">
      <c r="A1588">
        <v>1996</v>
      </c>
      <c r="B1588" s="3" t="s">
        <v>1997</v>
      </c>
      <c r="C1588" s="3" t="s">
        <v>6106</v>
      </c>
      <c r="D1588">
        <v>133800</v>
      </c>
      <c r="E1588">
        <v>0</v>
      </c>
      <c r="F1588" t="s">
        <v>8221</v>
      </c>
      <c r="G1588" t="s">
        <v>8224</v>
      </c>
      <c r="H1588" t="s">
        <v>8246</v>
      </c>
      <c r="I1588">
        <v>1405021211</v>
      </c>
      <c r="J1588">
        <v>1402429211</v>
      </c>
      <c r="K1588" t="b">
        <v>0</v>
      </c>
      <c r="L1588">
        <v>0</v>
      </c>
      <c r="M1588" t="b">
        <v>0</v>
      </c>
      <c r="N1588" t="s">
        <v>8296</v>
      </c>
      <c r="O1588" s="6">
        <f t="shared" si="100"/>
        <v>0</v>
      </c>
      <c r="P1588">
        <f t="shared" si="101"/>
        <v>112.60233349538163</v>
      </c>
      <c r="Q1588" t="s">
        <v>8338</v>
      </c>
      <c r="R1588" t="s">
        <v>8350</v>
      </c>
      <c r="S1588" s="12">
        <f t="shared" si="102"/>
        <v>41800.819571759261</v>
      </c>
      <c r="T1588" s="12">
        <f t="shared" si="103"/>
        <v>41830.819571759261</v>
      </c>
    </row>
    <row r="1589" spans="1:20" ht="48" x14ac:dyDescent="0.2">
      <c r="A1589">
        <v>1997</v>
      </c>
      <c r="B1589" s="3" t="s">
        <v>1998</v>
      </c>
      <c r="C1589" s="3" t="s">
        <v>6107</v>
      </c>
      <c r="D1589">
        <v>6500</v>
      </c>
      <c r="E1589">
        <v>0</v>
      </c>
      <c r="F1589" t="s">
        <v>8221</v>
      </c>
      <c r="G1589" t="s">
        <v>8224</v>
      </c>
      <c r="H1589" t="s">
        <v>8246</v>
      </c>
      <c r="I1589">
        <v>1409091612</v>
      </c>
      <c r="J1589">
        <v>1406499612</v>
      </c>
      <c r="K1589" t="b">
        <v>0</v>
      </c>
      <c r="L1589">
        <v>0</v>
      </c>
      <c r="M1589" t="b">
        <v>0</v>
      </c>
      <c r="N1589" t="s">
        <v>8296</v>
      </c>
      <c r="O1589" s="6">
        <f t="shared" si="100"/>
        <v>0</v>
      </c>
      <c r="P1589">
        <f t="shared" si="101"/>
        <v>112.60233349538163</v>
      </c>
      <c r="Q1589" t="s">
        <v>8338</v>
      </c>
      <c r="R1589" t="s">
        <v>8350</v>
      </c>
      <c r="S1589" s="12">
        <f t="shared" si="102"/>
        <v>41847.930694444447</v>
      </c>
      <c r="T1589" s="12">
        <f t="shared" si="103"/>
        <v>41877.930694444447</v>
      </c>
    </row>
    <row r="1590" spans="1:20" ht="48" x14ac:dyDescent="0.2">
      <c r="A1590">
        <v>1998</v>
      </c>
      <c r="B1590" s="3" t="s">
        <v>1999</v>
      </c>
      <c r="C1590" s="3" t="s">
        <v>6108</v>
      </c>
      <c r="D1590">
        <v>2500</v>
      </c>
      <c r="E1590">
        <v>655</v>
      </c>
      <c r="F1590" t="s">
        <v>8221</v>
      </c>
      <c r="G1590" t="s">
        <v>8224</v>
      </c>
      <c r="H1590" t="s">
        <v>8246</v>
      </c>
      <c r="I1590">
        <v>1406861438</v>
      </c>
      <c r="J1590">
        <v>1402973438</v>
      </c>
      <c r="K1590" t="b">
        <v>0</v>
      </c>
      <c r="L1590">
        <v>3</v>
      </c>
      <c r="M1590" t="b">
        <v>0</v>
      </c>
      <c r="N1590" t="s">
        <v>8296</v>
      </c>
      <c r="O1590" s="6">
        <f t="shared" si="100"/>
        <v>-2.8167938931297711</v>
      </c>
      <c r="P1590">
        <f t="shared" si="101"/>
        <v>112.60233349538163</v>
      </c>
      <c r="Q1590" t="s">
        <v>8338</v>
      </c>
      <c r="R1590" t="s">
        <v>8350</v>
      </c>
      <c r="S1590" s="12">
        <f t="shared" si="102"/>
        <v>41807.118495370371</v>
      </c>
      <c r="T1590" s="12">
        <f t="shared" si="103"/>
        <v>41852.118495370371</v>
      </c>
    </row>
    <row r="1591" spans="1:20" ht="48" x14ac:dyDescent="0.2">
      <c r="A1591">
        <v>1999</v>
      </c>
      <c r="B1591" s="3" t="s">
        <v>2000</v>
      </c>
      <c r="C1591" s="3" t="s">
        <v>6109</v>
      </c>
      <c r="D1591">
        <v>31000</v>
      </c>
      <c r="E1591">
        <v>236</v>
      </c>
      <c r="F1591" t="s">
        <v>8221</v>
      </c>
      <c r="G1591" t="s">
        <v>8225</v>
      </c>
      <c r="H1591" t="s">
        <v>8247</v>
      </c>
      <c r="I1591">
        <v>1415882108</v>
      </c>
      <c r="J1591">
        <v>1413286508</v>
      </c>
      <c r="K1591" t="b">
        <v>0</v>
      </c>
      <c r="L1591">
        <v>7</v>
      </c>
      <c r="M1591" t="b">
        <v>0</v>
      </c>
      <c r="N1591" t="s">
        <v>8296</v>
      </c>
      <c r="O1591" s="6">
        <f t="shared" si="100"/>
        <v>-130.35593220338984</v>
      </c>
      <c r="P1591">
        <f t="shared" si="101"/>
        <v>112.60233349538163</v>
      </c>
      <c r="Q1591" t="s">
        <v>8338</v>
      </c>
      <c r="R1591" t="s">
        <v>8350</v>
      </c>
      <c r="S1591" s="12">
        <f t="shared" si="102"/>
        <v>41926.482731481483</v>
      </c>
      <c r="T1591" s="12">
        <f t="shared" si="103"/>
        <v>41956.524398148147</v>
      </c>
    </row>
    <row r="1592" spans="1:20" ht="48" x14ac:dyDescent="0.2">
      <c r="A1592">
        <v>2000</v>
      </c>
      <c r="B1592" s="3" t="s">
        <v>2001</v>
      </c>
      <c r="C1592" s="3" t="s">
        <v>6110</v>
      </c>
      <c r="D1592">
        <v>5000</v>
      </c>
      <c r="E1592">
        <v>625</v>
      </c>
      <c r="F1592" t="s">
        <v>8221</v>
      </c>
      <c r="G1592" t="s">
        <v>8229</v>
      </c>
      <c r="H1592" t="s">
        <v>8251</v>
      </c>
      <c r="I1592">
        <v>1452120613</v>
      </c>
      <c r="J1592">
        <v>1449528613</v>
      </c>
      <c r="K1592" t="b">
        <v>0</v>
      </c>
      <c r="L1592">
        <v>25</v>
      </c>
      <c r="M1592" t="b">
        <v>0</v>
      </c>
      <c r="N1592" t="s">
        <v>8296</v>
      </c>
      <c r="O1592" s="6">
        <f t="shared" si="100"/>
        <v>-7</v>
      </c>
      <c r="P1592">
        <f t="shared" si="101"/>
        <v>112.60233349538163</v>
      </c>
      <c r="Q1592" t="s">
        <v>8338</v>
      </c>
      <c r="R1592" t="s">
        <v>8350</v>
      </c>
      <c r="S1592" s="12">
        <f t="shared" si="102"/>
        <v>42345.951539351852</v>
      </c>
      <c r="T1592" s="12">
        <f t="shared" si="103"/>
        <v>42375.951539351852</v>
      </c>
    </row>
    <row r="1593" spans="1:20" ht="48" x14ac:dyDescent="0.2">
      <c r="A1593">
        <v>760</v>
      </c>
      <c r="B1593" s="3" t="s">
        <v>761</v>
      </c>
      <c r="C1593" s="3" t="s">
        <v>4870</v>
      </c>
      <c r="D1593">
        <v>2200</v>
      </c>
      <c r="E1593">
        <v>0</v>
      </c>
      <c r="F1593" t="s">
        <v>8221</v>
      </c>
      <c r="G1593" t="s">
        <v>8224</v>
      </c>
      <c r="H1593" t="s">
        <v>8246</v>
      </c>
      <c r="I1593">
        <v>1480188013</v>
      </c>
      <c r="J1593">
        <v>1477592413</v>
      </c>
      <c r="K1593" t="b">
        <v>0</v>
      </c>
      <c r="L1593">
        <v>0</v>
      </c>
      <c r="M1593" t="b">
        <v>0</v>
      </c>
      <c r="N1593" t="s">
        <v>8275</v>
      </c>
      <c r="O1593" s="6">
        <f t="shared" si="100"/>
        <v>0</v>
      </c>
      <c r="P1593">
        <f t="shared" si="101"/>
        <v>112.60233349538163</v>
      </c>
      <c r="Q1593" t="s">
        <v>8322</v>
      </c>
      <c r="R1593" t="s">
        <v>8324</v>
      </c>
      <c r="S1593" s="12">
        <f t="shared" si="102"/>
        <v>42670.764039351852</v>
      </c>
      <c r="T1593" s="12">
        <f t="shared" si="103"/>
        <v>42700.805706018524</v>
      </c>
    </row>
    <row r="1594" spans="1:20" ht="48" x14ac:dyDescent="0.2">
      <c r="A1594">
        <v>761</v>
      </c>
      <c r="B1594" s="3" t="s">
        <v>762</v>
      </c>
      <c r="C1594" s="3" t="s">
        <v>4871</v>
      </c>
      <c r="D1594">
        <v>5000</v>
      </c>
      <c r="E1594">
        <v>235</v>
      </c>
      <c r="F1594" t="s">
        <v>8221</v>
      </c>
      <c r="G1594" t="s">
        <v>8224</v>
      </c>
      <c r="H1594" t="s">
        <v>8246</v>
      </c>
      <c r="I1594">
        <v>1391364126</v>
      </c>
      <c r="J1594">
        <v>1388772126</v>
      </c>
      <c r="K1594" t="b">
        <v>0</v>
      </c>
      <c r="L1594">
        <v>6</v>
      </c>
      <c r="M1594" t="b">
        <v>0</v>
      </c>
      <c r="N1594" t="s">
        <v>8275</v>
      </c>
      <c r="O1594" s="6">
        <f t="shared" si="100"/>
        <v>-20.276595744680851</v>
      </c>
      <c r="P1594">
        <f t="shared" si="101"/>
        <v>112.60233349538163</v>
      </c>
      <c r="Q1594" t="s">
        <v>8322</v>
      </c>
      <c r="R1594" t="s">
        <v>8324</v>
      </c>
      <c r="S1594" s="12">
        <f t="shared" si="102"/>
        <v>41642.751458333332</v>
      </c>
      <c r="T1594" s="12">
        <f t="shared" si="103"/>
        <v>41672.751458333332</v>
      </c>
    </row>
    <row r="1595" spans="1:20" ht="48" x14ac:dyDescent="0.2">
      <c r="A1595">
        <v>762</v>
      </c>
      <c r="B1595" s="3" t="s">
        <v>763</v>
      </c>
      <c r="C1595" s="3" t="s">
        <v>4872</v>
      </c>
      <c r="D1595">
        <v>3500</v>
      </c>
      <c r="E1595">
        <v>0</v>
      </c>
      <c r="F1595" t="s">
        <v>8221</v>
      </c>
      <c r="G1595" t="s">
        <v>8238</v>
      </c>
      <c r="H1595" t="s">
        <v>8256</v>
      </c>
      <c r="I1595">
        <v>1480831200</v>
      </c>
      <c r="J1595">
        <v>1479328570</v>
      </c>
      <c r="K1595" t="b">
        <v>0</v>
      </c>
      <c r="L1595">
        <v>0</v>
      </c>
      <c r="M1595" t="b">
        <v>0</v>
      </c>
      <c r="N1595" t="s">
        <v>8275</v>
      </c>
      <c r="O1595" s="6">
        <f t="shared" si="100"/>
        <v>0</v>
      </c>
      <c r="P1595">
        <f t="shared" si="101"/>
        <v>112.60233349538163</v>
      </c>
      <c r="Q1595" t="s">
        <v>8322</v>
      </c>
      <c r="R1595" t="s">
        <v>8324</v>
      </c>
      <c r="S1595" s="12">
        <f t="shared" si="102"/>
        <v>42690.858449074076</v>
      </c>
      <c r="T1595" s="12">
        <f t="shared" si="103"/>
        <v>42708.25</v>
      </c>
    </row>
    <row r="1596" spans="1:20" ht="48" x14ac:dyDescent="0.2">
      <c r="A1596">
        <v>763</v>
      </c>
      <c r="B1596" s="3" t="s">
        <v>764</v>
      </c>
      <c r="C1596" s="3" t="s">
        <v>4873</v>
      </c>
      <c r="D1596">
        <v>4290</v>
      </c>
      <c r="E1596">
        <v>5</v>
      </c>
      <c r="F1596" t="s">
        <v>8221</v>
      </c>
      <c r="G1596" t="s">
        <v>8225</v>
      </c>
      <c r="H1596" t="s">
        <v>8247</v>
      </c>
      <c r="I1596">
        <v>1376563408</v>
      </c>
      <c r="J1596">
        <v>1373971408</v>
      </c>
      <c r="K1596" t="b">
        <v>0</v>
      </c>
      <c r="L1596">
        <v>1</v>
      </c>
      <c r="M1596" t="b">
        <v>0</v>
      </c>
      <c r="N1596" t="s">
        <v>8275</v>
      </c>
      <c r="O1596" s="6">
        <f t="shared" si="100"/>
        <v>-857</v>
      </c>
      <c r="P1596">
        <f t="shared" si="101"/>
        <v>112.60233349538163</v>
      </c>
      <c r="Q1596" t="s">
        <v>8322</v>
      </c>
      <c r="R1596" t="s">
        <v>8324</v>
      </c>
      <c r="S1596" s="12">
        <f t="shared" si="102"/>
        <v>41471.446851851855</v>
      </c>
      <c r="T1596" s="12">
        <f t="shared" si="103"/>
        <v>41501.446851851855</v>
      </c>
    </row>
    <row r="1597" spans="1:20" ht="48" x14ac:dyDescent="0.2">
      <c r="A1597">
        <v>764</v>
      </c>
      <c r="B1597" s="3" t="s">
        <v>765</v>
      </c>
      <c r="C1597" s="3" t="s">
        <v>4874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1441858161</v>
      </c>
      <c r="J1597">
        <v>1439266161</v>
      </c>
      <c r="K1597" t="b">
        <v>0</v>
      </c>
      <c r="L1597">
        <v>0</v>
      </c>
      <c r="M1597" t="b">
        <v>0</v>
      </c>
      <c r="N1597" t="s">
        <v>8275</v>
      </c>
      <c r="O1597" s="6">
        <f t="shared" si="100"/>
        <v>0</v>
      </c>
      <c r="P1597">
        <f t="shared" si="101"/>
        <v>112.60233349538163</v>
      </c>
      <c r="Q1597" t="s">
        <v>8322</v>
      </c>
      <c r="R1597" t="s">
        <v>8324</v>
      </c>
      <c r="S1597" s="12">
        <f t="shared" si="102"/>
        <v>42227.173159722224</v>
      </c>
      <c r="T1597" s="12">
        <f t="shared" si="103"/>
        <v>42257.173159722224</v>
      </c>
    </row>
    <row r="1598" spans="1:20" ht="48" x14ac:dyDescent="0.2">
      <c r="A1598">
        <v>765</v>
      </c>
      <c r="B1598" s="3" t="s">
        <v>766</v>
      </c>
      <c r="C1598" s="3" t="s">
        <v>4875</v>
      </c>
      <c r="D1598">
        <v>7000</v>
      </c>
      <c r="E1598">
        <v>2521</v>
      </c>
      <c r="F1598" t="s">
        <v>8221</v>
      </c>
      <c r="G1598" t="s">
        <v>8224</v>
      </c>
      <c r="H1598" t="s">
        <v>8246</v>
      </c>
      <c r="I1598">
        <v>1413723684</v>
      </c>
      <c r="J1598">
        <v>1411131684</v>
      </c>
      <c r="K1598" t="b">
        <v>0</v>
      </c>
      <c r="L1598">
        <v>44</v>
      </c>
      <c r="M1598" t="b">
        <v>0</v>
      </c>
      <c r="N1598" t="s">
        <v>8275</v>
      </c>
      <c r="O1598" s="6">
        <f t="shared" si="100"/>
        <v>-1.7766759222530741</v>
      </c>
      <c r="P1598">
        <f t="shared" si="101"/>
        <v>112.60233349538163</v>
      </c>
      <c r="Q1598" t="s">
        <v>8322</v>
      </c>
      <c r="R1598" t="s">
        <v>8324</v>
      </c>
      <c r="S1598" s="12">
        <f t="shared" si="102"/>
        <v>41901.542638888888</v>
      </c>
      <c r="T1598" s="12">
        <f t="shared" si="103"/>
        <v>41931.542638888888</v>
      </c>
    </row>
    <row r="1599" spans="1:20" ht="48" x14ac:dyDescent="0.2">
      <c r="A1599">
        <v>766</v>
      </c>
      <c r="B1599" s="3" t="s">
        <v>767</v>
      </c>
      <c r="C1599" s="3" t="s">
        <v>4876</v>
      </c>
      <c r="D1599">
        <v>4000</v>
      </c>
      <c r="E1599">
        <v>0</v>
      </c>
      <c r="F1599" t="s">
        <v>8221</v>
      </c>
      <c r="G1599" t="s">
        <v>8229</v>
      </c>
      <c r="H1599" t="s">
        <v>8251</v>
      </c>
      <c r="I1599">
        <v>1424112483</v>
      </c>
      <c r="J1599">
        <v>1421520483</v>
      </c>
      <c r="K1599" t="b">
        <v>0</v>
      </c>
      <c r="L1599">
        <v>0</v>
      </c>
      <c r="M1599" t="b">
        <v>0</v>
      </c>
      <c r="N1599" t="s">
        <v>8275</v>
      </c>
      <c r="O1599" s="6">
        <f t="shared" si="100"/>
        <v>0</v>
      </c>
      <c r="P1599">
        <f t="shared" si="101"/>
        <v>112.60233349538163</v>
      </c>
      <c r="Q1599" t="s">
        <v>8322</v>
      </c>
      <c r="R1599" t="s">
        <v>8324</v>
      </c>
      <c r="S1599" s="12">
        <f t="shared" si="102"/>
        <v>42021.783368055556</v>
      </c>
      <c r="T1599" s="12">
        <f t="shared" si="103"/>
        <v>42051.783368055556</v>
      </c>
    </row>
    <row r="1600" spans="1:20" ht="64" x14ac:dyDescent="0.2">
      <c r="A1600">
        <v>767</v>
      </c>
      <c r="B1600" s="3" t="s">
        <v>768</v>
      </c>
      <c r="C1600" s="3" t="s">
        <v>4877</v>
      </c>
      <c r="D1600">
        <v>5000</v>
      </c>
      <c r="E1600">
        <v>177</v>
      </c>
      <c r="F1600" t="s">
        <v>8221</v>
      </c>
      <c r="G1600" t="s">
        <v>8224</v>
      </c>
      <c r="H1600" t="s">
        <v>8246</v>
      </c>
      <c r="I1600">
        <v>1432178810</v>
      </c>
      <c r="J1600">
        <v>1429586810</v>
      </c>
      <c r="K1600" t="b">
        <v>0</v>
      </c>
      <c r="L1600">
        <v>3</v>
      </c>
      <c r="M1600" t="b">
        <v>0</v>
      </c>
      <c r="N1600" t="s">
        <v>8275</v>
      </c>
      <c r="O1600" s="6">
        <f t="shared" si="100"/>
        <v>-27.248587570621471</v>
      </c>
      <c r="P1600">
        <f t="shared" si="101"/>
        <v>112.60233349538163</v>
      </c>
      <c r="Q1600" t="s">
        <v>8322</v>
      </c>
      <c r="R1600" t="s">
        <v>8324</v>
      </c>
      <c r="S1600" s="12">
        <f t="shared" si="102"/>
        <v>42115.143634259264</v>
      </c>
      <c r="T1600" s="12">
        <f t="shared" si="103"/>
        <v>42145.143634259264</v>
      </c>
    </row>
    <row r="1601" spans="1:20" ht="48" x14ac:dyDescent="0.2">
      <c r="A1601">
        <v>768</v>
      </c>
      <c r="B1601" s="3" t="s">
        <v>769</v>
      </c>
      <c r="C1601" s="3" t="s">
        <v>4878</v>
      </c>
      <c r="D1601">
        <v>2500</v>
      </c>
      <c r="E1601">
        <v>0</v>
      </c>
      <c r="F1601" t="s">
        <v>8221</v>
      </c>
      <c r="G1601" t="s">
        <v>8224</v>
      </c>
      <c r="H1601" t="s">
        <v>8246</v>
      </c>
      <c r="I1601">
        <v>1387169890</v>
      </c>
      <c r="J1601">
        <v>1384577890</v>
      </c>
      <c r="K1601" t="b">
        <v>0</v>
      </c>
      <c r="L1601">
        <v>0</v>
      </c>
      <c r="M1601" t="b">
        <v>0</v>
      </c>
      <c r="N1601" t="s">
        <v>8275</v>
      </c>
      <c r="O1601" s="6">
        <f t="shared" si="100"/>
        <v>0</v>
      </c>
      <c r="P1601">
        <f t="shared" si="101"/>
        <v>112.60233349538163</v>
      </c>
      <c r="Q1601" t="s">
        <v>8322</v>
      </c>
      <c r="R1601" t="s">
        <v>8324</v>
      </c>
      <c r="S1601" s="12">
        <f t="shared" si="102"/>
        <v>41594.207060185188</v>
      </c>
      <c r="T1601" s="12">
        <f t="shared" si="103"/>
        <v>41624.207060185188</v>
      </c>
    </row>
    <row r="1602" spans="1:20" ht="48" x14ac:dyDescent="0.2">
      <c r="A1602">
        <v>769</v>
      </c>
      <c r="B1602" s="3" t="s">
        <v>770</v>
      </c>
      <c r="C1602" s="3" t="s">
        <v>4879</v>
      </c>
      <c r="D1602">
        <v>4000</v>
      </c>
      <c r="E1602">
        <v>1656</v>
      </c>
      <c r="F1602" t="s">
        <v>8221</v>
      </c>
      <c r="G1602" t="s">
        <v>8224</v>
      </c>
      <c r="H1602" t="s">
        <v>8246</v>
      </c>
      <c r="I1602">
        <v>1388102094</v>
      </c>
      <c r="J1602">
        <v>1385510094</v>
      </c>
      <c r="K1602" t="b">
        <v>0</v>
      </c>
      <c r="L1602">
        <v>52</v>
      </c>
      <c r="M1602" t="b">
        <v>0</v>
      </c>
      <c r="N1602" t="s">
        <v>8275</v>
      </c>
      <c r="O1602" s="6">
        <f t="shared" si="100"/>
        <v>-1.4154589371980677</v>
      </c>
      <c r="P1602">
        <f t="shared" si="101"/>
        <v>112.60233349538163</v>
      </c>
      <c r="Q1602" t="s">
        <v>8322</v>
      </c>
      <c r="R1602" t="s">
        <v>8324</v>
      </c>
      <c r="S1602" s="12">
        <f t="shared" si="102"/>
        <v>41604.996458333335</v>
      </c>
      <c r="T1602" s="12">
        <f t="shared" si="103"/>
        <v>41634.996458333335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7.6205644013997334E-2</v>
      </c>
      <c r="P1603">
        <f t="shared" si="101"/>
        <v>112.60233349538163</v>
      </c>
      <c r="Q1603" t="s">
        <v>8325</v>
      </c>
      <c r="R1603" t="s">
        <v>8326</v>
      </c>
      <c r="S1603" s="12">
        <f t="shared" si="102"/>
        <v>40638.092974537038</v>
      </c>
      <c r="T1603" s="12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1.6638935108153079E-3</v>
      </c>
      <c r="P1604">
        <f t="shared" si="101"/>
        <v>112.60233349538163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3.2989113592518562E-4</v>
      </c>
      <c r="P1605">
        <f t="shared" si="101"/>
        <v>112.60233349538163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0.18104708979233694</v>
      </c>
      <c r="P1606">
        <f t="shared" si="101"/>
        <v>112.60233349538163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6.8855932203390428E-3</v>
      </c>
      <c r="P1607">
        <f t="shared" si="101"/>
        <v>112.60233349538163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9.9414256595955763E-3</v>
      </c>
      <c r="P1608">
        <f t="shared" si="101"/>
        <v>112.60233349538163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0.31086761766935428</v>
      </c>
      <c r="P1609">
        <f t="shared" si="101"/>
        <v>112.60233349538163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1.2345679012345678E-2</v>
      </c>
      <c r="P1610">
        <f t="shared" si="101"/>
        <v>112.60233349538163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0.15492957746478872</v>
      </c>
      <c r="P1611">
        <f t="shared" si="101"/>
        <v>112.60233349538163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0.63215008276623141</v>
      </c>
      <c r="P1612">
        <f t="shared" si="101"/>
        <v>112.60233349538163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0.2007992007992008</v>
      </c>
      <c r="P1613">
        <f t="shared" si="101"/>
        <v>112.60233349538163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9.0909090909090912E-2</v>
      </c>
      <c r="P1614">
        <f t="shared" si="101"/>
        <v>112.60233349538163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1.4778325123152709E-2</v>
      </c>
      <c r="P1615">
        <f t="shared" si="101"/>
        <v>112.60233349538163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2.6290165530671861E-2</v>
      </c>
      <c r="P1616">
        <f t="shared" si="101"/>
        <v>112.60233349538163</v>
      </c>
      <c r="Q1616" t="s">
        <v>8325</v>
      </c>
      <c r="R1616" t="s">
        <v>8326</v>
      </c>
      <c r="S1616" s="12">
        <f t="shared" si="102"/>
        <v>41794.981122685189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0.12376779846659365</v>
      </c>
      <c r="P1617">
        <f t="shared" si="101"/>
        <v>112.60233349538163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4.0307101727447218E-2</v>
      </c>
      <c r="P1618">
        <f t="shared" si="101"/>
        <v>112.60233349538163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0.31439764936336922</v>
      </c>
      <c r="P1619">
        <f t="shared" si="101"/>
        <v>112.60233349538163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4.8223350253807105E-2</v>
      </c>
      <c r="P1620">
        <f t="shared" si="101"/>
        <v>112.60233349538163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0.25</v>
      </c>
      <c r="P1621">
        <f t="shared" si="101"/>
        <v>112.60233349538163</v>
      </c>
      <c r="Q1621" t="s">
        <v>8325</v>
      </c>
      <c r="R1621" t="s">
        <v>8326</v>
      </c>
      <c r="S1621" s="12">
        <f t="shared" si="102"/>
        <v>41876.186180555553</v>
      </c>
      <c r="T1621" s="12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0.11504424778761062</v>
      </c>
      <c r="P1622">
        <f t="shared" si="101"/>
        <v>112.60233349538163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0.17491749174917492</v>
      </c>
      <c r="P1623">
        <f t="shared" si="101"/>
        <v>112.60233349538163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1.6953982048724888E-2</v>
      </c>
      <c r="P1624">
        <f t="shared" si="101"/>
        <v>112.60233349538163</v>
      </c>
      <c r="Q1624" t="s">
        <v>8325</v>
      </c>
      <c r="R1624" t="s">
        <v>8326</v>
      </c>
      <c r="S1624" s="12">
        <f t="shared" si="102"/>
        <v>41950.294837962967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1.0554089709762533E-2</v>
      </c>
      <c r="P1625">
        <f t="shared" si="101"/>
        <v>112.60233349538163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0.15254237288135594</v>
      </c>
      <c r="P1626">
        <f t="shared" si="101"/>
        <v>112.60233349538163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0.35622317596566522</v>
      </c>
      <c r="P1627">
        <f t="shared" si="101"/>
        <v>112.60233349538163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1.1735639283508339E-2</v>
      </c>
      <c r="P1628">
        <f t="shared" si="101"/>
        <v>112.60233349538163</v>
      </c>
      <c r="Q1628" t="s">
        <v>8325</v>
      </c>
      <c r="R1628" t="s">
        <v>8326</v>
      </c>
      <c r="S1628" s="12">
        <f t="shared" si="102"/>
        <v>41579.847997685181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0.14529914529914531</v>
      </c>
      <c r="P1629">
        <f t="shared" si="101"/>
        <v>112.60233349538163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9.1652216992816442E-3</v>
      </c>
      <c r="P1630">
        <f t="shared" si="101"/>
        <v>112.60233349538163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3.5369774919614148E-2</v>
      </c>
      <c r="P1631">
        <f t="shared" si="101"/>
        <v>112.60233349538163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0.6229971724787936</v>
      </c>
      <c r="P1632">
        <f t="shared" si="101"/>
        <v>112.60233349538163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0.35860432300686296</v>
      </c>
      <c r="P1633">
        <f t="shared" si="101"/>
        <v>112.60233349538163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ref="O1634:O1697" si="104">IFERROR((E1634-D1634)/E1634,0)</f>
        <v>1.5990159901599015E-2</v>
      </c>
      <c r="P1634">
        <f t="shared" ref="P1634:P1697" si="105">AVERAGE(L:L)</f>
        <v>112.60233349538163</v>
      </c>
      <c r="Q1634" t="s">
        <v>8325</v>
      </c>
      <c r="R1634" t="s">
        <v>8326</v>
      </c>
      <c r="S1634" s="12">
        <f t="shared" ref="S1634:S1697" si="106">(J1634/86400)+DATE(1970,1,1)</f>
        <v>40750.340902777782</v>
      </c>
      <c r="T1634" s="12">
        <f t="shared" ref="T1634:T1697" si="107">(I1634/86400)+DATE(1970,1,1)</f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4"/>
        <v>0</v>
      </c>
      <c r="P1635">
        <f t="shared" si="105"/>
        <v>112.60233349538163</v>
      </c>
      <c r="Q1635" t="s">
        <v>8325</v>
      </c>
      <c r="R1635" t="s">
        <v>8326</v>
      </c>
      <c r="S1635" s="12">
        <f t="shared" si="106"/>
        <v>40896.883750000001</v>
      </c>
      <c r="T1635" s="12">
        <f t="shared" si="10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4"/>
        <v>4.9751243781094526E-3</v>
      </c>
      <c r="P1636">
        <f t="shared" si="105"/>
        <v>112.60233349538163</v>
      </c>
      <c r="Q1636" t="s">
        <v>8325</v>
      </c>
      <c r="R1636" t="s">
        <v>8326</v>
      </c>
      <c r="S1636" s="12">
        <f t="shared" si="106"/>
        <v>40658.189826388887</v>
      </c>
      <c r="T1636" s="12">
        <f t="shared" si="10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4"/>
        <v>0.20191540303272146</v>
      </c>
      <c r="P1637">
        <f t="shared" si="105"/>
        <v>112.60233349538163</v>
      </c>
      <c r="Q1637" t="s">
        <v>8325</v>
      </c>
      <c r="R1637" t="s">
        <v>8326</v>
      </c>
      <c r="S1637" s="12">
        <f t="shared" si="106"/>
        <v>42502.868761574078</v>
      </c>
      <c r="T1637" s="12">
        <f t="shared" si="10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4"/>
        <v>3.4334763948497854E-2</v>
      </c>
      <c r="P1638">
        <f t="shared" si="105"/>
        <v>112.60233349538163</v>
      </c>
      <c r="Q1638" t="s">
        <v>8325</v>
      </c>
      <c r="R1638" t="s">
        <v>8326</v>
      </c>
      <c r="S1638" s="12">
        <f t="shared" si="106"/>
        <v>40663.08666666667</v>
      </c>
      <c r="T1638" s="12">
        <f t="shared" si="10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4"/>
        <v>3.6608863198458574E-2</v>
      </c>
      <c r="P1639">
        <f t="shared" si="105"/>
        <v>112.60233349538163</v>
      </c>
      <c r="Q1639" t="s">
        <v>8325</v>
      </c>
      <c r="R1639" t="s">
        <v>8326</v>
      </c>
      <c r="S1639" s="12">
        <f t="shared" si="106"/>
        <v>40122.751620370371</v>
      </c>
      <c r="T1639" s="12">
        <f t="shared" si="107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4"/>
        <v>4.7619047619047616E-2</v>
      </c>
      <c r="P1640">
        <f t="shared" si="105"/>
        <v>112.60233349538163</v>
      </c>
      <c r="Q1640" t="s">
        <v>8325</v>
      </c>
      <c r="R1640" t="s">
        <v>8326</v>
      </c>
      <c r="S1640" s="12">
        <f t="shared" si="106"/>
        <v>41288.68712962963</v>
      </c>
      <c r="T1640" s="12">
        <f t="shared" si="10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4"/>
        <v>0</v>
      </c>
      <c r="P1641">
        <f t="shared" si="105"/>
        <v>112.60233349538163</v>
      </c>
      <c r="Q1641" t="s">
        <v>8325</v>
      </c>
      <c r="R1641" t="s">
        <v>8326</v>
      </c>
      <c r="S1641" s="12">
        <f t="shared" si="106"/>
        <v>40941.652372685188</v>
      </c>
      <c r="T1641" s="12">
        <f t="shared" si="10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4"/>
        <v>0.41127987754621459</v>
      </c>
      <c r="P1642">
        <f t="shared" si="105"/>
        <v>112.60233349538163</v>
      </c>
      <c r="Q1642" t="s">
        <v>8325</v>
      </c>
      <c r="R1642" t="s">
        <v>8326</v>
      </c>
      <c r="S1642" s="12">
        <f t="shared" si="106"/>
        <v>40379.23096064815</v>
      </c>
      <c r="T1642" s="12">
        <f t="shared" si="10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4"/>
        <v>1.3806706114398421E-2</v>
      </c>
      <c r="P1643">
        <f t="shared" si="105"/>
        <v>112.60233349538163</v>
      </c>
      <c r="Q1643" t="s">
        <v>8325</v>
      </c>
      <c r="R1643" t="s">
        <v>8346</v>
      </c>
      <c r="S1643" s="12">
        <f t="shared" si="106"/>
        <v>41962.596574074079</v>
      </c>
      <c r="T1643" s="12">
        <f t="shared" si="10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4"/>
        <v>0</v>
      </c>
      <c r="P1644">
        <f t="shared" si="105"/>
        <v>112.60233349538163</v>
      </c>
      <c r="Q1644" t="s">
        <v>8325</v>
      </c>
      <c r="R1644" t="s">
        <v>8346</v>
      </c>
      <c r="S1644" s="12">
        <f t="shared" si="106"/>
        <v>40688.024618055555</v>
      </c>
      <c r="T1644" s="12">
        <f t="shared" si="10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4"/>
        <v>0.19807538091419408</v>
      </c>
      <c r="P1645">
        <f t="shared" si="105"/>
        <v>112.60233349538163</v>
      </c>
      <c r="Q1645" t="s">
        <v>8325</v>
      </c>
      <c r="R1645" t="s">
        <v>8346</v>
      </c>
      <c r="S1645" s="12">
        <f t="shared" si="106"/>
        <v>41146.824212962965</v>
      </c>
      <c r="T1645" s="12">
        <f t="shared" si="10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4"/>
        <v>8.6757990867579904E-2</v>
      </c>
      <c r="P1646">
        <f t="shared" si="105"/>
        <v>112.60233349538163</v>
      </c>
      <c r="Q1646" t="s">
        <v>8325</v>
      </c>
      <c r="R1646" t="s">
        <v>8346</v>
      </c>
      <c r="S1646" s="12">
        <f t="shared" si="106"/>
        <v>41175.05972222222</v>
      </c>
      <c r="T1646" s="12">
        <f t="shared" si="107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4"/>
        <v>9.7472924187725629E-2</v>
      </c>
      <c r="P1647">
        <f t="shared" si="105"/>
        <v>112.60233349538163</v>
      </c>
      <c r="Q1647" t="s">
        <v>8325</v>
      </c>
      <c r="R1647" t="s">
        <v>8346</v>
      </c>
      <c r="S1647" s="12">
        <f t="shared" si="106"/>
        <v>41521.617361111115</v>
      </c>
      <c r="T1647" s="12">
        <f t="shared" si="107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9.2558983666061703E-2</v>
      </c>
      <c r="P1648">
        <f t="shared" si="105"/>
        <v>112.60233349538163</v>
      </c>
      <c r="Q1648" t="s">
        <v>8325</v>
      </c>
      <c r="R1648" t="s">
        <v>8346</v>
      </c>
      <c r="S1648" s="12">
        <f t="shared" si="106"/>
        <v>41833.450266203705</v>
      </c>
      <c r="T1648" s="12">
        <f t="shared" si="107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4.5072574484339191E-2</v>
      </c>
      <c r="P1649">
        <f t="shared" si="105"/>
        <v>112.60233349538163</v>
      </c>
      <c r="Q1649" t="s">
        <v>8325</v>
      </c>
      <c r="R1649" t="s">
        <v>8346</v>
      </c>
      <c r="S1649" s="12">
        <f t="shared" si="106"/>
        <v>41039.409456018519</v>
      </c>
      <c r="T1649" s="12">
        <f t="shared" si="10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0.201666088163832</v>
      </c>
      <c r="P1650">
        <f t="shared" si="105"/>
        <v>112.60233349538163</v>
      </c>
      <c r="Q1650" t="s">
        <v>8325</v>
      </c>
      <c r="R1650" t="s">
        <v>8346</v>
      </c>
      <c r="S1650" s="12">
        <f t="shared" si="106"/>
        <v>40592.704652777778</v>
      </c>
      <c r="T1650" s="12">
        <f t="shared" si="10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5.8419864323593015E-3</v>
      </c>
      <c r="P1651">
        <f t="shared" si="105"/>
        <v>112.60233349538163</v>
      </c>
      <c r="Q1651" t="s">
        <v>8325</v>
      </c>
      <c r="R1651" t="s">
        <v>8346</v>
      </c>
      <c r="S1651" s="12">
        <f t="shared" si="106"/>
        <v>41737.684664351851</v>
      </c>
      <c r="T1651" s="12">
        <f t="shared" si="10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0.29353585305545743</v>
      </c>
      <c r="P1652">
        <f t="shared" si="105"/>
        <v>112.60233349538163</v>
      </c>
      <c r="Q1652" t="s">
        <v>8325</v>
      </c>
      <c r="R1652" t="s">
        <v>8346</v>
      </c>
      <c r="S1652" s="12">
        <f t="shared" si="106"/>
        <v>41526.435613425929</v>
      </c>
      <c r="T1652" s="12">
        <f t="shared" si="10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7.4441687344913151E-3</v>
      </c>
      <c r="P1653">
        <f t="shared" si="105"/>
        <v>112.60233349538163</v>
      </c>
      <c r="Q1653" t="s">
        <v>8325</v>
      </c>
      <c r="R1653" t="s">
        <v>8346</v>
      </c>
      <c r="S1653" s="12">
        <f t="shared" si="106"/>
        <v>40625.900694444441</v>
      </c>
      <c r="T1653" s="12">
        <f t="shared" si="10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6.6225165562913907E-3</v>
      </c>
      <c r="P1654">
        <f t="shared" si="105"/>
        <v>112.60233349538163</v>
      </c>
      <c r="Q1654" t="s">
        <v>8325</v>
      </c>
      <c r="R1654" t="s">
        <v>8346</v>
      </c>
      <c r="S1654" s="12">
        <f t="shared" si="106"/>
        <v>41572.492974537039</v>
      </c>
      <c r="T1654" s="12">
        <f t="shared" si="10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0.42604734879791362</v>
      </c>
      <c r="P1655">
        <f t="shared" si="105"/>
        <v>112.60233349538163</v>
      </c>
      <c r="Q1655" t="s">
        <v>8325</v>
      </c>
      <c r="R1655" t="s">
        <v>8346</v>
      </c>
      <c r="S1655" s="12">
        <f t="shared" si="106"/>
        <v>40626.834444444445</v>
      </c>
      <c r="T1655" s="12">
        <f t="shared" si="10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0.16603487490523122</v>
      </c>
      <c r="P1656">
        <f t="shared" si="105"/>
        <v>112.60233349538163</v>
      </c>
      <c r="Q1656" t="s">
        <v>8325</v>
      </c>
      <c r="R1656" t="s">
        <v>8346</v>
      </c>
      <c r="S1656" s="12">
        <f t="shared" si="106"/>
        <v>40987.890740740739</v>
      </c>
      <c r="T1656" s="12">
        <f t="shared" si="10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0.30004666355576293</v>
      </c>
      <c r="P1657">
        <f t="shared" si="105"/>
        <v>112.60233349538163</v>
      </c>
      <c r="Q1657" t="s">
        <v>8325</v>
      </c>
      <c r="R1657" t="s">
        <v>8346</v>
      </c>
      <c r="S1657" s="12">
        <f t="shared" si="106"/>
        <v>40974.791898148149</v>
      </c>
      <c r="T1657" s="12">
        <f t="shared" si="10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3.3381527470658129E-3</v>
      </c>
      <c r="P1658">
        <f t="shared" si="105"/>
        <v>112.60233349538163</v>
      </c>
      <c r="Q1658" t="s">
        <v>8325</v>
      </c>
      <c r="R1658" t="s">
        <v>8346</v>
      </c>
      <c r="S1658" s="12">
        <f t="shared" si="106"/>
        <v>41226.928842592592</v>
      </c>
      <c r="T1658" s="12">
        <f t="shared" si="10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4.7018215293832898E-2</v>
      </c>
      <c r="P1659">
        <f t="shared" si="105"/>
        <v>112.60233349538163</v>
      </c>
      <c r="Q1659" t="s">
        <v>8325</v>
      </c>
      <c r="R1659" t="s">
        <v>8346</v>
      </c>
      <c r="S1659" s="12">
        <f t="shared" si="106"/>
        <v>41023.782037037039</v>
      </c>
      <c r="T1659" s="12">
        <f t="shared" si="10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0.24376102848500125</v>
      </c>
      <c r="P1660">
        <f t="shared" si="105"/>
        <v>112.60233349538163</v>
      </c>
      <c r="Q1660" t="s">
        <v>8325</v>
      </c>
      <c r="R1660" t="s">
        <v>8346</v>
      </c>
      <c r="S1660" s="12">
        <f t="shared" si="106"/>
        <v>41223.22184027778</v>
      </c>
      <c r="T1660" s="12">
        <f t="shared" si="10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0.11347517730496454</v>
      </c>
      <c r="P1661">
        <f t="shared" si="105"/>
        <v>112.60233349538163</v>
      </c>
      <c r="Q1661" t="s">
        <v>8325</v>
      </c>
      <c r="R1661" t="s">
        <v>8346</v>
      </c>
      <c r="S1661" s="12">
        <f t="shared" si="106"/>
        <v>41596.913437499999</v>
      </c>
      <c r="T1661" s="12">
        <f t="shared" si="10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0.92023928215353934</v>
      </c>
      <c r="P1662">
        <f t="shared" si="105"/>
        <v>112.60233349538163</v>
      </c>
      <c r="Q1662" t="s">
        <v>8325</v>
      </c>
      <c r="R1662" t="s">
        <v>8346</v>
      </c>
      <c r="S1662" s="12">
        <f t="shared" si="106"/>
        <v>42459.693865740745</v>
      </c>
      <c r="T1662" s="12">
        <f t="shared" si="10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2.445048160039516E-2</v>
      </c>
      <c r="P1663">
        <f t="shared" si="105"/>
        <v>112.60233349538163</v>
      </c>
      <c r="Q1663" t="s">
        <v>8325</v>
      </c>
      <c r="R1663" t="s">
        <v>8346</v>
      </c>
      <c r="S1663" s="12">
        <f t="shared" si="106"/>
        <v>42343.998043981483</v>
      </c>
      <c r="T1663" s="12">
        <f t="shared" si="10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2.5697235415905493E-2</v>
      </c>
      <c r="P1664">
        <f t="shared" si="105"/>
        <v>112.60233349538163</v>
      </c>
      <c r="Q1664" t="s">
        <v>8325</v>
      </c>
      <c r="R1664" t="s">
        <v>8346</v>
      </c>
      <c r="S1664" s="12">
        <f t="shared" si="106"/>
        <v>40848.198333333334</v>
      </c>
      <c r="T1664" s="12">
        <f t="shared" si="10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7.407407407407407E-2</v>
      </c>
      <c r="P1665">
        <f t="shared" si="105"/>
        <v>112.60233349538163</v>
      </c>
      <c r="Q1665" t="s">
        <v>8325</v>
      </c>
      <c r="R1665" t="s">
        <v>8346</v>
      </c>
      <c r="S1665" s="12">
        <f t="shared" si="106"/>
        <v>42006.02207175926</v>
      </c>
      <c r="T1665" s="12">
        <f t="shared" si="10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0.18306526981720264</v>
      </c>
      <c r="P1666">
        <f t="shared" si="105"/>
        <v>112.60233349538163</v>
      </c>
      <c r="Q1666" t="s">
        <v>8325</v>
      </c>
      <c r="R1666" t="s">
        <v>8346</v>
      </c>
      <c r="S1666" s="12">
        <f t="shared" si="106"/>
        <v>40939.761782407411</v>
      </c>
      <c r="T1666" s="12">
        <f t="shared" si="10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0.16287969385314519</v>
      </c>
      <c r="P1667">
        <f t="shared" si="105"/>
        <v>112.60233349538163</v>
      </c>
      <c r="Q1667" t="s">
        <v>8325</v>
      </c>
      <c r="R1667" t="s">
        <v>8346</v>
      </c>
      <c r="S1667" s="12">
        <f t="shared" si="106"/>
        <v>40564.649456018517</v>
      </c>
      <c r="T1667" s="12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0.37841869716558924</v>
      </c>
      <c r="P1668">
        <f t="shared" si="105"/>
        <v>112.60233349538163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0.21168560166937167</v>
      </c>
      <c r="P1669">
        <f t="shared" si="105"/>
        <v>112.60233349538163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2.5697235415905493E-2</v>
      </c>
      <c r="P1670">
        <f t="shared" si="105"/>
        <v>112.60233349538163</v>
      </c>
      <c r="Q1670" t="s">
        <v>8325</v>
      </c>
      <c r="R1670" t="s">
        <v>8346</v>
      </c>
      <c r="S1670" s="12">
        <f t="shared" si="106"/>
        <v>40845.149756944447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0.2844364937388193</v>
      </c>
      <c r="P1671">
        <f t="shared" si="105"/>
        <v>112.60233349538163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2.5341130604288498E-2</v>
      </c>
      <c r="P1672">
        <f t="shared" si="105"/>
        <v>112.60233349538163</v>
      </c>
      <c r="Q1672" t="s">
        <v>8325</v>
      </c>
      <c r="R1672" t="s">
        <v>8346</v>
      </c>
      <c r="S1672" s="12">
        <f t="shared" si="106"/>
        <v>40313.930543981478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6.689943232330269E-3</v>
      </c>
      <c r="P1673">
        <f t="shared" si="105"/>
        <v>112.60233349538163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0.11458333333333333</v>
      </c>
      <c r="P1674">
        <f t="shared" si="105"/>
        <v>112.60233349538163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0.21933085501858737</v>
      </c>
      <c r="P1675">
        <f t="shared" si="105"/>
        <v>112.60233349538163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0.50421417947446701</v>
      </c>
      <c r="P1676">
        <f t="shared" si="105"/>
        <v>112.60233349538163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0.27228270361529955</v>
      </c>
      <c r="P1677">
        <f t="shared" si="105"/>
        <v>112.60233349538163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0.13294797687861271</v>
      </c>
      <c r="P1678">
        <f t="shared" si="105"/>
        <v>112.60233349538163</v>
      </c>
      <c r="Q1678" t="s">
        <v>8325</v>
      </c>
      <c r="R1678" t="s">
        <v>8346</v>
      </c>
      <c r="S1678" s="12">
        <f t="shared" si="106"/>
        <v>40973.726238425923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0.1044776119402985</v>
      </c>
      <c r="P1679">
        <f t="shared" si="105"/>
        <v>112.60233349538163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0.1554054054054054</v>
      </c>
      <c r="P1680">
        <f t="shared" si="105"/>
        <v>112.60233349538163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0.42857142857142855</v>
      </c>
      <c r="P1681">
        <f t="shared" si="105"/>
        <v>112.60233349538163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0.14893617021276595</v>
      </c>
      <c r="P1682">
        <f t="shared" si="105"/>
        <v>112.60233349538163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1.4021823185898822E-2</v>
      </c>
      <c r="P1683">
        <f t="shared" si="105"/>
        <v>112.60233349538163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112.60233349538163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-3.6052631578947367</v>
      </c>
      <c r="P1685">
        <f t="shared" si="105"/>
        <v>112.60233349538163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8.3619702176403202E-2</v>
      </c>
      <c r="P1686">
        <f t="shared" si="105"/>
        <v>112.60233349538163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2.7777777777777776E-2</v>
      </c>
      <c r="P1687">
        <f t="shared" si="105"/>
        <v>112.60233349538163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-276.77777777777777</v>
      </c>
      <c r="P1688">
        <f t="shared" si="105"/>
        <v>112.60233349538163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-2.2000000000000002</v>
      </c>
      <c r="P1689">
        <f t="shared" si="105"/>
        <v>112.60233349538163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-1.2573363431151241</v>
      </c>
      <c r="P1690">
        <f t="shared" si="105"/>
        <v>112.60233349538163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0</v>
      </c>
      <c r="P1691">
        <f t="shared" si="105"/>
        <v>112.60233349538163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-2.9370078740157481</v>
      </c>
      <c r="P1692">
        <f t="shared" si="105"/>
        <v>112.60233349538163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-1.9874526986656045</v>
      </c>
      <c r="P1693">
        <f t="shared" si="105"/>
        <v>112.60233349538163</v>
      </c>
      <c r="Q1693" t="s">
        <v>8325</v>
      </c>
      <c r="R1693" t="s">
        <v>8347</v>
      </c>
      <c r="S1693" s="12">
        <f t="shared" si="106"/>
        <v>42795.701481481483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-1.0920502092050208</v>
      </c>
      <c r="P1694">
        <f t="shared" si="105"/>
        <v>112.60233349538163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-9.7142857142857135</v>
      </c>
      <c r="P1695">
        <f t="shared" si="105"/>
        <v>112.60233349538163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-1999</v>
      </c>
      <c r="P1696">
        <f t="shared" si="105"/>
        <v>112.60233349538163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-7.5409252669039146</v>
      </c>
      <c r="P1697">
        <f t="shared" si="105"/>
        <v>112.60233349538163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ref="O1698:O1761" si="108">IFERROR((E1698-D1698)/E1698,0)</f>
        <v>0</v>
      </c>
      <c r="P1698">
        <f t="shared" ref="P1698:P1761" si="109">AVERAGE(L:L)</f>
        <v>112.60233349538163</v>
      </c>
      <c r="Q1698" t="s">
        <v>8325</v>
      </c>
      <c r="R1698" t="s">
        <v>8347</v>
      </c>
      <c r="S1698" s="12">
        <f t="shared" ref="S1698:S1761" si="110">(J1698/86400)+DATE(1970,1,1)</f>
        <v>42796.069571759261</v>
      </c>
      <c r="T1698" s="12">
        <f t="shared" ref="T1698:T1761" si="111">(I1698/86400)+DATE(1970,1,1)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-3.9485352335708632</v>
      </c>
      <c r="P1699">
        <f t="shared" si="109"/>
        <v>112.60233349538163</v>
      </c>
      <c r="Q1699" t="s">
        <v>8325</v>
      </c>
      <c r="R1699" t="s">
        <v>8347</v>
      </c>
      <c r="S1699" s="12">
        <f t="shared" si="110"/>
        <v>42805.032962962963</v>
      </c>
      <c r="T1699" s="12">
        <f t="shared" si="11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>
        <f t="shared" si="109"/>
        <v>112.60233349538163</v>
      </c>
      <c r="Q1700" t="s">
        <v>8325</v>
      </c>
      <c r="R1700" t="s">
        <v>8347</v>
      </c>
      <c r="S1700" s="12">
        <f t="shared" si="110"/>
        <v>42796.207870370374</v>
      </c>
      <c r="T1700" s="12">
        <f t="shared" si="11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-22.63425925925926</v>
      </c>
      <c r="P1701">
        <f t="shared" si="109"/>
        <v>112.60233349538163</v>
      </c>
      <c r="Q1701" t="s">
        <v>8325</v>
      </c>
      <c r="R1701" t="s">
        <v>8347</v>
      </c>
      <c r="S1701" s="12">
        <f t="shared" si="110"/>
        <v>42806.863946759258</v>
      </c>
      <c r="T1701" s="12">
        <f t="shared" si="11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-2.8372985418265539</v>
      </c>
      <c r="P1702">
        <f t="shared" si="109"/>
        <v>112.60233349538163</v>
      </c>
      <c r="Q1702" t="s">
        <v>8325</v>
      </c>
      <c r="R1702" t="s">
        <v>8347</v>
      </c>
      <c r="S1702" s="12">
        <f t="shared" si="110"/>
        <v>42796.071643518517</v>
      </c>
      <c r="T1702" s="12">
        <f t="shared" si="111"/>
        <v>42826.166666666672</v>
      </c>
    </row>
    <row r="1703" spans="1:20" ht="48" x14ac:dyDescent="0.2">
      <c r="A1703">
        <v>770</v>
      </c>
      <c r="B1703" s="3" t="s">
        <v>771</v>
      </c>
      <c r="C1703" s="3" t="s">
        <v>4880</v>
      </c>
      <c r="D1703">
        <v>17500</v>
      </c>
      <c r="E1703">
        <v>0</v>
      </c>
      <c r="F1703" t="s">
        <v>8221</v>
      </c>
      <c r="G1703" t="s">
        <v>8224</v>
      </c>
      <c r="H1703" t="s">
        <v>8246</v>
      </c>
      <c r="I1703">
        <v>1361750369</v>
      </c>
      <c r="J1703">
        <v>1358294369</v>
      </c>
      <c r="K1703" t="b">
        <v>0</v>
      </c>
      <c r="L1703">
        <v>0</v>
      </c>
      <c r="M1703" t="b">
        <v>0</v>
      </c>
      <c r="N1703" t="s">
        <v>8275</v>
      </c>
      <c r="O1703" s="6">
        <f t="shared" si="108"/>
        <v>0</v>
      </c>
      <c r="P1703">
        <f t="shared" si="109"/>
        <v>112.60233349538163</v>
      </c>
      <c r="Q1703" t="s">
        <v>8322</v>
      </c>
      <c r="R1703" t="s">
        <v>8324</v>
      </c>
      <c r="S1703" s="12">
        <f t="shared" si="110"/>
        <v>41289.9996412037</v>
      </c>
      <c r="T1703" s="12">
        <f t="shared" si="111"/>
        <v>41329.9996412037</v>
      </c>
    </row>
    <row r="1704" spans="1:20" ht="48" x14ac:dyDescent="0.2">
      <c r="A1704">
        <v>771</v>
      </c>
      <c r="B1704" s="3" t="s">
        <v>772</v>
      </c>
      <c r="C1704" s="3" t="s">
        <v>4881</v>
      </c>
      <c r="D1704">
        <v>38000</v>
      </c>
      <c r="E1704">
        <v>10</v>
      </c>
      <c r="F1704" t="s">
        <v>8221</v>
      </c>
      <c r="G1704" t="s">
        <v>8224</v>
      </c>
      <c r="H1704" t="s">
        <v>8246</v>
      </c>
      <c r="I1704">
        <v>1454183202</v>
      </c>
      <c r="J1704">
        <v>1449863202</v>
      </c>
      <c r="K1704" t="b">
        <v>0</v>
      </c>
      <c r="L1704">
        <v>1</v>
      </c>
      <c r="M1704" t="b">
        <v>0</v>
      </c>
      <c r="N1704" t="s">
        <v>8275</v>
      </c>
      <c r="O1704" s="6">
        <f t="shared" si="108"/>
        <v>-3799</v>
      </c>
      <c r="P1704">
        <f t="shared" si="109"/>
        <v>112.60233349538163</v>
      </c>
      <c r="Q1704" t="s">
        <v>8322</v>
      </c>
      <c r="R1704" t="s">
        <v>8324</v>
      </c>
      <c r="S1704" s="12">
        <f t="shared" si="110"/>
        <v>42349.824097222227</v>
      </c>
      <c r="T1704" s="12">
        <f t="shared" si="111"/>
        <v>42399.824097222227</v>
      </c>
    </row>
    <row r="1705" spans="1:20" ht="64" x14ac:dyDescent="0.2">
      <c r="A1705">
        <v>772</v>
      </c>
      <c r="B1705" s="3" t="s">
        <v>773</v>
      </c>
      <c r="C1705" s="3" t="s">
        <v>4882</v>
      </c>
      <c r="D1705">
        <v>1500</v>
      </c>
      <c r="E1705">
        <v>50</v>
      </c>
      <c r="F1705" t="s">
        <v>8221</v>
      </c>
      <c r="G1705" t="s">
        <v>8224</v>
      </c>
      <c r="H1705" t="s">
        <v>8246</v>
      </c>
      <c r="I1705">
        <v>1257047940</v>
      </c>
      <c r="J1705">
        <v>1252718519</v>
      </c>
      <c r="K1705" t="b">
        <v>0</v>
      </c>
      <c r="L1705">
        <v>1</v>
      </c>
      <c r="M1705" t="b">
        <v>0</v>
      </c>
      <c r="N1705" t="s">
        <v>8275</v>
      </c>
      <c r="O1705" s="6">
        <f t="shared" si="108"/>
        <v>-29</v>
      </c>
      <c r="P1705">
        <f t="shared" si="109"/>
        <v>112.60233349538163</v>
      </c>
      <c r="Q1705" t="s">
        <v>8322</v>
      </c>
      <c r="R1705" t="s">
        <v>8324</v>
      </c>
      <c r="S1705" s="12">
        <f t="shared" si="110"/>
        <v>40068.056932870371</v>
      </c>
      <c r="T1705" s="12">
        <f t="shared" si="111"/>
        <v>40118.165972222225</v>
      </c>
    </row>
    <row r="1706" spans="1:20" ht="48" x14ac:dyDescent="0.2">
      <c r="A1706">
        <v>773</v>
      </c>
      <c r="B1706" s="3" t="s">
        <v>774</v>
      </c>
      <c r="C1706" s="3" t="s">
        <v>4883</v>
      </c>
      <c r="D1706">
        <v>3759</v>
      </c>
      <c r="E1706">
        <v>32</v>
      </c>
      <c r="F1706" t="s">
        <v>8221</v>
      </c>
      <c r="G1706" t="s">
        <v>8225</v>
      </c>
      <c r="H1706" t="s">
        <v>8247</v>
      </c>
      <c r="I1706">
        <v>1431298860</v>
      </c>
      <c r="J1706">
        <v>1428341985</v>
      </c>
      <c r="K1706" t="b">
        <v>0</v>
      </c>
      <c r="L1706">
        <v>2</v>
      </c>
      <c r="M1706" t="b">
        <v>0</v>
      </c>
      <c r="N1706" t="s">
        <v>8275</v>
      </c>
      <c r="O1706" s="6">
        <f t="shared" si="108"/>
        <v>-116.46875</v>
      </c>
      <c r="P1706">
        <f t="shared" si="109"/>
        <v>112.60233349538163</v>
      </c>
      <c r="Q1706" t="s">
        <v>8322</v>
      </c>
      <c r="R1706" t="s">
        <v>8324</v>
      </c>
      <c r="S1706" s="12">
        <f t="shared" si="110"/>
        <v>42100.735937500001</v>
      </c>
      <c r="T1706" s="12">
        <f t="shared" si="111"/>
        <v>42134.959027777775</v>
      </c>
    </row>
    <row r="1707" spans="1:20" ht="48" x14ac:dyDescent="0.2">
      <c r="A1707">
        <v>774</v>
      </c>
      <c r="B1707" s="3" t="s">
        <v>775</v>
      </c>
      <c r="C1707" s="3" t="s">
        <v>4884</v>
      </c>
      <c r="D1707">
        <v>500</v>
      </c>
      <c r="E1707">
        <v>351</v>
      </c>
      <c r="F1707" t="s">
        <v>8221</v>
      </c>
      <c r="G1707" t="s">
        <v>8224</v>
      </c>
      <c r="H1707" t="s">
        <v>8246</v>
      </c>
      <c r="I1707">
        <v>1393181018</v>
      </c>
      <c r="J1707">
        <v>1390589018</v>
      </c>
      <c r="K1707" t="b">
        <v>0</v>
      </c>
      <c r="L1707">
        <v>9</v>
      </c>
      <c r="M1707" t="b">
        <v>0</v>
      </c>
      <c r="N1707" t="s">
        <v>8275</v>
      </c>
      <c r="O1707" s="6">
        <f t="shared" si="108"/>
        <v>-0.42450142450142453</v>
      </c>
      <c r="P1707">
        <f t="shared" si="109"/>
        <v>112.60233349538163</v>
      </c>
      <c r="Q1707" t="s">
        <v>8322</v>
      </c>
      <c r="R1707" t="s">
        <v>8324</v>
      </c>
      <c r="S1707" s="12">
        <f t="shared" si="110"/>
        <v>41663.780300925922</v>
      </c>
      <c r="T1707" s="12">
        <f t="shared" si="111"/>
        <v>41693.780300925922</v>
      </c>
    </row>
    <row r="1708" spans="1:20" ht="48" x14ac:dyDescent="0.2">
      <c r="A1708">
        <v>775</v>
      </c>
      <c r="B1708" s="3" t="s">
        <v>776</v>
      </c>
      <c r="C1708" s="3" t="s">
        <v>4885</v>
      </c>
      <c r="D1708">
        <v>10000</v>
      </c>
      <c r="E1708">
        <v>170</v>
      </c>
      <c r="F1708" t="s">
        <v>8221</v>
      </c>
      <c r="G1708" t="s">
        <v>8224</v>
      </c>
      <c r="H1708" t="s">
        <v>8246</v>
      </c>
      <c r="I1708">
        <v>1323998795</v>
      </c>
      <c r="J1708">
        <v>1321406795</v>
      </c>
      <c r="K1708" t="b">
        <v>0</v>
      </c>
      <c r="L1708">
        <v>5</v>
      </c>
      <c r="M1708" t="b">
        <v>0</v>
      </c>
      <c r="N1708" t="s">
        <v>8275</v>
      </c>
      <c r="O1708" s="6">
        <f t="shared" si="108"/>
        <v>-57.823529411764703</v>
      </c>
      <c r="P1708">
        <f t="shared" si="109"/>
        <v>112.60233349538163</v>
      </c>
      <c r="Q1708" t="s">
        <v>8322</v>
      </c>
      <c r="R1708" t="s">
        <v>8324</v>
      </c>
      <c r="S1708" s="12">
        <f t="shared" si="110"/>
        <v>40863.060127314813</v>
      </c>
      <c r="T1708" s="12">
        <f t="shared" si="111"/>
        <v>40893.060127314813</v>
      </c>
    </row>
    <row r="1709" spans="1:20" ht="48" x14ac:dyDescent="0.2">
      <c r="A1709">
        <v>776</v>
      </c>
      <c r="B1709" s="3" t="s">
        <v>777</v>
      </c>
      <c r="C1709" s="3" t="s">
        <v>4886</v>
      </c>
      <c r="D1709">
        <v>7000</v>
      </c>
      <c r="E1709">
        <v>3598</v>
      </c>
      <c r="F1709" t="s">
        <v>8221</v>
      </c>
      <c r="G1709" t="s">
        <v>8224</v>
      </c>
      <c r="H1709" t="s">
        <v>8246</v>
      </c>
      <c r="I1709">
        <v>1444539600</v>
      </c>
      <c r="J1709">
        <v>1441297645</v>
      </c>
      <c r="K1709" t="b">
        <v>0</v>
      </c>
      <c r="L1709">
        <v>57</v>
      </c>
      <c r="M1709" t="b">
        <v>0</v>
      </c>
      <c r="N1709" t="s">
        <v>8275</v>
      </c>
      <c r="O1709" s="6">
        <f t="shared" si="108"/>
        <v>-0.94552529182879375</v>
      </c>
      <c r="P1709">
        <f t="shared" si="109"/>
        <v>112.60233349538163</v>
      </c>
      <c r="Q1709" t="s">
        <v>8322</v>
      </c>
      <c r="R1709" t="s">
        <v>8324</v>
      </c>
      <c r="S1709" s="12">
        <f t="shared" si="110"/>
        <v>42250.685706018514</v>
      </c>
      <c r="T1709" s="12">
        <f t="shared" si="111"/>
        <v>42288.208333333328</v>
      </c>
    </row>
    <row r="1710" spans="1:20" ht="48" x14ac:dyDescent="0.2">
      <c r="A1710">
        <v>777</v>
      </c>
      <c r="B1710" s="3" t="s">
        <v>778</v>
      </c>
      <c r="C1710" s="3" t="s">
        <v>4887</v>
      </c>
      <c r="D1710">
        <v>3000</v>
      </c>
      <c r="E1710">
        <v>21</v>
      </c>
      <c r="F1710" t="s">
        <v>8221</v>
      </c>
      <c r="G1710" t="s">
        <v>8224</v>
      </c>
      <c r="H1710" t="s">
        <v>8246</v>
      </c>
      <c r="I1710">
        <v>1375313577</v>
      </c>
      <c r="J1710">
        <v>1372721577</v>
      </c>
      <c r="K1710" t="b">
        <v>0</v>
      </c>
      <c r="L1710">
        <v>3</v>
      </c>
      <c r="M1710" t="b">
        <v>0</v>
      </c>
      <c r="N1710" t="s">
        <v>8275</v>
      </c>
      <c r="O1710" s="6">
        <f t="shared" si="108"/>
        <v>-141.85714285714286</v>
      </c>
      <c r="P1710">
        <f t="shared" si="109"/>
        <v>112.60233349538163</v>
      </c>
      <c r="Q1710" t="s">
        <v>8322</v>
      </c>
      <c r="R1710" t="s">
        <v>8324</v>
      </c>
      <c r="S1710" s="12">
        <f t="shared" si="110"/>
        <v>41456.981215277774</v>
      </c>
      <c r="T1710" s="12">
        <f t="shared" si="111"/>
        <v>41486.981215277774</v>
      </c>
    </row>
    <row r="1711" spans="1:20" ht="48" x14ac:dyDescent="0.2">
      <c r="A1711">
        <v>778</v>
      </c>
      <c r="B1711" s="3" t="s">
        <v>779</v>
      </c>
      <c r="C1711" s="3" t="s">
        <v>4888</v>
      </c>
      <c r="D1711">
        <v>500</v>
      </c>
      <c r="E1711">
        <v>2</v>
      </c>
      <c r="F1711" t="s">
        <v>8221</v>
      </c>
      <c r="G1711" t="s">
        <v>8224</v>
      </c>
      <c r="H1711" t="s">
        <v>8246</v>
      </c>
      <c r="I1711">
        <v>1398876680</v>
      </c>
      <c r="J1711">
        <v>1396284680</v>
      </c>
      <c r="K1711" t="b">
        <v>0</v>
      </c>
      <c r="L1711">
        <v>1</v>
      </c>
      <c r="M1711" t="b">
        <v>0</v>
      </c>
      <c r="N1711" t="s">
        <v>8275</v>
      </c>
      <c r="O1711" s="6">
        <f t="shared" si="108"/>
        <v>-249</v>
      </c>
      <c r="P1711">
        <f t="shared" si="109"/>
        <v>112.60233349538163</v>
      </c>
      <c r="Q1711" t="s">
        <v>8322</v>
      </c>
      <c r="R1711" t="s">
        <v>8324</v>
      </c>
      <c r="S1711" s="12">
        <f t="shared" si="110"/>
        <v>41729.702314814815</v>
      </c>
      <c r="T1711" s="12">
        <f t="shared" si="111"/>
        <v>41759.702314814815</v>
      </c>
    </row>
    <row r="1712" spans="1:20" ht="48" x14ac:dyDescent="0.2">
      <c r="A1712">
        <v>779</v>
      </c>
      <c r="B1712" s="3" t="s">
        <v>780</v>
      </c>
      <c r="C1712" s="3" t="s">
        <v>4889</v>
      </c>
      <c r="D1712">
        <v>15000</v>
      </c>
      <c r="E1712">
        <v>400</v>
      </c>
      <c r="F1712" t="s">
        <v>8221</v>
      </c>
      <c r="G1712" t="s">
        <v>8224</v>
      </c>
      <c r="H1712" t="s">
        <v>8246</v>
      </c>
      <c r="I1712">
        <v>1287115200</v>
      </c>
      <c r="J1712">
        <v>1284567905</v>
      </c>
      <c r="K1712" t="b">
        <v>0</v>
      </c>
      <c r="L1712">
        <v>6</v>
      </c>
      <c r="M1712" t="b">
        <v>0</v>
      </c>
      <c r="N1712" t="s">
        <v>8275</v>
      </c>
      <c r="O1712" s="6">
        <f t="shared" si="108"/>
        <v>-36.5</v>
      </c>
      <c r="P1712">
        <f t="shared" si="109"/>
        <v>112.60233349538163</v>
      </c>
      <c r="Q1712" t="s">
        <v>8322</v>
      </c>
      <c r="R1712" t="s">
        <v>8324</v>
      </c>
      <c r="S1712" s="12">
        <f t="shared" si="110"/>
        <v>40436.68408564815</v>
      </c>
      <c r="T1712" s="12">
        <f t="shared" si="111"/>
        <v>40466.166666666664</v>
      </c>
    </row>
    <row r="1713" spans="1:20" ht="48" x14ac:dyDescent="0.2">
      <c r="A1713">
        <v>1404</v>
      </c>
      <c r="B1713" s="3" t="s">
        <v>1405</v>
      </c>
      <c r="C1713" s="3" t="s">
        <v>5514</v>
      </c>
      <c r="D1713">
        <v>14500</v>
      </c>
      <c r="E1713">
        <v>241</v>
      </c>
      <c r="F1713" t="s">
        <v>8221</v>
      </c>
      <c r="G1713" t="s">
        <v>8225</v>
      </c>
      <c r="H1713" t="s">
        <v>8247</v>
      </c>
      <c r="I1713">
        <v>1424607285</v>
      </c>
      <c r="J1713">
        <v>1422447285</v>
      </c>
      <c r="K1713" t="b">
        <v>1</v>
      </c>
      <c r="L1713">
        <v>5</v>
      </c>
      <c r="M1713" t="b">
        <v>0</v>
      </c>
      <c r="N1713" t="s">
        <v>8287</v>
      </c>
      <c r="O1713" s="6">
        <f t="shared" si="108"/>
        <v>-59.165975103734439</v>
      </c>
      <c r="P1713">
        <f t="shared" si="109"/>
        <v>112.60233349538163</v>
      </c>
      <c r="Q1713" t="s">
        <v>8322</v>
      </c>
      <c r="R1713" t="s">
        <v>8341</v>
      </c>
      <c r="S1713" s="12">
        <f t="shared" si="110"/>
        <v>42032.510243055556</v>
      </c>
      <c r="T1713" s="12">
        <f t="shared" si="111"/>
        <v>42057.510243055556</v>
      </c>
    </row>
    <row r="1714" spans="1:20" ht="32" x14ac:dyDescent="0.2">
      <c r="A1714">
        <v>1405</v>
      </c>
      <c r="B1714" s="3" t="s">
        <v>1406</v>
      </c>
      <c r="C1714" s="3" t="s">
        <v>5515</v>
      </c>
      <c r="D1714">
        <v>25000</v>
      </c>
      <c r="E1714">
        <v>105</v>
      </c>
      <c r="F1714" t="s">
        <v>8221</v>
      </c>
      <c r="G1714" t="s">
        <v>8224</v>
      </c>
      <c r="H1714" t="s">
        <v>8246</v>
      </c>
      <c r="I1714">
        <v>1417195201</v>
      </c>
      <c r="J1714">
        <v>1414599601</v>
      </c>
      <c r="K1714" t="b">
        <v>1</v>
      </c>
      <c r="L1714">
        <v>17</v>
      </c>
      <c r="M1714" t="b">
        <v>0</v>
      </c>
      <c r="N1714" t="s">
        <v>8287</v>
      </c>
      <c r="O1714" s="6">
        <f t="shared" si="108"/>
        <v>-237.0952380952381</v>
      </c>
      <c r="P1714">
        <f t="shared" si="109"/>
        <v>112.60233349538163</v>
      </c>
      <c r="Q1714" t="s">
        <v>8322</v>
      </c>
      <c r="R1714" t="s">
        <v>8341</v>
      </c>
      <c r="S1714" s="12">
        <f t="shared" si="110"/>
        <v>41941.680567129632</v>
      </c>
      <c r="T1714" s="12">
        <f t="shared" si="111"/>
        <v>41971.722233796296</v>
      </c>
    </row>
    <row r="1715" spans="1:20" ht="16" x14ac:dyDescent="0.2">
      <c r="A1715">
        <v>1406</v>
      </c>
      <c r="B1715" s="3" t="s">
        <v>1407</v>
      </c>
      <c r="C1715" s="3" t="s">
        <v>5516</v>
      </c>
      <c r="D1715">
        <v>12000</v>
      </c>
      <c r="E1715">
        <v>15</v>
      </c>
      <c r="F1715" t="s">
        <v>8221</v>
      </c>
      <c r="G1715" t="s">
        <v>8237</v>
      </c>
      <c r="H1715" t="s">
        <v>8249</v>
      </c>
      <c r="I1715">
        <v>1449914400</v>
      </c>
      <c r="J1715">
        <v>1445336607</v>
      </c>
      <c r="K1715" t="b">
        <v>0</v>
      </c>
      <c r="L1715">
        <v>3</v>
      </c>
      <c r="M1715" t="b">
        <v>0</v>
      </c>
      <c r="N1715" t="s">
        <v>8287</v>
      </c>
      <c r="O1715" s="6">
        <f t="shared" si="108"/>
        <v>-799</v>
      </c>
      <c r="P1715">
        <f t="shared" si="109"/>
        <v>112.60233349538163</v>
      </c>
      <c r="Q1715" t="s">
        <v>8322</v>
      </c>
      <c r="R1715" t="s">
        <v>8341</v>
      </c>
      <c r="S1715" s="12">
        <f t="shared" si="110"/>
        <v>42297.432951388888</v>
      </c>
      <c r="T1715" s="12">
        <f t="shared" si="111"/>
        <v>42350.416666666672</v>
      </c>
    </row>
    <row r="1716" spans="1:20" ht="48" x14ac:dyDescent="0.2">
      <c r="A1716">
        <v>1407</v>
      </c>
      <c r="B1716" s="3" t="s">
        <v>1408</v>
      </c>
      <c r="C1716" s="3" t="s">
        <v>5517</v>
      </c>
      <c r="D1716">
        <v>3000</v>
      </c>
      <c r="E1716">
        <v>15</v>
      </c>
      <c r="F1716" t="s">
        <v>8221</v>
      </c>
      <c r="G1716" t="s">
        <v>8224</v>
      </c>
      <c r="H1716" t="s">
        <v>8246</v>
      </c>
      <c r="I1716">
        <v>1407847978</v>
      </c>
      <c r="J1716">
        <v>1405687978</v>
      </c>
      <c r="K1716" t="b">
        <v>0</v>
      </c>
      <c r="L1716">
        <v>2</v>
      </c>
      <c r="M1716" t="b">
        <v>0</v>
      </c>
      <c r="N1716" t="s">
        <v>8287</v>
      </c>
      <c r="O1716" s="6">
        <f t="shared" si="108"/>
        <v>-199</v>
      </c>
      <c r="P1716">
        <f t="shared" si="109"/>
        <v>112.60233349538163</v>
      </c>
      <c r="Q1716" t="s">
        <v>8322</v>
      </c>
      <c r="R1716" t="s">
        <v>8341</v>
      </c>
      <c r="S1716" s="12">
        <f t="shared" si="110"/>
        <v>41838.536782407406</v>
      </c>
      <c r="T1716" s="12">
        <f t="shared" si="111"/>
        <v>41863.536782407406</v>
      </c>
    </row>
    <row r="1717" spans="1:20" ht="48" x14ac:dyDescent="0.2">
      <c r="A1717">
        <v>1408</v>
      </c>
      <c r="B1717" s="3" t="s">
        <v>1409</v>
      </c>
      <c r="C1717" s="3" t="s">
        <v>5518</v>
      </c>
      <c r="D1717">
        <v>1000</v>
      </c>
      <c r="E1717">
        <v>72</v>
      </c>
      <c r="F1717" t="s">
        <v>8221</v>
      </c>
      <c r="G1717" t="s">
        <v>8225</v>
      </c>
      <c r="H1717" t="s">
        <v>8247</v>
      </c>
      <c r="I1717">
        <v>1447451756</v>
      </c>
      <c r="J1717">
        <v>1444856156</v>
      </c>
      <c r="K1717" t="b">
        <v>0</v>
      </c>
      <c r="L1717">
        <v>6</v>
      </c>
      <c r="M1717" t="b">
        <v>0</v>
      </c>
      <c r="N1717" t="s">
        <v>8287</v>
      </c>
      <c r="O1717" s="6">
        <f t="shared" si="108"/>
        <v>-12.888888888888889</v>
      </c>
      <c r="P1717">
        <f t="shared" si="109"/>
        <v>112.60233349538163</v>
      </c>
      <c r="Q1717" t="s">
        <v>8322</v>
      </c>
      <c r="R1717" t="s">
        <v>8341</v>
      </c>
      <c r="S1717" s="12">
        <f t="shared" si="110"/>
        <v>42291.872175925921</v>
      </c>
      <c r="T1717" s="12">
        <f t="shared" si="111"/>
        <v>42321.913842592592</v>
      </c>
    </row>
    <row r="1718" spans="1:20" ht="48" x14ac:dyDescent="0.2">
      <c r="A1718">
        <v>1409</v>
      </c>
      <c r="B1718" s="3" t="s">
        <v>1410</v>
      </c>
      <c r="C1718" s="3" t="s">
        <v>5519</v>
      </c>
      <c r="D1718">
        <v>4000</v>
      </c>
      <c r="E1718">
        <v>0</v>
      </c>
      <c r="F1718" t="s">
        <v>8221</v>
      </c>
      <c r="G1718" t="s">
        <v>8224</v>
      </c>
      <c r="H1718" t="s">
        <v>8246</v>
      </c>
      <c r="I1718">
        <v>1420085535</v>
      </c>
      <c r="J1718">
        <v>1414897935</v>
      </c>
      <c r="K1718" t="b">
        <v>0</v>
      </c>
      <c r="L1718">
        <v>0</v>
      </c>
      <c r="M1718" t="b">
        <v>0</v>
      </c>
      <c r="N1718" t="s">
        <v>8287</v>
      </c>
      <c r="O1718" s="6">
        <f t="shared" si="108"/>
        <v>0</v>
      </c>
      <c r="P1718">
        <f t="shared" si="109"/>
        <v>112.60233349538163</v>
      </c>
      <c r="Q1718" t="s">
        <v>8322</v>
      </c>
      <c r="R1718" t="s">
        <v>8341</v>
      </c>
      <c r="S1718" s="12">
        <f t="shared" si="110"/>
        <v>41945.133506944447</v>
      </c>
      <c r="T1718" s="12">
        <f t="shared" si="111"/>
        <v>42005.175173611111</v>
      </c>
    </row>
    <row r="1719" spans="1:20" ht="48" x14ac:dyDescent="0.2">
      <c r="A1719">
        <v>1410</v>
      </c>
      <c r="B1719" s="3" t="s">
        <v>1411</v>
      </c>
      <c r="C1719" s="3" t="s">
        <v>5520</v>
      </c>
      <c r="D1719">
        <v>6000</v>
      </c>
      <c r="E1719">
        <v>1</v>
      </c>
      <c r="F1719" t="s">
        <v>8221</v>
      </c>
      <c r="G1719" t="s">
        <v>8237</v>
      </c>
      <c r="H1719" t="s">
        <v>8249</v>
      </c>
      <c r="I1719">
        <v>1464939520</v>
      </c>
      <c r="J1719">
        <v>1461051520</v>
      </c>
      <c r="K1719" t="b">
        <v>0</v>
      </c>
      <c r="L1719">
        <v>1</v>
      </c>
      <c r="M1719" t="b">
        <v>0</v>
      </c>
      <c r="N1719" t="s">
        <v>8287</v>
      </c>
      <c r="O1719" s="6">
        <f t="shared" si="108"/>
        <v>-5999</v>
      </c>
      <c r="P1719">
        <f t="shared" si="109"/>
        <v>112.60233349538163</v>
      </c>
      <c r="Q1719" t="s">
        <v>8322</v>
      </c>
      <c r="R1719" t="s">
        <v>8341</v>
      </c>
      <c r="S1719" s="12">
        <f t="shared" si="110"/>
        <v>42479.318518518514</v>
      </c>
      <c r="T1719" s="12">
        <f t="shared" si="111"/>
        <v>42524.318518518514</v>
      </c>
    </row>
    <row r="1720" spans="1:20" ht="48" x14ac:dyDescent="0.2">
      <c r="A1720">
        <v>1411</v>
      </c>
      <c r="B1720" s="3" t="s">
        <v>1412</v>
      </c>
      <c r="C1720" s="3" t="s">
        <v>5521</v>
      </c>
      <c r="D1720">
        <v>3000</v>
      </c>
      <c r="E1720">
        <v>7</v>
      </c>
      <c r="F1720" t="s">
        <v>8221</v>
      </c>
      <c r="G1720" t="s">
        <v>8225</v>
      </c>
      <c r="H1720" t="s">
        <v>8247</v>
      </c>
      <c r="I1720">
        <v>1423185900</v>
      </c>
      <c r="J1720">
        <v>1420766700</v>
      </c>
      <c r="K1720" t="b">
        <v>0</v>
      </c>
      <c r="L1720">
        <v>3</v>
      </c>
      <c r="M1720" t="b">
        <v>0</v>
      </c>
      <c r="N1720" t="s">
        <v>8287</v>
      </c>
      <c r="O1720" s="6">
        <f t="shared" si="108"/>
        <v>-427.57142857142856</v>
      </c>
      <c r="P1720">
        <f t="shared" si="109"/>
        <v>112.60233349538163</v>
      </c>
      <c r="Q1720" t="s">
        <v>8322</v>
      </c>
      <c r="R1720" t="s">
        <v>8341</v>
      </c>
      <c r="S1720" s="12">
        <f t="shared" si="110"/>
        <v>42013.059027777781</v>
      </c>
      <c r="T1720" s="12">
        <f t="shared" si="111"/>
        <v>42041.059027777781</v>
      </c>
    </row>
    <row r="1721" spans="1:20" ht="32" x14ac:dyDescent="0.2">
      <c r="A1721">
        <v>1412</v>
      </c>
      <c r="B1721" s="3" t="s">
        <v>1413</v>
      </c>
      <c r="C1721" s="3" t="s">
        <v>5522</v>
      </c>
      <c r="D1721">
        <v>7000</v>
      </c>
      <c r="E1721">
        <v>320</v>
      </c>
      <c r="F1721" t="s">
        <v>8221</v>
      </c>
      <c r="G1721" t="s">
        <v>8224</v>
      </c>
      <c r="H1721" t="s">
        <v>8246</v>
      </c>
      <c r="I1721">
        <v>1417656699</v>
      </c>
      <c r="J1721">
        <v>1415064699</v>
      </c>
      <c r="K1721" t="b">
        <v>0</v>
      </c>
      <c r="L1721">
        <v>13</v>
      </c>
      <c r="M1721" t="b">
        <v>0</v>
      </c>
      <c r="N1721" t="s">
        <v>8287</v>
      </c>
      <c r="O1721" s="6">
        <f t="shared" si="108"/>
        <v>-20.875</v>
      </c>
      <c r="P1721">
        <f t="shared" si="109"/>
        <v>112.60233349538163</v>
      </c>
      <c r="Q1721" t="s">
        <v>8322</v>
      </c>
      <c r="R1721" t="s">
        <v>8341</v>
      </c>
      <c r="S1721" s="12">
        <f t="shared" si="110"/>
        <v>41947.063645833332</v>
      </c>
      <c r="T1721" s="12">
        <f t="shared" si="111"/>
        <v>41977.063645833332</v>
      </c>
    </row>
    <row r="1722" spans="1:20" ht="48" x14ac:dyDescent="0.2">
      <c r="A1722">
        <v>1413</v>
      </c>
      <c r="B1722" s="3" t="s">
        <v>1414</v>
      </c>
      <c r="C1722" s="3" t="s">
        <v>5523</v>
      </c>
      <c r="D1722">
        <v>2000</v>
      </c>
      <c r="E1722">
        <v>100</v>
      </c>
      <c r="F1722" t="s">
        <v>8221</v>
      </c>
      <c r="G1722" t="s">
        <v>8237</v>
      </c>
      <c r="H1722" t="s">
        <v>8249</v>
      </c>
      <c r="I1722">
        <v>1455964170</v>
      </c>
      <c r="J1722">
        <v>1450780170</v>
      </c>
      <c r="K1722" t="b">
        <v>0</v>
      </c>
      <c r="L1722">
        <v>1</v>
      </c>
      <c r="M1722" t="b">
        <v>0</v>
      </c>
      <c r="N1722" t="s">
        <v>8287</v>
      </c>
      <c r="O1722" s="6">
        <f t="shared" si="108"/>
        <v>-19</v>
      </c>
      <c r="P1722">
        <f t="shared" si="109"/>
        <v>112.60233349538163</v>
      </c>
      <c r="Q1722" t="s">
        <v>8322</v>
      </c>
      <c r="R1722" t="s">
        <v>8341</v>
      </c>
      <c r="S1722" s="12">
        <f t="shared" si="110"/>
        <v>42360.437152777777</v>
      </c>
      <c r="T1722" s="12">
        <f t="shared" si="111"/>
        <v>42420.437152777777</v>
      </c>
    </row>
    <row r="1723" spans="1:20" ht="48" x14ac:dyDescent="0.2">
      <c r="A1723">
        <v>1414</v>
      </c>
      <c r="B1723" s="3" t="s">
        <v>1415</v>
      </c>
      <c r="C1723" s="3" t="s">
        <v>5524</v>
      </c>
      <c r="D1723">
        <v>500</v>
      </c>
      <c r="E1723">
        <v>1</v>
      </c>
      <c r="F1723" t="s">
        <v>8221</v>
      </c>
      <c r="G1723" t="s">
        <v>8224</v>
      </c>
      <c r="H1723" t="s">
        <v>8246</v>
      </c>
      <c r="I1723">
        <v>1483423467</v>
      </c>
      <c r="J1723">
        <v>1480831467</v>
      </c>
      <c r="K1723" t="b">
        <v>0</v>
      </c>
      <c r="L1723">
        <v>1</v>
      </c>
      <c r="M1723" t="b">
        <v>0</v>
      </c>
      <c r="N1723" t="s">
        <v>8287</v>
      </c>
      <c r="O1723" s="6">
        <f t="shared" si="108"/>
        <v>-499</v>
      </c>
      <c r="P1723">
        <f t="shared" si="109"/>
        <v>112.60233349538163</v>
      </c>
      <c r="Q1723" t="s">
        <v>8322</v>
      </c>
      <c r="R1723" t="s">
        <v>8341</v>
      </c>
      <c r="S1723" s="12">
        <f t="shared" si="110"/>
        <v>42708.25309027778</v>
      </c>
      <c r="T1723" s="12">
        <f t="shared" si="111"/>
        <v>42738.25309027778</v>
      </c>
    </row>
    <row r="1724" spans="1:20" ht="48" x14ac:dyDescent="0.2">
      <c r="A1724">
        <v>1415</v>
      </c>
      <c r="B1724" s="3" t="s">
        <v>1416</v>
      </c>
      <c r="C1724" s="3" t="s">
        <v>5525</v>
      </c>
      <c r="D1724">
        <v>4400</v>
      </c>
      <c r="E1724">
        <v>800</v>
      </c>
      <c r="F1724" t="s">
        <v>8221</v>
      </c>
      <c r="G1724" t="s">
        <v>8224</v>
      </c>
      <c r="H1724" t="s">
        <v>8246</v>
      </c>
      <c r="I1724">
        <v>1439741591</v>
      </c>
      <c r="J1724">
        <v>1436285591</v>
      </c>
      <c r="K1724" t="b">
        <v>0</v>
      </c>
      <c r="L1724">
        <v>9</v>
      </c>
      <c r="M1724" t="b">
        <v>0</v>
      </c>
      <c r="N1724" t="s">
        <v>8287</v>
      </c>
      <c r="O1724" s="6">
        <f t="shared" si="108"/>
        <v>-4.5</v>
      </c>
      <c r="P1724">
        <f t="shared" si="109"/>
        <v>112.60233349538163</v>
      </c>
      <c r="Q1724" t="s">
        <v>8322</v>
      </c>
      <c r="R1724" t="s">
        <v>8341</v>
      </c>
      <c r="S1724" s="12">
        <f t="shared" si="110"/>
        <v>42192.675821759258</v>
      </c>
      <c r="T1724" s="12">
        <f t="shared" si="111"/>
        <v>42232.675821759258</v>
      </c>
    </row>
    <row r="1725" spans="1:20" ht="48" x14ac:dyDescent="0.2">
      <c r="A1725">
        <v>1416</v>
      </c>
      <c r="B1725" s="3" t="s">
        <v>1417</v>
      </c>
      <c r="C1725" s="3" t="s">
        <v>5526</v>
      </c>
      <c r="D1725">
        <v>50000</v>
      </c>
      <c r="E1725">
        <v>0</v>
      </c>
      <c r="F1725" t="s">
        <v>8221</v>
      </c>
      <c r="G1725" t="s">
        <v>8224</v>
      </c>
      <c r="H1725" t="s">
        <v>8246</v>
      </c>
      <c r="I1725">
        <v>1448147619</v>
      </c>
      <c r="J1725">
        <v>1445552019</v>
      </c>
      <c r="K1725" t="b">
        <v>0</v>
      </c>
      <c r="L1725">
        <v>0</v>
      </c>
      <c r="M1725" t="b">
        <v>0</v>
      </c>
      <c r="N1725" t="s">
        <v>8287</v>
      </c>
      <c r="O1725" s="6">
        <f t="shared" si="108"/>
        <v>0</v>
      </c>
      <c r="P1725">
        <f t="shared" si="109"/>
        <v>112.60233349538163</v>
      </c>
      <c r="Q1725" t="s">
        <v>8322</v>
      </c>
      <c r="R1725" t="s">
        <v>8341</v>
      </c>
      <c r="S1725" s="12">
        <f t="shared" si="110"/>
        <v>42299.926145833335</v>
      </c>
      <c r="T1725" s="12">
        <f t="shared" si="111"/>
        <v>42329.967812499999</v>
      </c>
    </row>
    <row r="1726" spans="1:20" ht="48" x14ac:dyDescent="0.2">
      <c r="A1726">
        <v>1417</v>
      </c>
      <c r="B1726" s="3" t="s">
        <v>1418</v>
      </c>
      <c r="C1726" s="3" t="s">
        <v>5527</v>
      </c>
      <c r="D1726">
        <v>4500</v>
      </c>
      <c r="E1726">
        <v>55</v>
      </c>
      <c r="F1726" t="s">
        <v>8221</v>
      </c>
      <c r="G1726" t="s">
        <v>8224</v>
      </c>
      <c r="H1726" t="s">
        <v>8246</v>
      </c>
      <c r="I1726">
        <v>1442315460</v>
      </c>
      <c r="J1726">
        <v>1439696174</v>
      </c>
      <c r="K1726" t="b">
        <v>0</v>
      </c>
      <c r="L1726">
        <v>2</v>
      </c>
      <c r="M1726" t="b">
        <v>0</v>
      </c>
      <c r="N1726" t="s">
        <v>8287</v>
      </c>
      <c r="O1726" s="6">
        <f t="shared" si="108"/>
        <v>-80.818181818181813</v>
      </c>
      <c r="P1726">
        <f t="shared" si="109"/>
        <v>112.60233349538163</v>
      </c>
      <c r="Q1726" t="s">
        <v>8322</v>
      </c>
      <c r="R1726" t="s">
        <v>8341</v>
      </c>
      <c r="S1726" s="12">
        <f t="shared" si="110"/>
        <v>42232.15016203704</v>
      </c>
      <c r="T1726" s="12">
        <f t="shared" si="111"/>
        <v>42262.46597222222</v>
      </c>
    </row>
    <row r="1727" spans="1:20" ht="64" x14ac:dyDescent="0.2">
      <c r="A1727">
        <v>1418</v>
      </c>
      <c r="B1727" s="3" t="s">
        <v>1419</v>
      </c>
      <c r="C1727" s="3" t="s">
        <v>5528</v>
      </c>
      <c r="D1727">
        <v>3000</v>
      </c>
      <c r="E1727">
        <v>6</v>
      </c>
      <c r="F1727" t="s">
        <v>8221</v>
      </c>
      <c r="G1727" t="s">
        <v>8227</v>
      </c>
      <c r="H1727" t="s">
        <v>8249</v>
      </c>
      <c r="I1727">
        <v>1456397834</v>
      </c>
      <c r="J1727">
        <v>1453805834</v>
      </c>
      <c r="K1727" t="b">
        <v>0</v>
      </c>
      <c r="L1727">
        <v>1</v>
      </c>
      <c r="M1727" t="b">
        <v>0</v>
      </c>
      <c r="N1727" t="s">
        <v>8287</v>
      </c>
      <c r="O1727" s="6">
        <f t="shared" si="108"/>
        <v>-499</v>
      </c>
      <c r="P1727">
        <f t="shared" si="109"/>
        <v>112.60233349538163</v>
      </c>
      <c r="Q1727" t="s">
        <v>8322</v>
      </c>
      <c r="R1727" t="s">
        <v>8341</v>
      </c>
      <c r="S1727" s="12">
        <f t="shared" si="110"/>
        <v>42395.456412037034</v>
      </c>
      <c r="T1727" s="12">
        <f t="shared" si="111"/>
        <v>42425.456412037034</v>
      </c>
    </row>
    <row r="1728" spans="1:20" ht="48" x14ac:dyDescent="0.2">
      <c r="A1728">
        <v>1419</v>
      </c>
      <c r="B1728" s="3" t="s">
        <v>1420</v>
      </c>
      <c r="C1728" s="3" t="s">
        <v>5529</v>
      </c>
      <c r="D1728">
        <v>6300</v>
      </c>
      <c r="E1728">
        <v>445</v>
      </c>
      <c r="F1728" t="s">
        <v>8221</v>
      </c>
      <c r="G1728" t="s">
        <v>8224</v>
      </c>
      <c r="H1728" t="s">
        <v>8246</v>
      </c>
      <c r="I1728">
        <v>1476010619</v>
      </c>
      <c r="J1728">
        <v>1473418619</v>
      </c>
      <c r="K1728" t="b">
        <v>0</v>
      </c>
      <c r="L1728">
        <v>10</v>
      </c>
      <c r="M1728" t="b">
        <v>0</v>
      </c>
      <c r="N1728" t="s">
        <v>8287</v>
      </c>
      <c r="O1728" s="6">
        <f t="shared" si="108"/>
        <v>-13.157303370786517</v>
      </c>
      <c r="P1728">
        <f t="shared" si="109"/>
        <v>112.60233349538163</v>
      </c>
      <c r="Q1728" t="s">
        <v>8322</v>
      </c>
      <c r="R1728" t="s">
        <v>8341</v>
      </c>
      <c r="S1728" s="12">
        <f t="shared" si="110"/>
        <v>42622.456238425926</v>
      </c>
      <c r="T1728" s="12">
        <f t="shared" si="111"/>
        <v>42652.456238425926</v>
      </c>
    </row>
    <row r="1729" spans="1:20" ht="16" x14ac:dyDescent="0.2">
      <c r="A1729">
        <v>1420</v>
      </c>
      <c r="B1729" s="3" t="s">
        <v>1421</v>
      </c>
      <c r="C1729" s="3" t="s">
        <v>5530</v>
      </c>
      <c r="D1729">
        <v>110</v>
      </c>
      <c r="E1729">
        <v>3</v>
      </c>
      <c r="F1729" t="s">
        <v>8221</v>
      </c>
      <c r="G1729" t="s">
        <v>8224</v>
      </c>
      <c r="H1729" t="s">
        <v>8246</v>
      </c>
      <c r="I1729">
        <v>1467129686</v>
      </c>
      <c r="J1729">
        <v>1464969686</v>
      </c>
      <c r="K1729" t="b">
        <v>0</v>
      </c>
      <c r="L1729">
        <v>3</v>
      </c>
      <c r="M1729" t="b">
        <v>0</v>
      </c>
      <c r="N1729" t="s">
        <v>8287</v>
      </c>
      <c r="O1729" s="6">
        <f t="shared" si="108"/>
        <v>-35.666666666666664</v>
      </c>
      <c r="P1729">
        <f t="shared" si="109"/>
        <v>112.60233349538163</v>
      </c>
      <c r="Q1729" t="s">
        <v>8322</v>
      </c>
      <c r="R1729" t="s">
        <v>8341</v>
      </c>
      <c r="S1729" s="12">
        <f t="shared" si="110"/>
        <v>42524.667662037042</v>
      </c>
      <c r="T1729" s="12">
        <f t="shared" si="111"/>
        <v>42549.667662037042</v>
      </c>
    </row>
    <row r="1730" spans="1:20" ht="48" x14ac:dyDescent="0.2">
      <c r="A1730">
        <v>1421</v>
      </c>
      <c r="B1730" s="3" t="s">
        <v>1422</v>
      </c>
      <c r="C1730" s="3" t="s">
        <v>5531</v>
      </c>
      <c r="D1730">
        <v>200000</v>
      </c>
      <c r="E1730">
        <v>200</v>
      </c>
      <c r="F1730" t="s">
        <v>8221</v>
      </c>
      <c r="G1730" t="s">
        <v>8235</v>
      </c>
      <c r="H1730" t="s">
        <v>8255</v>
      </c>
      <c r="I1730">
        <v>1423432709</v>
      </c>
      <c r="J1730">
        <v>1420840709</v>
      </c>
      <c r="K1730" t="b">
        <v>0</v>
      </c>
      <c r="L1730">
        <v>2</v>
      </c>
      <c r="M1730" t="b">
        <v>0</v>
      </c>
      <c r="N1730" t="s">
        <v>8287</v>
      </c>
      <c r="O1730" s="6">
        <f t="shared" si="108"/>
        <v>-999</v>
      </c>
      <c r="P1730">
        <f t="shared" si="109"/>
        <v>112.60233349538163</v>
      </c>
      <c r="Q1730" t="s">
        <v>8322</v>
      </c>
      <c r="R1730" t="s">
        <v>8341</v>
      </c>
      <c r="S1730" s="12">
        <f t="shared" si="110"/>
        <v>42013.915613425925</v>
      </c>
      <c r="T1730" s="12">
        <f t="shared" si="111"/>
        <v>42043.915613425925</v>
      </c>
    </row>
    <row r="1731" spans="1:20" ht="48" x14ac:dyDescent="0.2">
      <c r="A1731">
        <v>1422</v>
      </c>
      <c r="B1731" s="3" t="s">
        <v>1423</v>
      </c>
      <c r="C1731" s="3" t="s">
        <v>5532</v>
      </c>
      <c r="D1731">
        <v>25000</v>
      </c>
      <c r="E1731">
        <v>26</v>
      </c>
      <c r="F1731" t="s">
        <v>8221</v>
      </c>
      <c r="G1731" t="s">
        <v>8228</v>
      </c>
      <c r="H1731" t="s">
        <v>8250</v>
      </c>
      <c r="I1731">
        <v>1474436704</v>
      </c>
      <c r="J1731">
        <v>1471844704</v>
      </c>
      <c r="K1731" t="b">
        <v>0</v>
      </c>
      <c r="L1731">
        <v>2</v>
      </c>
      <c r="M1731" t="b">
        <v>0</v>
      </c>
      <c r="N1731" t="s">
        <v>8287</v>
      </c>
      <c r="O1731" s="6">
        <f t="shared" si="108"/>
        <v>-960.53846153846155</v>
      </c>
      <c r="P1731">
        <f t="shared" si="109"/>
        <v>112.60233349538163</v>
      </c>
      <c r="Q1731" t="s">
        <v>8322</v>
      </c>
      <c r="R1731" t="s">
        <v>8341</v>
      </c>
      <c r="S1731" s="12">
        <f t="shared" si="110"/>
        <v>42604.239629629628</v>
      </c>
      <c r="T1731" s="12">
        <f t="shared" si="111"/>
        <v>42634.239629629628</v>
      </c>
    </row>
    <row r="1732" spans="1:20" ht="48" x14ac:dyDescent="0.2">
      <c r="A1732">
        <v>1423</v>
      </c>
      <c r="B1732" s="3" t="s">
        <v>1424</v>
      </c>
      <c r="C1732" s="3" t="s">
        <v>5533</v>
      </c>
      <c r="D1732">
        <v>30000</v>
      </c>
      <c r="E1732">
        <v>100</v>
      </c>
      <c r="F1732" t="s">
        <v>8221</v>
      </c>
      <c r="G1732" t="s">
        <v>8226</v>
      </c>
      <c r="H1732" t="s">
        <v>8248</v>
      </c>
      <c r="I1732">
        <v>1451637531</v>
      </c>
      <c r="J1732">
        <v>1449045531</v>
      </c>
      <c r="K1732" t="b">
        <v>0</v>
      </c>
      <c r="L1732">
        <v>1</v>
      </c>
      <c r="M1732" t="b">
        <v>0</v>
      </c>
      <c r="N1732" t="s">
        <v>8287</v>
      </c>
      <c r="O1732" s="6">
        <f t="shared" si="108"/>
        <v>-299</v>
      </c>
      <c r="P1732">
        <f t="shared" si="109"/>
        <v>112.60233349538163</v>
      </c>
      <c r="Q1732" t="s">
        <v>8322</v>
      </c>
      <c r="R1732" t="s">
        <v>8341</v>
      </c>
      <c r="S1732" s="12">
        <f t="shared" si="110"/>
        <v>42340.360312500001</v>
      </c>
      <c r="T1732" s="12">
        <f t="shared" si="111"/>
        <v>42370.360312500001</v>
      </c>
    </row>
    <row r="1733" spans="1:20" ht="48" x14ac:dyDescent="0.2">
      <c r="A1733">
        <v>1424</v>
      </c>
      <c r="B1733" s="3" t="s">
        <v>1425</v>
      </c>
      <c r="C1733" s="3" t="s">
        <v>5534</v>
      </c>
      <c r="D1733">
        <v>7500</v>
      </c>
      <c r="E1733">
        <v>1527</v>
      </c>
      <c r="F1733" t="s">
        <v>8221</v>
      </c>
      <c r="G1733" t="s">
        <v>8224</v>
      </c>
      <c r="H1733" t="s">
        <v>8246</v>
      </c>
      <c r="I1733">
        <v>1479233602</v>
      </c>
      <c r="J1733">
        <v>1478106802</v>
      </c>
      <c r="K1733" t="b">
        <v>0</v>
      </c>
      <c r="L1733">
        <v>14</v>
      </c>
      <c r="M1733" t="b">
        <v>0</v>
      </c>
      <c r="N1733" t="s">
        <v>8287</v>
      </c>
      <c r="O1733" s="6">
        <f t="shared" si="108"/>
        <v>-3.9115913555992141</v>
      </c>
      <c r="P1733">
        <f t="shared" si="109"/>
        <v>112.60233349538163</v>
      </c>
      <c r="Q1733" t="s">
        <v>8322</v>
      </c>
      <c r="R1733" t="s">
        <v>8341</v>
      </c>
      <c r="S1733" s="12">
        <f t="shared" si="110"/>
        <v>42676.717615740738</v>
      </c>
      <c r="T1733" s="12">
        <f t="shared" si="111"/>
        <v>42689.759282407409</v>
      </c>
    </row>
    <row r="1734" spans="1:20" ht="48" x14ac:dyDescent="0.2">
      <c r="A1734">
        <v>1425</v>
      </c>
      <c r="B1734" s="3" t="s">
        <v>1426</v>
      </c>
      <c r="C1734" s="3" t="s">
        <v>5535</v>
      </c>
      <c r="D1734">
        <v>13000</v>
      </c>
      <c r="E1734">
        <v>0</v>
      </c>
      <c r="F1734" t="s">
        <v>8221</v>
      </c>
      <c r="G1734" t="s">
        <v>8224</v>
      </c>
      <c r="H1734" t="s">
        <v>8246</v>
      </c>
      <c r="I1734">
        <v>1430276959</v>
      </c>
      <c r="J1734">
        <v>1427684959</v>
      </c>
      <c r="K1734" t="b">
        <v>0</v>
      </c>
      <c r="L1734">
        <v>0</v>
      </c>
      <c r="M1734" t="b">
        <v>0</v>
      </c>
      <c r="N1734" t="s">
        <v>8287</v>
      </c>
      <c r="O1734" s="6">
        <f t="shared" si="108"/>
        <v>0</v>
      </c>
      <c r="P1734">
        <f t="shared" si="109"/>
        <v>112.60233349538163</v>
      </c>
      <c r="Q1734" t="s">
        <v>8322</v>
      </c>
      <c r="R1734" t="s">
        <v>8341</v>
      </c>
      <c r="S1734" s="12">
        <f t="shared" si="110"/>
        <v>42093.131469907406</v>
      </c>
      <c r="T1734" s="12">
        <f t="shared" si="111"/>
        <v>42123.131469907406</v>
      </c>
    </row>
    <row r="1735" spans="1:20" ht="48" x14ac:dyDescent="0.2">
      <c r="A1735">
        <v>1426</v>
      </c>
      <c r="B1735" s="3" t="s">
        <v>1427</v>
      </c>
      <c r="C1735" s="3" t="s">
        <v>5536</v>
      </c>
      <c r="D1735">
        <v>1000</v>
      </c>
      <c r="E1735">
        <v>0</v>
      </c>
      <c r="F1735" t="s">
        <v>8221</v>
      </c>
      <c r="G1735" t="s">
        <v>8236</v>
      </c>
      <c r="H1735" t="s">
        <v>8249</v>
      </c>
      <c r="I1735">
        <v>1440408120</v>
      </c>
      <c r="J1735">
        <v>1435224120</v>
      </c>
      <c r="K1735" t="b">
        <v>0</v>
      </c>
      <c r="L1735">
        <v>0</v>
      </c>
      <c r="M1735" t="b">
        <v>0</v>
      </c>
      <c r="N1735" t="s">
        <v>8287</v>
      </c>
      <c r="O1735" s="6">
        <f t="shared" si="108"/>
        <v>0</v>
      </c>
      <c r="P1735">
        <f t="shared" si="109"/>
        <v>112.60233349538163</v>
      </c>
      <c r="Q1735" t="s">
        <v>8322</v>
      </c>
      <c r="R1735" t="s">
        <v>8341</v>
      </c>
      <c r="S1735" s="12">
        <f t="shared" si="110"/>
        <v>42180.390277777777</v>
      </c>
      <c r="T1735" s="12">
        <f t="shared" si="111"/>
        <v>42240.390277777777</v>
      </c>
    </row>
    <row r="1736" spans="1:20" ht="48" x14ac:dyDescent="0.2">
      <c r="A1736">
        <v>1427</v>
      </c>
      <c r="B1736" s="3" t="s">
        <v>1428</v>
      </c>
      <c r="C1736" s="3" t="s">
        <v>5537</v>
      </c>
      <c r="D1736">
        <v>5000</v>
      </c>
      <c r="E1736">
        <v>419</v>
      </c>
      <c r="F1736" t="s">
        <v>8221</v>
      </c>
      <c r="G1736" t="s">
        <v>8236</v>
      </c>
      <c r="H1736" t="s">
        <v>8249</v>
      </c>
      <c r="I1736">
        <v>1474230385</v>
      </c>
      <c r="J1736">
        <v>1471638385</v>
      </c>
      <c r="K1736" t="b">
        <v>0</v>
      </c>
      <c r="L1736">
        <v>4</v>
      </c>
      <c r="M1736" t="b">
        <v>0</v>
      </c>
      <c r="N1736" t="s">
        <v>8287</v>
      </c>
      <c r="O1736" s="6">
        <f t="shared" si="108"/>
        <v>-10.933174224343675</v>
      </c>
      <c r="P1736">
        <f t="shared" si="109"/>
        <v>112.60233349538163</v>
      </c>
      <c r="Q1736" t="s">
        <v>8322</v>
      </c>
      <c r="R1736" t="s">
        <v>8341</v>
      </c>
      <c r="S1736" s="12">
        <f t="shared" si="110"/>
        <v>42601.851678240739</v>
      </c>
      <c r="T1736" s="12">
        <f t="shared" si="111"/>
        <v>42631.851678240739</v>
      </c>
    </row>
    <row r="1737" spans="1:20" ht="48" x14ac:dyDescent="0.2">
      <c r="A1737">
        <v>1428</v>
      </c>
      <c r="B1737" s="3" t="s">
        <v>1429</v>
      </c>
      <c r="C1737" s="3" t="s">
        <v>5538</v>
      </c>
      <c r="D1737">
        <v>1000</v>
      </c>
      <c r="E1737">
        <v>45</v>
      </c>
      <c r="F1737" t="s">
        <v>8221</v>
      </c>
      <c r="G1737" t="s">
        <v>8227</v>
      </c>
      <c r="H1737" t="s">
        <v>8249</v>
      </c>
      <c r="I1737">
        <v>1459584417</v>
      </c>
      <c r="J1737">
        <v>1456996017</v>
      </c>
      <c r="K1737" t="b">
        <v>0</v>
      </c>
      <c r="L1737">
        <v>3</v>
      </c>
      <c r="M1737" t="b">
        <v>0</v>
      </c>
      <c r="N1737" t="s">
        <v>8287</v>
      </c>
      <c r="O1737" s="6">
        <f t="shared" si="108"/>
        <v>-21.222222222222221</v>
      </c>
      <c r="P1737">
        <f t="shared" si="109"/>
        <v>112.60233349538163</v>
      </c>
      <c r="Q1737" t="s">
        <v>8322</v>
      </c>
      <c r="R1737" t="s">
        <v>8341</v>
      </c>
      <c r="S1737" s="12">
        <f t="shared" si="110"/>
        <v>42432.379826388889</v>
      </c>
      <c r="T1737" s="12">
        <f t="shared" si="111"/>
        <v>42462.338159722218</v>
      </c>
    </row>
    <row r="1738" spans="1:20" ht="32" x14ac:dyDescent="0.2">
      <c r="A1738">
        <v>1429</v>
      </c>
      <c r="B1738" s="3" t="s">
        <v>1430</v>
      </c>
      <c r="C1738" s="3" t="s">
        <v>5539</v>
      </c>
      <c r="D1738">
        <v>10000</v>
      </c>
      <c r="E1738">
        <v>0</v>
      </c>
      <c r="F1738" t="s">
        <v>8221</v>
      </c>
      <c r="G1738" t="s">
        <v>8224</v>
      </c>
      <c r="H1738" t="s">
        <v>8246</v>
      </c>
      <c r="I1738">
        <v>1428629242</v>
      </c>
      <c r="J1738">
        <v>1426037242</v>
      </c>
      <c r="K1738" t="b">
        <v>0</v>
      </c>
      <c r="L1738">
        <v>0</v>
      </c>
      <c r="M1738" t="b">
        <v>0</v>
      </c>
      <c r="N1738" t="s">
        <v>8287</v>
      </c>
      <c r="O1738" s="6">
        <f t="shared" si="108"/>
        <v>0</v>
      </c>
      <c r="P1738">
        <f t="shared" si="109"/>
        <v>112.60233349538163</v>
      </c>
      <c r="Q1738" t="s">
        <v>8322</v>
      </c>
      <c r="R1738" t="s">
        <v>8341</v>
      </c>
      <c r="S1738" s="12">
        <f t="shared" si="110"/>
        <v>42074.060671296298</v>
      </c>
      <c r="T1738" s="12">
        <f t="shared" si="111"/>
        <v>42104.060671296298</v>
      </c>
    </row>
    <row r="1739" spans="1:20" ht="48" x14ac:dyDescent="0.2">
      <c r="A1739">
        <v>1430</v>
      </c>
      <c r="B1739" s="3" t="s">
        <v>1431</v>
      </c>
      <c r="C1739" s="3" t="s">
        <v>5540</v>
      </c>
      <c r="D1739">
        <v>5000</v>
      </c>
      <c r="E1739">
        <v>403</v>
      </c>
      <c r="F1739" t="s">
        <v>8221</v>
      </c>
      <c r="G1739" t="s">
        <v>8224</v>
      </c>
      <c r="H1739" t="s">
        <v>8246</v>
      </c>
      <c r="I1739">
        <v>1419017488</v>
      </c>
      <c r="J1739">
        <v>1416339088</v>
      </c>
      <c r="K1739" t="b">
        <v>0</v>
      </c>
      <c r="L1739">
        <v>5</v>
      </c>
      <c r="M1739" t="b">
        <v>0</v>
      </c>
      <c r="N1739" t="s">
        <v>8287</v>
      </c>
      <c r="O1739" s="6">
        <f t="shared" si="108"/>
        <v>-11.406947890818859</v>
      </c>
      <c r="P1739">
        <f t="shared" si="109"/>
        <v>112.60233349538163</v>
      </c>
      <c r="Q1739" t="s">
        <v>8322</v>
      </c>
      <c r="R1739" t="s">
        <v>8341</v>
      </c>
      <c r="S1739" s="12">
        <f t="shared" si="110"/>
        <v>41961.813518518524</v>
      </c>
      <c r="T1739" s="12">
        <f t="shared" si="111"/>
        <v>41992.813518518524</v>
      </c>
    </row>
    <row r="1740" spans="1:20" ht="48" x14ac:dyDescent="0.2">
      <c r="A1740">
        <v>1431</v>
      </c>
      <c r="B1740" s="3" t="s">
        <v>1432</v>
      </c>
      <c r="C1740" s="3" t="s">
        <v>5541</v>
      </c>
      <c r="D1740">
        <v>17000</v>
      </c>
      <c r="E1740">
        <v>5431</v>
      </c>
      <c r="F1740" t="s">
        <v>8221</v>
      </c>
      <c r="G1740" t="s">
        <v>8224</v>
      </c>
      <c r="H1740" t="s">
        <v>8246</v>
      </c>
      <c r="I1740">
        <v>1448517816</v>
      </c>
      <c r="J1740">
        <v>1445922216</v>
      </c>
      <c r="K1740" t="b">
        <v>0</v>
      </c>
      <c r="L1740">
        <v>47</v>
      </c>
      <c r="M1740" t="b">
        <v>0</v>
      </c>
      <c r="N1740" t="s">
        <v>8287</v>
      </c>
      <c r="O1740" s="6">
        <f t="shared" si="108"/>
        <v>-2.1301786043085986</v>
      </c>
      <c r="P1740">
        <f t="shared" si="109"/>
        <v>112.60233349538163</v>
      </c>
      <c r="Q1740" t="s">
        <v>8322</v>
      </c>
      <c r="R1740" t="s">
        <v>8341</v>
      </c>
      <c r="S1740" s="12">
        <f t="shared" si="110"/>
        <v>42304.210833333331</v>
      </c>
      <c r="T1740" s="12">
        <f t="shared" si="111"/>
        <v>42334.252500000002</v>
      </c>
    </row>
    <row r="1741" spans="1:20" ht="48" x14ac:dyDescent="0.2">
      <c r="A1741">
        <v>1432</v>
      </c>
      <c r="B1741" s="3" t="s">
        <v>1433</v>
      </c>
      <c r="C1741" s="3" t="s">
        <v>5542</v>
      </c>
      <c r="D1741">
        <v>40000</v>
      </c>
      <c r="E1741">
        <v>0</v>
      </c>
      <c r="F1741" t="s">
        <v>8221</v>
      </c>
      <c r="G1741" t="s">
        <v>8224</v>
      </c>
      <c r="H1741" t="s">
        <v>8246</v>
      </c>
      <c r="I1741">
        <v>1437417828</v>
      </c>
      <c r="J1741">
        <v>1434825828</v>
      </c>
      <c r="K1741" t="b">
        <v>0</v>
      </c>
      <c r="L1741">
        <v>0</v>
      </c>
      <c r="M1741" t="b">
        <v>0</v>
      </c>
      <c r="N1741" t="s">
        <v>8287</v>
      </c>
      <c r="O1741" s="6">
        <f t="shared" si="108"/>
        <v>0</v>
      </c>
      <c r="P1741">
        <f t="shared" si="109"/>
        <v>112.60233349538163</v>
      </c>
      <c r="Q1741" t="s">
        <v>8322</v>
      </c>
      <c r="R1741" t="s">
        <v>8341</v>
      </c>
      <c r="S1741" s="12">
        <f t="shared" si="110"/>
        <v>42175.780416666668</v>
      </c>
      <c r="T1741" s="12">
        <f t="shared" si="111"/>
        <v>42205.780416666668</v>
      </c>
    </row>
    <row r="1742" spans="1:20" ht="48" x14ac:dyDescent="0.2">
      <c r="A1742">
        <v>1433</v>
      </c>
      <c r="B1742" s="3" t="s">
        <v>1434</v>
      </c>
      <c r="C1742" s="3" t="s">
        <v>5543</v>
      </c>
      <c r="D1742">
        <v>12000</v>
      </c>
      <c r="E1742">
        <v>805</v>
      </c>
      <c r="F1742" t="s">
        <v>8221</v>
      </c>
      <c r="G1742" t="s">
        <v>8237</v>
      </c>
      <c r="H1742" t="s">
        <v>8249</v>
      </c>
      <c r="I1742">
        <v>1481367600</v>
      </c>
      <c r="J1742">
        <v>1477839675</v>
      </c>
      <c r="K1742" t="b">
        <v>0</v>
      </c>
      <c r="L1742">
        <v>10</v>
      </c>
      <c r="M1742" t="b">
        <v>0</v>
      </c>
      <c r="N1742" t="s">
        <v>8287</v>
      </c>
      <c r="O1742" s="6">
        <f t="shared" si="108"/>
        <v>-13.906832298136646</v>
      </c>
      <c r="P1742">
        <f t="shared" si="109"/>
        <v>112.60233349538163</v>
      </c>
      <c r="Q1742" t="s">
        <v>8322</v>
      </c>
      <c r="R1742" t="s">
        <v>8341</v>
      </c>
      <c r="S1742" s="12">
        <f t="shared" si="110"/>
        <v>42673.625868055555</v>
      </c>
      <c r="T1742" s="12">
        <f t="shared" si="111"/>
        <v>42714.458333333328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9.7744360902255634E-2</v>
      </c>
      <c r="P1743">
        <f t="shared" si="109"/>
        <v>112.60233349538163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8.0459770114942528E-2</v>
      </c>
      <c r="P1744">
        <f t="shared" si="109"/>
        <v>112.60233349538163</v>
      </c>
      <c r="Q1744" t="s">
        <v>8338</v>
      </c>
      <c r="R1744" t="s">
        <v>8339</v>
      </c>
      <c r="S1744" s="12">
        <f t="shared" si="110"/>
        <v>42710.876967592594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4.1493775933609959E-3</v>
      </c>
      <c r="P1745">
        <f t="shared" si="109"/>
        <v>112.60233349538163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0.15579432079815811</v>
      </c>
      <c r="P1746">
        <f t="shared" si="109"/>
        <v>112.60233349538163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0.12291692770329532</v>
      </c>
      <c r="P1747">
        <f t="shared" si="109"/>
        <v>112.60233349538163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0.32478055367994596</v>
      </c>
      <c r="P1748">
        <f t="shared" si="109"/>
        <v>112.60233349538163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4.7215752699555365E-2</v>
      </c>
      <c r="P1749">
        <f t="shared" si="109"/>
        <v>112.60233349538163</v>
      </c>
      <c r="Q1749" t="s">
        <v>8338</v>
      </c>
      <c r="R1749" t="s">
        <v>8339</v>
      </c>
      <c r="S1749" s="12">
        <f t="shared" si="110"/>
        <v>42292.435532407406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0.23046141533536491</v>
      </c>
      <c r="P1750">
        <f t="shared" si="109"/>
        <v>112.60233349538163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0.19020184521171588</v>
      </c>
      <c r="P1751">
        <f t="shared" si="109"/>
        <v>112.60233349538163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0.50401745858545777</v>
      </c>
      <c r="P1752">
        <f t="shared" si="109"/>
        <v>112.60233349538163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2.8182701652089408E-2</v>
      </c>
      <c r="P1753">
        <f t="shared" si="109"/>
        <v>112.60233349538163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0.61563100576553487</v>
      </c>
      <c r="P1754">
        <f t="shared" si="109"/>
        <v>112.60233349538163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7.407407407407407E-2</v>
      </c>
      <c r="P1755">
        <f t="shared" si="109"/>
        <v>112.60233349538163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9.5263437998935607E-2</v>
      </c>
      <c r="P1756">
        <f t="shared" si="109"/>
        <v>112.60233349538163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0.16666666666666666</v>
      </c>
      <c r="P1757">
        <f t="shared" si="109"/>
        <v>112.60233349538163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2.7512553928849343E-2</v>
      </c>
      <c r="P1758">
        <f t="shared" si="109"/>
        <v>112.60233349538163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0.13793103448275862</v>
      </c>
      <c r="P1759">
        <f t="shared" si="109"/>
        <v>112.60233349538163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0.12816041848299914</v>
      </c>
      <c r="P1760">
        <f t="shared" si="109"/>
        <v>112.60233349538163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6.1913696060037521E-2</v>
      </c>
      <c r="P1761">
        <f t="shared" si="109"/>
        <v>112.60233349538163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ref="O1762:O1825" si="112">IFERROR((E1762-D1762)/E1762,0)</f>
        <v>0.39555125725338491</v>
      </c>
      <c r="P1762">
        <f t="shared" ref="P1762:P1825" si="113">AVERAGE(L:L)</f>
        <v>112.60233349538163</v>
      </c>
      <c r="Q1762" t="s">
        <v>8338</v>
      </c>
      <c r="R1762" t="s">
        <v>8339</v>
      </c>
      <c r="S1762" s="12">
        <f t="shared" ref="S1762:S1825" si="114">(J1762/86400)+DATE(1970,1,1)</f>
        <v>42405.67260416667</v>
      </c>
      <c r="T1762" s="12">
        <f t="shared" ref="T1762:T1825" si="115">(I1762/86400)+DATE(1970,1,1)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0.35483870967741937</v>
      </c>
      <c r="P1763">
        <f t="shared" si="113"/>
        <v>112.60233349538163</v>
      </c>
      <c r="Q1763" t="s">
        <v>8338</v>
      </c>
      <c r="R1763" t="s">
        <v>8339</v>
      </c>
      <c r="S1763" s="12">
        <f t="shared" si="114"/>
        <v>42209.567824074074</v>
      </c>
      <c r="T1763" s="12">
        <f t="shared" si="11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0.88700564971751417</v>
      </c>
      <c r="P1764">
        <f t="shared" si="113"/>
        <v>112.60233349538163</v>
      </c>
      <c r="Q1764" t="s">
        <v>8338</v>
      </c>
      <c r="R1764" t="s">
        <v>8339</v>
      </c>
      <c r="S1764" s="12">
        <f t="shared" si="114"/>
        <v>42410.982002314813</v>
      </c>
      <c r="T1764" s="12">
        <f t="shared" si="11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1.8725979229699895E-2</v>
      </c>
      <c r="P1765">
        <f t="shared" si="113"/>
        <v>112.60233349538163</v>
      </c>
      <c r="Q1765" t="s">
        <v>8338</v>
      </c>
      <c r="R1765" t="s">
        <v>8339</v>
      </c>
      <c r="S1765" s="12">
        <f t="shared" si="114"/>
        <v>42636.868518518517</v>
      </c>
      <c r="T1765" s="12">
        <f t="shared" si="115"/>
        <v>42666.868518518517</v>
      </c>
    </row>
    <row r="1766" spans="1:20" ht="48" x14ac:dyDescent="0.2">
      <c r="A1766">
        <v>1434</v>
      </c>
      <c r="B1766" s="3" t="s">
        <v>1435</v>
      </c>
      <c r="C1766" s="3" t="s">
        <v>5544</v>
      </c>
      <c r="D1766">
        <v>82000</v>
      </c>
      <c r="E1766">
        <v>8190</v>
      </c>
      <c r="F1766" t="s">
        <v>8221</v>
      </c>
      <c r="G1766" t="s">
        <v>8232</v>
      </c>
      <c r="H1766" t="s">
        <v>8253</v>
      </c>
      <c r="I1766">
        <v>1433775600</v>
      </c>
      <c r="J1766">
        <v>1431973478</v>
      </c>
      <c r="K1766" t="b">
        <v>0</v>
      </c>
      <c r="L1766">
        <v>11</v>
      </c>
      <c r="M1766" t="b">
        <v>0</v>
      </c>
      <c r="N1766" t="s">
        <v>8287</v>
      </c>
      <c r="O1766" s="6">
        <f t="shared" si="112"/>
        <v>-9.0122100122100122</v>
      </c>
      <c r="P1766">
        <f t="shared" si="113"/>
        <v>112.60233349538163</v>
      </c>
      <c r="Q1766" t="s">
        <v>8322</v>
      </c>
      <c r="R1766" t="s">
        <v>8341</v>
      </c>
      <c r="S1766" s="12">
        <f t="shared" si="114"/>
        <v>42142.767106481479</v>
      </c>
      <c r="T1766" s="12">
        <f t="shared" si="115"/>
        <v>42163.625</v>
      </c>
    </row>
    <row r="1767" spans="1:20" ht="32" x14ac:dyDescent="0.2">
      <c r="A1767">
        <v>1435</v>
      </c>
      <c r="B1767" s="3" t="s">
        <v>1436</v>
      </c>
      <c r="C1767" s="3" t="s">
        <v>5545</v>
      </c>
      <c r="D1767">
        <v>15000</v>
      </c>
      <c r="E1767">
        <v>15</v>
      </c>
      <c r="F1767" t="s">
        <v>8221</v>
      </c>
      <c r="G1767" t="s">
        <v>8237</v>
      </c>
      <c r="H1767" t="s">
        <v>8249</v>
      </c>
      <c r="I1767">
        <v>1444589020</v>
      </c>
      <c r="J1767">
        <v>1441997020</v>
      </c>
      <c r="K1767" t="b">
        <v>0</v>
      </c>
      <c r="L1767">
        <v>2</v>
      </c>
      <c r="M1767" t="b">
        <v>0</v>
      </c>
      <c r="N1767" t="s">
        <v>8287</v>
      </c>
      <c r="O1767" s="6">
        <f t="shared" si="112"/>
        <v>-999</v>
      </c>
      <c r="P1767">
        <f t="shared" si="113"/>
        <v>112.60233349538163</v>
      </c>
      <c r="Q1767" t="s">
        <v>8322</v>
      </c>
      <c r="R1767" t="s">
        <v>8341</v>
      </c>
      <c r="S1767" s="12">
        <f t="shared" si="114"/>
        <v>42258.780324074076</v>
      </c>
      <c r="T1767" s="12">
        <f t="shared" si="115"/>
        <v>42288.780324074076</v>
      </c>
    </row>
    <row r="1768" spans="1:20" ht="48" x14ac:dyDescent="0.2">
      <c r="A1768">
        <v>1436</v>
      </c>
      <c r="B1768" s="3" t="s">
        <v>1437</v>
      </c>
      <c r="C1768" s="3" t="s">
        <v>5546</v>
      </c>
      <c r="D1768">
        <v>10000</v>
      </c>
      <c r="E1768">
        <v>77</v>
      </c>
      <c r="F1768" t="s">
        <v>8221</v>
      </c>
      <c r="G1768" t="s">
        <v>8236</v>
      </c>
      <c r="H1768" t="s">
        <v>8249</v>
      </c>
      <c r="I1768">
        <v>1456043057</v>
      </c>
      <c r="J1768">
        <v>1453451057</v>
      </c>
      <c r="K1768" t="b">
        <v>0</v>
      </c>
      <c r="L1768">
        <v>2</v>
      </c>
      <c r="M1768" t="b">
        <v>0</v>
      </c>
      <c r="N1768" t="s">
        <v>8287</v>
      </c>
      <c r="O1768" s="6">
        <f t="shared" si="112"/>
        <v>-128.87012987012986</v>
      </c>
      <c r="P1768">
        <f t="shared" si="113"/>
        <v>112.60233349538163</v>
      </c>
      <c r="Q1768" t="s">
        <v>8322</v>
      </c>
      <c r="R1768" t="s">
        <v>8341</v>
      </c>
      <c r="S1768" s="12">
        <f t="shared" si="114"/>
        <v>42391.35019675926</v>
      </c>
      <c r="T1768" s="12">
        <f t="shared" si="115"/>
        <v>42421.35019675926</v>
      </c>
    </row>
    <row r="1769" spans="1:20" ht="48" x14ac:dyDescent="0.2">
      <c r="A1769">
        <v>1437</v>
      </c>
      <c r="B1769" s="3" t="s">
        <v>1438</v>
      </c>
      <c r="C1769" s="3" t="s">
        <v>5547</v>
      </c>
      <c r="D1769">
        <v>3000</v>
      </c>
      <c r="E1769">
        <v>807</v>
      </c>
      <c r="F1769" t="s">
        <v>8221</v>
      </c>
      <c r="G1769" t="s">
        <v>8224</v>
      </c>
      <c r="H1769" t="s">
        <v>8246</v>
      </c>
      <c r="I1769">
        <v>1405227540</v>
      </c>
      <c r="J1769">
        <v>1402058739</v>
      </c>
      <c r="K1769" t="b">
        <v>0</v>
      </c>
      <c r="L1769">
        <v>22</v>
      </c>
      <c r="M1769" t="b">
        <v>0</v>
      </c>
      <c r="N1769" t="s">
        <v>8287</v>
      </c>
      <c r="O1769" s="6">
        <f t="shared" si="112"/>
        <v>-2.7174721189591078</v>
      </c>
      <c r="P1769">
        <f t="shared" si="113"/>
        <v>112.60233349538163</v>
      </c>
      <c r="Q1769" t="s">
        <v>8322</v>
      </c>
      <c r="R1769" t="s">
        <v>8341</v>
      </c>
      <c r="S1769" s="12">
        <f t="shared" si="114"/>
        <v>41796.531701388885</v>
      </c>
      <c r="T1769" s="12">
        <f t="shared" si="115"/>
        <v>41833.207638888889</v>
      </c>
    </row>
    <row r="1770" spans="1:20" ht="48" x14ac:dyDescent="0.2">
      <c r="A1770">
        <v>1438</v>
      </c>
      <c r="B1770" s="3" t="s">
        <v>1439</v>
      </c>
      <c r="C1770" s="3" t="s">
        <v>5548</v>
      </c>
      <c r="D1770">
        <v>20000</v>
      </c>
      <c r="E1770">
        <v>600</v>
      </c>
      <c r="F1770" t="s">
        <v>8221</v>
      </c>
      <c r="G1770" t="s">
        <v>8232</v>
      </c>
      <c r="H1770" t="s">
        <v>8253</v>
      </c>
      <c r="I1770">
        <v>1461765300</v>
      </c>
      <c r="J1770">
        <v>1459198499</v>
      </c>
      <c r="K1770" t="b">
        <v>0</v>
      </c>
      <c r="L1770">
        <v>8</v>
      </c>
      <c r="M1770" t="b">
        <v>0</v>
      </c>
      <c r="N1770" t="s">
        <v>8287</v>
      </c>
      <c r="O1770" s="6">
        <f t="shared" si="112"/>
        <v>-32.333333333333336</v>
      </c>
      <c r="P1770">
        <f t="shared" si="113"/>
        <v>112.60233349538163</v>
      </c>
      <c r="Q1770" t="s">
        <v>8322</v>
      </c>
      <c r="R1770" t="s">
        <v>8341</v>
      </c>
      <c r="S1770" s="12">
        <f t="shared" si="114"/>
        <v>42457.871516203704</v>
      </c>
      <c r="T1770" s="12">
        <f t="shared" si="115"/>
        <v>42487.579861111109</v>
      </c>
    </row>
    <row r="1771" spans="1:20" ht="48" x14ac:dyDescent="0.2">
      <c r="A1771">
        <v>1439</v>
      </c>
      <c r="B1771" s="3" t="s">
        <v>1440</v>
      </c>
      <c r="C1771" s="3" t="s">
        <v>5549</v>
      </c>
      <c r="D1771">
        <v>2725</v>
      </c>
      <c r="E1771">
        <v>180</v>
      </c>
      <c r="F1771" t="s">
        <v>8221</v>
      </c>
      <c r="G1771" t="s">
        <v>8229</v>
      </c>
      <c r="H1771" t="s">
        <v>8251</v>
      </c>
      <c r="I1771">
        <v>1425758101</v>
      </c>
      <c r="J1771">
        <v>1423166101</v>
      </c>
      <c r="K1771" t="b">
        <v>0</v>
      </c>
      <c r="L1771">
        <v>6</v>
      </c>
      <c r="M1771" t="b">
        <v>0</v>
      </c>
      <c r="N1771" t="s">
        <v>8287</v>
      </c>
      <c r="O1771" s="6">
        <f t="shared" si="112"/>
        <v>-14.138888888888889</v>
      </c>
      <c r="P1771">
        <f t="shared" si="113"/>
        <v>112.60233349538163</v>
      </c>
      <c r="Q1771" t="s">
        <v>8322</v>
      </c>
      <c r="R1771" t="s">
        <v>8341</v>
      </c>
      <c r="S1771" s="12">
        <f t="shared" si="114"/>
        <v>42040.829872685186</v>
      </c>
      <c r="T1771" s="12">
        <f t="shared" si="115"/>
        <v>42070.829872685186</v>
      </c>
    </row>
    <row r="1772" spans="1:20" ht="48" x14ac:dyDescent="0.2">
      <c r="A1772">
        <v>1440</v>
      </c>
      <c r="B1772" s="3" t="s">
        <v>1441</v>
      </c>
      <c r="C1772" s="3" t="s">
        <v>5550</v>
      </c>
      <c r="D1772">
        <v>13000</v>
      </c>
      <c r="E1772">
        <v>1</v>
      </c>
      <c r="F1772" t="s">
        <v>8221</v>
      </c>
      <c r="G1772" t="s">
        <v>8237</v>
      </c>
      <c r="H1772" t="s">
        <v>8249</v>
      </c>
      <c r="I1772">
        <v>1464285463</v>
      </c>
      <c r="J1772">
        <v>1461693463</v>
      </c>
      <c r="K1772" t="b">
        <v>0</v>
      </c>
      <c r="L1772">
        <v>1</v>
      </c>
      <c r="M1772" t="b">
        <v>0</v>
      </c>
      <c r="N1772" t="s">
        <v>8287</v>
      </c>
      <c r="O1772" s="6">
        <f t="shared" si="112"/>
        <v>-12999</v>
      </c>
      <c r="P1772">
        <f t="shared" si="113"/>
        <v>112.60233349538163</v>
      </c>
      <c r="Q1772" t="s">
        <v>8322</v>
      </c>
      <c r="R1772" t="s">
        <v>8341</v>
      </c>
      <c r="S1772" s="12">
        <f t="shared" si="114"/>
        <v>42486.748414351852</v>
      </c>
      <c r="T1772" s="12">
        <f t="shared" si="115"/>
        <v>42516.748414351852</v>
      </c>
    </row>
    <row r="1773" spans="1:20" ht="48" x14ac:dyDescent="0.2">
      <c r="A1773">
        <v>1441</v>
      </c>
      <c r="B1773" s="3" t="s">
        <v>1442</v>
      </c>
      <c r="C1773" s="3" t="s">
        <v>5551</v>
      </c>
      <c r="D1773">
        <v>180000</v>
      </c>
      <c r="E1773">
        <v>2020</v>
      </c>
      <c r="F1773" t="s">
        <v>8221</v>
      </c>
      <c r="G1773" t="s">
        <v>8225</v>
      </c>
      <c r="H1773" t="s">
        <v>8247</v>
      </c>
      <c r="I1773">
        <v>1441995769</v>
      </c>
      <c r="J1773">
        <v>1436811769</v>
      </c>
      <c r="K1773" t="b">
        <v>0</v>
      </c>
      <c r="L1773">
        <v>3</v>
      </c>
      <c r="M1773" t="b">
        <v>0</v>
      </c>
      <c r="N1773" t="s">
        <v>8287</v>
      </c>
      <c r="O1773" s="6">
        <f t="shared" si="112"/>
        <v>-88.10891089108911</v>
      </c>
      <c r="P1773">
        <f t="shared" si="113"/>
        <v>112.60233349538163</v>
      </c>
      <c r="Q1773" t="s">
        <v>8322</v>
      </c>
      <c r="R1773" t="s">
        <v>8341</v>
      </c>
      <c r="S1773" s="12">
        <f t="shared" si="114"/>
        <v>42198.765844907408</v>
      </c>
      <c r="T1773" s="12">
        <f t="shared" si="115"/>
        <v>42258.765844907408</v>
      </c>
    </row>
    <row r="1774" spans="1:20" ht="48" x14ac:dyDescent="0.2">
      <c r="A1774">
        <v>1442</v>
      </c>
      <c r="B1774" s="3" t="s">
        <v>1443</v>
      </c>
      <c r="C1774" s="3" t="s">
        <v>5552</v>
      </c>
      <c r="D1774">
        <v>1500</v>
      </c>
      <c r="E1774">
        <v>0</v>
      </c>
      <c r="F1774" t="s">
        <v>8221</v>
      </c>
      <c r="G1774" t="s">
        <v>8224</v>
      </c>
      <c r="H1774" t="s">
        <v>8246</v>
      </c>
      <c r="I1774">
        <v>1464190158</v>
      </c>
      <c r="J1774">
        <v>1461598158</v>
      </c>
      <c r="K1774" t="b">
        <v>0</v>
      </c>
      <c r="L1774">
        <v>0</v>
      </c>
      <c r="M1774" t="b">
        <v>0</v>
      </c>
      <c r="N1774" t="s">
        <v>8287</v>
      </c>
      <c r="O1774" s="6">
        <f t="shared" si="112"/>
        <v>0</v>
      </c>
      <c r="P1774">
        <f t="shared" si="113"/>
        <v>112.60233349538163</v>
      </c>
      <c r="Q1774" t="s">
        <v>8322</v>
      </c>
      <c r="R1774" t="s">
        <v>8341</v>
      </c>
      <c r="S1774" s="12">
        <f t="shared" si="114"/>
        <v>42485.64534722222</v>
      </c>
      <c r="T1774" s="12">
        <f t="shared" si="115"/>
        <v>42515.64534722222</v>
      </c>
    </row>
    <row r="1775" spans="1:20" ht="48" x14ac:dyDescent="0.2">
      <c r="A1775">
        <v>1443</v>
      </c>
      <c r="B1775" s="3" t="s">
        <v>1444</v>
      </c>
      <c r="C1775" s="3" t="s">
        <v>5553</v>
      </c>
      <c r="D1775">
        <v>13000</v>
      </c>
      <c r="E1775">
        <v>0</v>
      </c>
      <c r="F1775" t="s">
        <v>8221</v>
      </c>
      <c r="G1775" t="s">
        <v>8230</v>
      </c>
      <c r="H1775" t="s">
        <v>8249</v>
      </c>
      <c r="I1775">
        <v>1483395209</v>
      </c>
      <c r="J1775">
        <v>1480803209</v>
      </c>
      <c r="K1775" t="b">
        <v>0</v>
      </c>
      <c r="L1775">
        <v>0</v>
      </c>
      <c r="M1775" t="b">
        <v>0</v>
      </c>
      <c r="N1775" t="s">
        <v>8287</v>
      </c>
      <c r="O1775" s="6">
        <f t="shared" si="112"/>
        <v>0</v>
      </c>
      <c r="P1775">
        <f t="shared" si="113"/>
        <v>112.60233349538163</v>
      </c>
      <c r="Q1775" t="s">
        <v>8322</v>
      </c>
      <c r="R1775" t="s">
        <v>8341</v>
      </c>
      <c r="S1775" s="12">
        <f t="shared" si="114"/>
        <v>42707.926030092596</v>
      </c>
      <c r="T1775" s="12">
        <f t="shared" si="115"/>
        <v>42737.926030092596</v>
      </c>
    </row>
    <row r="1776" spans="1:20" ht="32" x14ac:dyDescent="0.2">
      <c r="A1776">
        <v>1444</v>
      </c>
      <c r="B1776" s="3" t="s">
        <v>1445</v>
      </c>
      <c r="C1776" s="3" t="s">
        <v>5554</v>
      </c>
      <c r="D1776">
        <v>4950</v>
      </c>
      <c r="E1776">
        <v>0</v>
      </c>
      <c r="F1776" t="s">
        <v>8221</v>
      </c>
      <c r="G1776" t="s">
        <v>8236</v>
      </c>
      <c r="H1776" t="s">
        <v>8249</v>
      </c>
      <c r="I1776">
        <v>1442091462</v>
      </c>
      <c r="J1776">
        <v>1436907462</v>
      </c>
      <c r="K1776" t="b">
        <v>0</v>
      </c>
      <c r="L1776">
        <v>0</v>
      </c>
      <c r="M1776" t="b">
        <v>0</v>
      </c>
      <c r="N1776" t="s">
        <v>8287</v>
      </c>
      <c r="O1776" s="6">
        <f t="shared" si="112"/>
        <v>0</v>
      </c>
      <c r="P1776">
        <f t="shared" si="113"/>
        <v>112.60233349538163</v>
      </c>
      <c r="Q1776" t="s">
        <v>8322</v>
      </c>
      <c r="R1776" t="s">
        <v>8341</v>
      </c>
      <c r="S1776" s="12">
        <f t="shared" si="114"/>
        <v>42199.873402777783</v>
      </c>
      <c r="T1776" s="12">
        <f t="shared" si="115"/>
        <v>42259.873402777783</v>
      </c>
    </row>
    <row r="1777" spans="1:20" ht="48" x14ac:dyDescent="0.2">
      <c r="A1777">
        <v>1445</v>
      </c>
      <c r="B1777" s="3" t="s">
        <v>1446</v>
      </c>
      <c r="C1777" s="3" t="s">
        <v>5555</v>
      </c>
      <c r="D1777">
        <v>130000</v>
      </c>
      <c r="E1777">
        <v>0</v>
      </c>
      <c r="F1777" t="s">
        <v>8221</v>
      </c>
      <c r="G1777" t="s">
        <v>8236</v>
      </c>
      <c r="H1777" t="s">
        <v>8249</v>
      </c>
      <c r="I1777">
        <v>1434286855</v>
      </c>
      <c r="J1777">
        <v>1431694855</v>
      </c>
      <c r="K1777" t="b">
        <v>0</v>
      </c>
      <c r="L1777">
        <v>0</v>
      </c>
      <c r="M1777" t="b">
        <v>0</v>
      </c>
      <c r="N1777" t="s">
        <v>8287</v>
      </c>
      <c r="O1777" s="6">
        <f t="shared" si="112"/>
        <v>0</v>
      </c>
      <c r="P1777">
        <f t="shared" si="113"/>
        <v>112.60233349538163</v>
      </c>
      <c r="Q1777" t="s">
        <v>8322</v>
      </c>
      <c r="R1777" t="s">
        <v>8341</v>
      </c>
      <c r="S1777" s="12">
        <f t="shared" si="114"/>
        <v>42139.542303240742</v>
      </c>
      <c r="T1777" s="12">
        <f t="shared" si="115"/>
        <v>42169.542303240742</v>
      </c>
    </row>
    <row r="1778" spans="1:20" ht="48" x14ac:dyDescent="0.2">
      <c r="A1778">
        <v>1446</v>
      </c>
      <c r="B1778" s="3" t="s">
        <v>1447</v>
      </c>
      <c r="C1778" s="3" t="s">
        <v>5556</v>
      </c>
      <c r="D1778">
        <v>900</v>
      </c>
      <c r="E1778">
        <v>0</v>
      </c>
      <c r="F1778" t="s">
        <v>8221</v>
      </c>
      <c r="G1778" t="s">
        <v>8237</v>
      </c>
      <c r="H1778" t="s">
        <v>8249</v>
      </c>
      <c r="I1778">
        <v>1461235478</v>
      </c>
      <c r="J1778">
        <v>1459507478</v>
      </c>
      <c r="K1778" t="b">
        <v>0</v>
      </c>
      <c r="L1778">
        <v>0</v>
      </c>
      <c r="M1778" t="b">
        <v>0</v>
      </c>
      <c r="N1778" t="s">
        <v>8287</v>
      </c>
      <c r="O1778" s="6">
        <f t="shared" si="112"/>
        <v>0</v>
      </c>
      <c r="P1778">
        <f t="shared" si="113"/>
        <v>112.60233349538163</v>
      </c>
      <c r="Q1778" t="s">
        <v>8322</v>
      </c>
      <c r="R1778" t="s">
        <v>8341</v>
      </c>
      <c r="S1778" s="12">
        <f t="shared" si="114"/>
        <v>42461.447662037041</v>
      </c>
      <c r="T1778" s="12">
        <f t="shared" si="115"/>
        <v>42481.447662037041</v>
      </c>
    </row>
    <row r="1779" spans="1:20" ht="32" x14ac:dyDescent="0.2">
      <c r="A1779">
        <v>1447</v>
      </c>
      <c r="B1779" s="3" t="s">
        <v>1448</v>
      </c>
      <c r="C1779" s="3" t="s">
        <v>5557</v>
      </c>
      <c r="D1779">
        <v>500000</v>
      </c>
      <c r="E1779">
        <v>75</v>
      </c>
      <c r="F1779" t="s">
        <v>8221</v>
      </c>
      <c r="G1779" t="s">
        <v>8224</v>
      </c>
      <c r="H1779" t="s">
        <v>8246</v>
      </c>
      <c r="I1779">
        <v>1467999134</v>
      </c>
      <c r="J1779">
        <v>1465407134</v>
      </c>
      <c r="K1779" t="b">
        <v>0</v>
      </c>
      <c r="L1779">
        <v>3</v>
      </c>
      <c r="M1779" t="b">
        <v>0</v>
      </c>
      <c r="N1779" t="s">
        <v>8287</v>
      </c>
      <c r="O1779" s="6">
        <f t="shared" si="112"/>
        <v>-6665.666666666667</v>
      </c>
      <c r="P1779">
        <f t="shared" si="113"/>
        <v>112.60233349538163</v>
      </c>
      <c r="Q1779" t="s">
        <v>8322</v>
      </c>
      <c r="R1779" t="s">
        <v>8341</v>
      </c>
      <c r="S1779" s="12">
        <f t="shared" si="114"/>
        <v>42529.730717592596</v>
      </c>
      <c r="T1779" s="12">
        <f t="shared" si="115"/>
        <v>42559.730717592596</v>
      </c>
    </row>
    <row r="1780" spans="1:20" ht="48" x14ac:dyDescent="0.2">
      <c r="A1780">
        <v>1448</v>
      </c>
      <c r="B1780" s="3" t="s">
        <v>1449</v>
      </c>
      <c r="C1780" s="3" t="s">
        <v>5558</v>
      </c>
      <c r="D1780">
        <v>200000</v>
      </c>
      <c r="E1780">
        <v>0</v>
      </c>
      <c r="F1780" t="s">
        <v>8221</v>
      </c>
      <c r="G1780" t="s">
        <v>8226</v>
      </c>
      <c r="H1780" t="s">
        <v>8248</v>
      </c>
      <c r="I1780">
        <v>1432272300</v>
      </c>
      <c r="J1780">
        <v>1429655318</v>
      </c>
      <c r="K1780" t="b">
        <v>0</v>
      </c>
      <c r="L1780">
        <v>0</v>
      </c>
      <c r="M1780" t="b">
        <v>0</v>
      </c>
      <c r="N1780" t="s">
        <v>8287</v>
      </c>
      <c r="O1780" s="6">
        <f t="shared" si="112"/>
        <v>0</v>
      </c>
      <c r="P1780">
        <f t="shared" si="113"/>
        <v>112.60233349538163</v>
      </c>
      <c r="Q1780" t="s">
        <v>8322</v>
      </c>
      <c r="R1780" t="s">
        <v>8341</v>
      </c>
      <c r="S1780" s="12">
        <f t="shared" si="114"/>
        <v>42115.936550925922</v>
      </c>
      <c r="T1780" s="12">
        <f t="shared" si="115"/>
        <v>42146.225694444445</v>
      </c>
    </row>
    <row r="1781" spans="1:20" ht="48" x14ac:dyDescent="0.2">
      <c r="A1781">
        <v>1449</v>
      </c>
      <c r="B1781" s="3" t="s">
        <v>1450</v>
      </c>
      <c r="C1781" s="3" t="s">
        <v>5559</v>
      </c>
      <c r="D1781">
        <v>8888</v>
      </c>
      <c r="E1781">
        <v>0</v>
      </c>
      <c r="F1781" t="s">
        <v>8221</v>
      </c>
      <c r="G1781" t="s">
        <v>8224</v>
      </c>
      <c r="H1781" t="s">
        <v>8246</v>
      </c>
      <c r="I1781">
        <v>1431286105</v>
      </c>
      <c r="J1781">
        <v>1427138905</v>
      </c>
      <c r="K1781" t="b">
        <v>0</v>
      </c>
      <c r="L1781">
        <v>0</v>
      </c>
      <c r="M1781" t="b">
        <v>0</v>
      </c>
      <c r="N1781" t="s">
        <v>8287</v>
      </c>
      <c r="O1781" s="6">
        <f t="shared" si="112"/>
        <v>0</v>
      </c>
      <c r="P1781">
        <f t="shared" si="113"/>
        <v>112.60233349538163</v>
      </c>
      <c r="Q1781" t="s">
        <v>8322</v>
      </c>
      <c r="R1781" t="s">
        <v>8341</v>
      </c>
      <c r="S1781" s="12">
        <f t="shared" si="114"/>
        <v>42086.811400462961</v>
      </c>
      <c r="T1781" s="12">
        <f t="shared" si="115"/>
        <v>42134.811400462961</v>
      </c>
    </row>
    <row r="1782" spans="1:20" ht="48" x14ac:dyDescent="0.2">
      <c r="A1782">
        <v>1450</v>
      </c>
      <c r="B1782" s="3" t="s">
        <v>1451</v>
      </c>
      <c r="C1782" s="3" t="s">
        <v>5560</v>
      </c>
      <c r="D1782">
        <v>100000</v>
      </c>
      <c r="E1782">
        <v>1</v>
      </c>
      <c r="F1782" t="s">
        <v>8221</v>
      </c>
      <c r="G1782" t="s">
        <v>8224</v>
      </c>
      <c r="H1782" t="s">
        <v>8246</v>
      </c>
      <c r="I1782">
        <v>1455941197</v>
      </c>
      <c r="J1782">
        <v>1453349197</v>
      </c>
      <c r="K1782" t="b">
        <v>0</v>
      </c>
      <c r="L1782">
        <v>1</v>
      </c>
      <c r="M1782" t="b">
        <v>0</v>
      </c>
      <c r="N1782" t="s">
        <v>8287</v>
      </c>
      <c r="O1782" s="6">
        <f t="shared" si="112"/>
        <v>-99999</v>
      </c>
      <c r="P1782">
        <f t="shared" si="113"/>
        <v>112.60233349538163</v>
      </c>
      <c r="Q1782" t="s">
        <v>8322</v>
      </c>
      <c r="R1782" t="s">
        <v>8341</v>
      </c>
      <c r="S1782" s="12">
        <f t="shared" si="114"/>
        <v>42390.171261574069</v>
      </c>
      <c r="T1782" s="12">
        <f t="shared" si="115"/>
        <v>42420.171261574069</v>
      </c>
    </row>
    <row r="1783" spans="1:20" ht="48" x14ac:dyDescent="0.2">
      <c r="A1783">
        <v>1481</v>
      </c>
      <c r="B1783" s="3" t="s">
        <v>1482</v>
      </c>
      <c r="C1783" s="3" t="s">
        <v>5591</v>
      </c>
      <c r="D1783">
        <v>5000</v>
      </c>
      <c r="E1783">
        <v>105</v>
      </c>
      <c r="F1783" t="s">
        <v>8221</v>
      </c>
      <c r="G1783" t="s">
        <v>8229</v>
      </c>
      <c r="H1783" t="s">
        <v>8251</v>
      </c>
      <c r="I1783">
        <v>1383430145</v>
      </c>
      <c r="J1783">
        <v>1380838145</v>
      </c>
      <c r="K1783" t="b">
        <v>0</v>
      </c>
      <c r="L1783">
        <v>6</v>
      </c>
      <c r="M1783" t="b">
        <v>0</v>
      </c>
      <c r="N1783" t="s">
        <v>8275</v>
      </c>
      <c r="O1783" s="6">
        <f t="shared" si="112"/>
        <v>-46.61904761904762</v>
      </c>
      <c r="P1783">
        <f t="shared" si="113"/>
        <v>112.60233349538163</v>
      </c>
      <c r="Q1783" t="s">
        <v>8322</v>
      </c>
      <c r="R1783" t="s">
        <v>8324</v>
      </c>
      <c r="S1783" s="12">
        <f t="shared" si="114"/>
        <v>41550.922974537039</v>
      </c>
      <c r="T1783" s="12">
        <f t="shared" si="115"/>
        <v>41580.922974537039</v>
      </c>
    </row>
    <row r="1784" spans="1:20" ht="48" x14ac:dyDescent="0.2">
      <c r="A1784">
        <v>1482</v>
      </c>
      <c r="B1784" s="3" t="s">
        <v>1483</v>
      </c>
      <c r="C1784" s="3" t="s">
        <v>5592</v>
      </c>
      <c r="D1784">
        <v>5000</v>
      </c>
      <c r="E1784">
        <v>5</v>
      </c>
      <c r="F1784" t="s">
        <v>8221</v>
      </c>
      <c r="G1784" t="s">
        <v>8224</v>
      </c>
      <c r="H1784" t="s">
        <v>8246</v>
      </c>
      <c r="I1784">
        <v>1347004260</v>
      </c>
      <c r="J1784">
        <v>1345062936</v>
      </c>
      <c r="K1784" t="b">
        <v>0</v>
      </c>
      <c r="L1784">
        <v>1</v>
      </c>
      <c r="M1784" t="b">
        <v>0</v>
      </c>
      <c r="N1784" t="s">
        <v>8275</v>
      </c>
      <c r="O1784" s="6">
        <f t="shared" si="112"/>
        <v>-999</v>
      </c>
      <c r="P1784">
        <f t="shared" si="113"/>
        <v>112.60233349538163</v>
      </c>
      <c r="Q1784" t="s">
        <v>8322</v>
      </c>
      <c r="R1784" t="s">
        <v>8324</v>
      </c>
      <c r="S1784" s="12">
        <f t="shared" si="114"/>
        <v>41136.858055555553</v>
      </c>
      <c r="T1784" s="12">
        <f t="shared" si="115"/>
        <v>41159.327083333337</v>
      </c>
    </row>
    <row r="1785" spans="1:20" ht="48" x14ac:dyDescent="0.2">
      <c r="A1785">
        <v>1483</v>
      </c>
      <c r="B1785" s="3" t="s">
        <v>1484</v>
      </c>
      <c r="C1785" s="3" t="s">
        <v>5593</v>
      </c>
      <c r="D1785">
        <v>7000</v>
      </c>
      <c r="E1785">
        <v>50</v>
      </c>
      <c r="F1785" t="s">
        <v>8221</v>
      </c>
      <c r="G1785" t="s">
        <v>8224</v>
      </c>
      <c r="H1785" t="s">
        <v>8246</v>
      </c>
      <c r="I1785">
        <v>1469162275</v>
      </c>
      <c r="J1785">
        <v>1467002275</v>
      </c>
      <c r="K1785" t="b">
        <v>0</v>
      </c>
      <c r="L1785">
        <v>2</v>
      </c>
      <c r="M1785" t="b">
        <v>0</v>
      </c>
      <c r="N1785" t="s">
        <v>8275</v>
      </c>
      <c r="O1785" s="6">
        <f t="shared" si="112"/>
        <v>-139</v>
      </c>
      <c r="P1785">
        <f t="shared" si="113"/>
        <v>112.60233349538163</v>
      </c>
      <c r="Q1785" t="s">
        <v>8322</v>
      </c>
      <c r="R1785" t="s">
        <v>8324</v>
      </c>
      <c r="S1785" s="12">
        <f t="shared" si="114"/>
        <v>42548.192997685182</v>
      </c>
      <c r="T1785" s="12">
        <f t="shared" si="115"/>
        <v>42573.192997685182</v>
      </c>
    </row>
    <row r="1786" spans="1:20" ht="16" x14ac:dyDescent="0.2">
      <c r="A1786">
        <v>1484</v>
      </c>
      <c r="B1786" s="3" t="s">
        <v>1485</v>
      </c>
      <c r="C1786" s="3" t="s">
        <v>5594</v>
      </c>
      <c r="D1786">
        <v>2000</v>
      </c>
      <c r="E1786">
        <v>0</v>
      </c>
      <c r="F1786" t="s">
        <v>8221</v>
      </c>
      <c r="G1786" t="s">
        <v>8224</v>
      </c>
      <c r="H1786" t="s">
        <v>8246</v>
      </c>
      <c r="I1786">
        <v>1342882260</v>
      </c>
      <c r="J1786">
        <v>1337834963</v>
      </c>
      <c r="K1786" t="b">
        <v>0</v>
      </c>
      <c r="L1786">
        <v>0</v>
      </c>
      <c r="M1786" t="b">
        <v>0</v>
      </c>
      <c r="N1786" t="s">
        <v>8275</v>
      </c>
      <c r="O1786" s="6">
        <f t="shared" si="112"/>
        <v>0</v>
      </c>
      <c r="P1786">
        <f t="shared" si="113"/>
        <v>112.60233349538163</v>
      </c>
      <c r="Q1786" t="s">
        <v>8322</v>
      </c>
      <c r="R1786" t="s">
        <v>8324</v>
      </c>
      <c r="S1786" s="12">
        <f t="shared" si="114"/>
        <v>41053.200960648144</v>
      </c>
      <c r="T1786" s="12">
        <f t="shared" si="115"/>
        <v>41111.618750000001</v>
      </c>
    </row>
    <row r="1787" spans="1:20" ht="48" x14ac:dyDescent="0.2">
      <c r="A1787">
        <v>1485</v>
      </c>
      <c r="B1787" s="3" t="s">
        <v>1486</v>
      </c>
      <c r="C1787" s="3" t="s">
        <v>5595</v>
      </c>
      <c r="D1787">
        <v>6700</v>
      </c>
      <c r="E1787">
        <v>150</v>
      </c>
      <c r="F1787" t="s">
        <v>8221</v>
      </c>
      <c r="G1787" t="s">
        <v>8224</v>
      </c>
      <c r="H1787" t="s">
        <v>8246</v>
      </c>
      <c r="I1787">
        <v>1434827173</v>
      </c>
      <c r="J1787">
        <v>1430939173</v>
      </c>
      <c r="K1787" t="b">
        <v>0</v>
      </c>
      <c r="L1787">
        <v>3</v>
      </c>
      <c r="M1787" t="b">
        <v>0</v>
      </c>
      <c r="N1787" t="s">
        <v>8275</v>
      </c>
      <c r="O1787" s="6">
        <f t="shared" si="112"/>
        <v>-43.666666666666664</v>
      </c>
      <c r="P1787">
        <f t="shared" si="113"/>
        <v>112.60233349538163</v>
      </c>
      <c r="Q1787" t="s">
        <v>8322</v>
      </c>
      <c r="R1787" t="s">
        <v>8324</v>
      </c>
      <c r="S1787" s="12">
        <f t="shared" si="114"/>
        <v>42130.795983796299</v>
      </c>
      <c r="T1787" s="12">
        <f t="shared" si="115"/>
        <v>42175.795983796299</v>
      </c>
    </row>
    <row r="1788" spans="1:20" ht="48" x14ac:dyDescent="0.2">
      <c r="A1788">
        <v>1486</v>
      </c>
      <c r="B1788" s="3" t="s">
        <v>1487</v>
      </c>
      <c r="C1788" s="3" t="s">
        <v>5596</v>
      </c>
      <c r="D1788">
        <v>20000</v>
      </c>
      <c r="E1788">
        <v>48</v>
      </c>
      <c r="F1788" t="s">
        <v>8221</v>
      </c>
      <c r="G1788" t="s">
        <v>8224</v>
      </c>
      <c r="H1788" t="s">
        <v>8246</v>
      </c>
      <c r="I1788">
        <v>1425009761</v>
      </c>
      <c r="J1788">
        <v>1422417761</v>
      </c>
      <c r="K1788" t="b">
        <v>0</v>
      </c>
      <c r="L1788">
        <v>3</v>
      </c>
      <c r="M1788" t="b">
        <v>0</v>
      </c>
      <c r="N1788" t="s">
        <v>8275</v>
      </c>
      <c r="O1788" s="6">
        <f t="shared" si="112"/>
        <v>-415.66666666666669</v>
      </c>
      <c r="P1788">
        <f t="shared" si="113"/>
        <v>112.60233349538163</v>
      </c>
      <c r="Q1788" t="s">
        <v>8322</v>
      </c>
      <c r="R1788" t="s">
        <v>8324</v>
      </c>
      <c r="S1788" s="12">
        <f t="shared" si="114"/>
        <v>42032.168530092589</v>
      </c>
      <c r="T1788" s="12">
        <f t="shared" si="115"/>
        <v>42062.168530092589</v>
      </c>
    </row>
    <row r="1789" spans="1:20" ht="48" x14ac:dyDescent="0.2">
      <c r="A1789">
        <v>1487</v>
      </c>
      <c r="B1789" s="3" t="s">
        <v>1488</v>
      </c>
      <c r="C1789" s="3" t="s">
        <v>5597</v>
      </c>
      <c r="D1789">
        <v>10000</v>
      </c>
      <c r="E1789">
        <v>0</v>
      </c>
      <c r="F1789" t="s">
        <v>8221</v>
      </c>
      <c r="G1789" t="s">
        <v>8224</v>
      </c>
      <c r="H1789" t="s">
        <v>8246</v>
      </c>
      <c r="I1789">
        <v>1470175271</v>
      </c>
      <c r="J1789">
        <v>1467583271</v>
      </c>
      <c r="K1789" t="b">
        <v>0</v>
      </c>
      <c r="L1789">
        <v>0</v>
      </c>
      <c r="M1789" t="b">
        <v>0</v>
      </c>
      <c r="N1789" t="s">
        <v>8275</v>
      </c>
      <c r="O1789" s="6">
        <f t="shared" si="112"/>
        <v>0</v>
      </c>
      <c r="P1789">
        <f t="shared" si="113"/>
        <v>112.60233349538163</v>
      </c>
      <c r="Q1789" t="s">
        <v>8322</v>
      </c>
      <c r="R1789" t="s">
        <v>8324</v>
      </c>
      <c r="S1789" s="12">
        <f t="shared" si="114"/>
        <v>42554.917488425926</v>
      </c>
      <c r="T1789" s="12">
        <f t="shared" si="115"/>
        <v>42584.917488425926</v>
      </c>
    </row>
    <row r="1790" spans="1:20" ht="48" x14ac:dyDescent="0.2">
      <c r="A1790">
        <v>1488</v>
      </c>
      <c r="B1790" s="3" t="s">
        <v>1489</v>
      </c>
      <c r="C1790" s="3" t="s">
        <v>5598</v>
      </c>
      <c r="D1790">
        <v>15000</v>
      </c>
      <c r="E1790">
        <v>360</v>
      </c>
      <c r="F1790" t="s">
        <v>8221</v>
      </c>
      <c r="G1790" t="s">
        <v>8226</v>
      </c>
      <c r="H1790" t="s">
        <v>8248</v>
      </c>
      <c r="I1790">
        <v>1388928660</v>
      </c>
      <c r="J1790">
        <v>1386336660</v>
      </c>
      <c r="K1790" t="b">
        <v>0</v>
      </c>
      <c r="L1790">
        <v>6</v>
      </c>
      <c r="M1790" t="b">
        <v>0</v>
      </c>
      <c r="N1790" t="s">
        <v>8275</v>
      </c>
      <c r="O1790" s="6">
        <f t="shared" si="112"/>
        <v>-40.666666666666664</v>
      </c>
      <c r="P1790">
        <f t="shared" si="113"/>
        <v>112.60233349538163</v>
      </c>
      <c r="Q1790" t="s">
        <v>8322</v>
      </c>
      <c r="R1790" t="s">
        <v>8324</v>
      </c>
      <c r="S1790" s="12">
        <f t="shared" si="114"/>
        <v>41614.563194444447</v>
      </c>
      <c r="T1790" s="12">
        <f t="shared" si="115"/>
        <v>41644.563194444447</v>
      </c>
    </row>
    <row r="1791" spans="1:20" ht="48" x14ac:dyDescent="0.2">
      <c r="A1791">
        <v>1489</v>
      </c>
      <c r="B1791" s="3" t="s">
        <v>1490</v>
      </c>
      <c r="C1791" s="3" t="s">
        <v>5599</v>
      </c>
      <c r="D1791">
        <v>5000</v>
      </c>
      <c r="E1791">
        <v>0</v>
      </c>
      <c r="F1791" t="s">
        <v>8221</v>
      </c>
      <c r="G1791" t="s">
        <v>8224</v>
      </c>
      <c r="H1791" t="s">
        <v>8246</v>
      </c>
      <c r="I1791">
        <v>1352994052</v>
      </c>
      <c r="J1791">
        <v>1350398452</v>
      </c>
      <c r="K1791" t="b">
        <v>0</v>
      </c>
      <c r="L1791">
        <v>0</v>
      </c>
      <c r="M1791" t="b">
        <v>0</v>
      </c>
      <c r="N1791" t="s">
        <v>8275</v>
      </c>
      <c r="O1791" s="6">
        <f t="shared" si="112"/>
        <v>0</v>
      </c>
      <c r="P1791">
        <f t="shared" si="113"/>
        <v>112.60233349538163</v>
      </c>
      <c r="Q1791" t="s">
        <v>8322</v>
      </c>
      <c r="R1791" t="s">
        <v>8324</v>
      </c>
      <c r="S1791" s="12">
        <f t="shared" si="114"/>
        <v>41198.611712962964</v>
      </c>
      <c r="T1791" s="12">
        <f t="shared" si="115"/>
        <v>41228.653379629628</v>
      </c>
    </row>
    <row r="1792" spans="1:20" ht="48" x14ac:dyDescent="0.2">
      <c r="A1792">
        <v>1490</v>
      </c>
      <c r="B1792" s="3" t="s">
        <v>1491</v>
      </c>
      <c r="C1792" s="3" t="s">
        <v>5600</v>
      </c>
      <c r="D1792">
        <v>2900</v>
      </c>
      <c r="E1792">
        <v>895</v>
      </c>
      <c r="F1792" t="s">
        <v>8221</v>
      </c>
      <c r="G1792" t="s">
        <v>8224</v>
      </c>
      <c r="H1792" t="s">
        <v>8246</v>
      </c>
      <c r="I1792">
        <v>1380720474</v>
      </c>
      <c r="J1792">
        <v>1378214874</v>
      </c>
      <c r="K1792" t="b">
        <v>0</v>
      </c>
      <c r="L1792">
        <v>19</v>
      </c>
      <c r="M1792" t="b">
        <v>0</v>
      </c>
      <c r="N1792" t="s">
        <v>8275</v>
      </c>
      <c r="O1792" s="6">
        <f t="shared" si="112"/>
        <v>-2.2402234636871508</v>
      </c>
      <c r="P1792">
        <f t="shared" si="113"/>
        <v>112.60233349538163</v>
      </c>
      <c r="Q1792" t="s">
        <v>8322</v>
      </c>
      <c r="R1792" t="s">
        <v>8324</v>
      </c>
      <c r="S1792" s="12">
        <f t="shared" si="114"/>
        <v>41520.561041666668</v>
      </c>
      <c r="T1792" s="12">
        <f t="shared" si="115"/>
        <v>41549.561041666668</v>
      </c>
    </row>
    <row r="1793" spans="1:20" ht="32" x14ac:dyDescent="0.2">
      <c r="A1793">
        <v>1491</v>
      </c>
      <c r="B1793" s="3" t="s">
        <v>1492</v>
      </c>
      <c r="C1793" s="3" t="s">
        <v>5601</v>
      </c>
      <c r="D1793">
        <v>1200</v>
      </c>
      <c r="E1793">
        <v>100</v>
      </c>
      <c r="F1793" t="s">
        <v>8221</v>
      </c>
      <c r="G1793" t="s">
        <v>8224</v>
      </c>
      <c r="H1793" t="s">
        <v>8246</v>
      </c>
      <c r="I1793">
        <v>1424014680</v>
      </c>
      <c r="J1793">
        <v>1418922443</v>
      </c>
      <c r="K1793" t="b">
        <v>0</v>
      </c>
      <c r="L1793">
        <v>1</v>
      </c>
      <c r="M1793" t="b">
        <v>0</v>
      </c>
      <c r="N1793" t="s">
        <v>8275</v>
      </c>
      <c r="O1793" s="6">
        <f t="shared" si="112"/>
        <v>-11</v>
      </c>
      <c r="P1793">
        <f t="shared" si="113"/>
        <v>112.60233349538163</v>
      </c>
      <c r="Q1793" t="s">
        <v>8322</v>
      </c>
      <c r="R1793" t="s">
        <v>8324</v>
      </c>
      <c r="S1793" s="12">
        <f t="shared" si="114"/>
        <v>41991.713460648149</v>
      </c>
      <c r="T1793" s="12">
        <f t="shared" si="115"/>
        <v>42050.651388888888</v>
      </c>
    </row>
    <row r="1794" spans="1:20" ht="48" x14ac:dyDescent="0.2">
      <c r="A1794">
        <v>1492</v>
      </c>
      <c r="B1794" s="3" t="s">
        <v>1493</v>
      </c>
      <c r="C1794" s="3" t="s">
        <v>5602</v>
      </c>
      <c r="D1794">
        <v>4000</v>
      </c>
      <c r="E1794">
        <v>30</v>
      </c>
      <c r="F1794" t="s">
        <v>8221</v>
      </c>
      <c r="G1794" t="s">
        <v>8224</v>
      </c>
      <c r="H1794" t="s">
        <v>8246</v>
      </c>
      <c r="I1794">
        <v>1308431646</v>
      </c>
      <c r="J1794">
        <v>1305839646</v>
      </c>
      <c r="K1794" t="b">
        <v>0</v>
      </c>
      <c r="L1794">
        <v>2</v>
      </c>
      <c r="M1794" t="b">
        <v>0</v>
      </c>
      <c r="N1794" t="s">
        <v>8275</v>
      </c>
      <c r="O1794" s="6">
        <f t="shared" si="112"/>
        <v>-132.33333333333334</v>
      </c>
      <c r="P1794">
        <f t="shared" si="113"/>
        <v>112.60233349538163</v>
      </c>
      <c r="Q1794" t="s">
        <v>8322</v>
      </c>
      <c r="R1794" t="s">
        <v>8324</v>
      </c>
      <c r="S1794" s="12">
        <f t="shared" si="114"/>
        <v>40682.884791666671</v>
      </c>
      <c r="T1794" s="12">
        <f t="shared" si="115"/>
        <v>40712.884791666671</v>
      </c>
    </row>
    <row r="1795" spans="1:20" ht="32" x14ac:dyDescent="0.2">
      <c r="A1795">
        <v>1493</v>
      </c>
      <c r="B1795" s="3" t="s">
        <v>1494</v>
      </c>
      <c r="C1795" s="3" t="s">
        <v>5603</v>
      </c>
      <c r="D1795">
        <v>2400</v>
      </c>
      <c r="E1795">
        <v>0</v>
      </c>
      <c r="F1795" t="s">
        <v>8221</v>
      </c>
      <c r="G1795" t="s">
        <v>8224</v>
      </c>
      <c r="H1795" t="s">
        <v>8246</v>
      </c>
      <c r="I1795">
        <v>1371415675</v>
      </c>
      <c r="J1795">
        <v>1368823675</v>
      </c>
      <c r="K1795" t="b">
        <v>0</v>
      </c>
      <c r="L1795">
        <v>0</v>
      </c>
      <c r="M1795" t="b">
        <v>0</v>
      </c>
      <c r="N1795" t="s">
        <v>8275</v>
      </c>
      <c r="O1795" s="6">
        <f t="shared" si="112"/>
        <v>0</v>
      </c>
      <c r="P1795">
        <f t="shared" si="113"/>
        <v>112.60233349538163</v>
      </c>
      <c r="Q1795" t="s">
        <v>8322</v>
      </c>
      <c r="R1795" t="s">
        <v>8324</v>
      </c>
      <c r="S1795" s="12">
        <f t="shared" si="114"/>
        <v>41411.866608796292</v>
      </c>
      <c r="T1795" s="12">
        <f t="shared" si="115"/>
        <v>41441.866608796292</v>
      </c>
    </row>
    <row r="1796" spans="1:20" ht="48" x14ac:dyDescent="0.2">
      <c r="A1796">
        <v>1494</v>
      </c>
      <c r="B1796" s="3" t="s">
        <v>1495</v>
      </c>
      <c r="C1796" s="3" t="s">
        <v>5604</v>
      </c>
      <c r="D1796">
        <v>5000</v>
      </c>
      <c r="E1796">
        <v>445</v>
      </c>
      <c r="F1796" t="s">
        <v>8221</v>
      </c>
      <c r="G1796" t="s">
        <v>8224</v>
      </c>
      <c r="H1796" t="s">
        <v>8246</v>
      </c>
      <c r="I1796">
        <v>1428075480</v>
      </c>
      <c r="J1796">
        <v>1425489613</v>
      </c>
      <c r="K1796" t="b">
        <v>0</v>
      </c>
      <c r="L1796">
        <v>11</v>
      </c>
      <c r="M1796" t="b">
        <v>0</v>
      </c>
      <c r="N1796" t="s">
        <v>8275</v>
      </c>
      <c r="O1796" s="6">
        <f t="shared" si="112"/>
        <v>-10.235955056179776</v>
      </c>
      <c r="P1796">
        <f t="shared" si="113"/>
        <v>112.60233349538163</v>
      </c>
      <c r="Q1796" t="s">
        <v>8322</v>
      </c>
      <c r="R1796" t="s">
        <v>8324</v>
      </c>
      <c r="S1796" s="12">
        <f t="shared" si="114"/>
        <v>42067.722372685181</v>
      </c>
      <c r="T1796" s="12">
        <f t="shared" si="115"/>
        <v>42097.651388888888</v>
      </c>
    </row>
    <row r="1797" spans="1:20" ht="32" x14ac:dyDescent="0.2">
      <c r="A1797">
        <v>1495</v>
      </c>
      <c r="B1797" s="3" t="s">
        <v>1496</v>
      </c>
      <c r="C1797" s="3" t="s">
        <v>5605</v>
      </c>
      <c r="D1797">
        <v>2000</v>
      </c>
      <c r="E1797">
        <v>0</v>
      </c>
      <c r="F1797" t="s">
        <v>8221</v>
      </c>
      <c r="G1797" t="s">
        <v>8224</v>
      </c>
      <c r="H1797" t="s">
        <v>8246</v>
      </c>
      <c r="I1797">
        <v>1314471431</v>
      </c>
      <c r="J1797">
        <v>1311879431</v>
      </c>
      <c r="K1797" t="b">
        <v>0</v>
      </c>
      <c r="L1797">
        <v>0</v>
      </c>
      <c r="M1797" t="b">
        <v>0</v>
      </c>
      <c r="N1797" t="s">
        <v>8275</v>
      </c>
      <c r="O1797" s="6">
        <f t="shared" si="112"/>
        <v>0</v>
      </c>
      <c r="P1797">
        <f t="shared" si="113"/>
        <v>112.60233349538163</v>
      </c>
      <c r="Q1797" t="s">
        <v>8322</v>
      </c>
      <c r="R1797" t="s">
        <v>8324</v>
      </c>
      <c r="S1797" s="12">
        <f t="shared" si="114"/>
        <v>40752.789710648147</v>
      </c>
      <c r="T1797" s="12">
        <f t="shared" si="115"/>
        <v>40782.789710648147</v>
      </c>
    </row>
    <row r="1798" spans="1:20" ht="48" x14ac:dyDescent="0.2">
      <c r="A1798">
        <v>1496</v>
      </c>
      <c r="B1798" s="3" t="s">
        <v>1497</v>
      </c>
      <c r="C1798" s="3" t="s">
        <v>5606</v>
      </c>
      <c r="D1798">
        <v>1500</v>
      </c>
      <c r="E1798">
        <v>0</v>
      </c>
      <c r="F1798" t="s">
        <v>8221</v>
      </c>
      <c r="G1798" t="s">
        <v>8224</v>
      </c>
      <c r="H1798" t="s">
        <v>8246</v>
      </c>
      <c r="I1798">
        <v>1410866659</v>
      </c>
      <c r="J1798">
        <v>1405682659</v>
      </c>
      <c r="K1798" t="b">
        <v>0</v>
      </c>
      <c r="L1798">
        <v>0</v>
      </c>
      <c r="M1798" t="b">
        <v>0</v>
      </c>
      <c r="N1798" t="s">
        <v>8275</v>
      </c>
      <c r="O1798" s="6">
        <f t="shared" si="112"/>
        <v>0</v>
      </c>
      <c r="P1798">
        <f t="shared" si="113"/>
        <v>112.60233349538163</v>
      </c>
      <c r="Q1798" t="s">
        <v>8322</v>
      </c>
      <c r="R1798" t="s">
        <v>8324</v>
      </c>
      <c r="S1798" s="12">
        <f t="shared" si="114"/>
        <v>41838.475219907406</v>
      </c>
      <c r="T1798" s="12">
        <f t="shared" si="115"/>
        <v>41898.475219907406</v>
      </c>
    </row>
    <row r="1799" spans="1:20" ht="48" x14ac:dyDescent="0.2">
      <c r="A1799">
        <v>1497</v>
      </c>
      <c r="B1799" s="3" t="s">
        <v>1498</v>
      </c>
      <c r="C1799" s="3" t="s">
        <v>5607</v>
      </c>
      <c r="D1799">
        <v>15000</v>
      </c>
      <c r="E1799">
        <v>1</v>
      </c>
      <c r="F1799" t="s">
        <v>8221</v>
      </c>
      <c r="G1799" t="s">
        <v>8224</v>
      </c>
      <c r="H1799" t="s">
        <v>8246</v>
      </c>
      <c r="I1799">
        <v>1375299780</v>
      </c>
      <c r="J1799">
        <v>1371655522</v>
      </c>
      <c r="K1799" t="b">
        <v>0</v>
      </c>
      <c r="L1799">
        <v>1</v>
      </c>
      <c r="M1799" t="b">
        <v>0</v>
      </c>
      <c r="N1799" t="s">
        <v>8275</v>
      </c>
      <c r="O1799" s="6">
        <f t="shared" si="112"/>
        <v>-14999</v>
      </c>
      <c r="P1799">
        <f t="shared" si="113"/>
        <v>112.60233349538163</v>
      </c>
      <c r="Q1799" t="s">
        <v>8322</v>
      </c>
      <c r="R1799" t="s">
        <v>8324</v>
      </c>
      <c r="S1799" s="12">
        <f t="shared" si="114"/>
        <v>41444.64261574074</v>
      </c>
      <c r="T1799" s="12">
        <f t="shared" si="115"/>
        <v>41486.821527777778</v>
      </c>
    </row>
    <row r="1800" spans="1:20" ht="48" x14ac:dyDescent="0.2">
      <c r="A1800">
        <v>1498</v>
      </c>
      <c r="B1800" s="3" t="s">
        <v>1499</v>
      </c>
      <c r="C1800" s="3" t="s">
        <v>5608</v>
      </c>
      <c r="D1800">
        <v>3000</v>
      </c>
      <c r="E1800">
        <v>57</v>
      </c>
      <c r="F1800" t="s">
        <v>8221</v>
      </c>
      <c r="G1800" t="s">
        <v>8224</v>
      </c>
      <c r="H1800" t="s">
        <v>8246</v>
      </c>
      <c r="I1800">
        <v>1409787378</v>
      </c>
      <c r="J1800">
        <v>1405899378</v>
      </c>
      <c r="K1800" t="b">
        <v>0</v>
      </c>
      <c r="L1800">
        <v>3</v>
      </c>
      <c r="M1800" t="b">
        <v>0</v>
      </c>
      <c r="N1800" t="s">
        <v>8275</v>
      </c>
      <c r="O1800" s="6">
        <f t="shared" si="112"/>
        <v>-51.631578947368418</v>
      </c>
      <c r="P1800">
        <f t="shared" si="113"/>
        <v>112.60233349538163</v>
      </c>
      <c r="Q1800" t="s">
        <v>8322</v>
      </c>
      <c r="R1800" t="s">
        <v>8324</v>
      </c>
      <c r="S1800" s="12">
        <f t="shared" si="114"/>
        <v>41840.983541666668</v>
      </c>
      <c r="T1800" s="12">
        <f t="shared" si="115"/>
        <v>41885.983541666668</v>
      </c>
    </row>
    <row r="1801" spans="1:20" ht="48" x14ac:dyDescent="0.2">
      <c r="A1801">
        <v>1499</v>
      </c>
      <c r="B1801" s="3" t="s">
        <v>1500</v>
      </c>
      <c r="C1801" s="3" t="s">
        <v>5609</v>
      </c>
      <c r="D1801">
        <v>2000</v>
      </c>
      <c r="E1801">
        <v>5</v>
      </c>
      <c r="F1801" t="s">
        <v>8221</v>
      </c>
      <c r="G1801" t="s">
        <v>8224</v>
      </c>
      <c r="H1801" t="s">
        <v>8246</v>
      </c>
      <c r="I1801">
        <v>1470355833</v>
      </c>
      <c r="J1801">
        <v>1465171833</v>
      </c>
      <c r="K1801" t="b">
        <v>0</v>
      </c>
      <c r="L1801">
        <v>1</v>
      </c>
      <c r="M1801" t="b">
        <v>0</v>
      </c>
      <c r="N1801" t="s">
        <v>8275</v>
      </c>
      <c r="O1801" s="6">
        <f t="shared" si="112"/>
        <v>-399</v>
      </c>
      <c r="P1801">
        <f t="shared" si="113"/>
        <v>112.60233349538163</v>
      </c>
      <c r="Q1801" t="s">
        <v>8322</v>
      </c>
      <c r="R1801" t="s">
        <v>8324</v>
      </c>
      <c r="S1801" s="12">
        <f t="shared" si="114"/>
        <v>42527.007326388892</v>
      </c>
      <c r="T1801" s="12">
        <f t="shared" si="115"/>
        <v>42587.007326388892</v>
      </c>
    </row>
    <row r="1802" spans="1:20" ht="48" x14ac:dyDescent="0.2">
      <c r="A1802">
        <v>1500</v>
      </c>
      <c r="B1802" s="3" t="s">
        <v>1501</v>
      </c>
      <c r="C1802" s="3" t="s">
        <v>5610</v>
      </c>
      <c r="D1802">
        <v>2800</v>
      </c>
      <c r="E1802">
        <v>701</v>
      </c>
      <c r="F1802" t="s">
        <v>8221</v>
      </c>
      <c r="G1802" t="s">
        <v>8224</v>
      </c>
      <c r="H1802" t="s">
        <v>8246</v>
      </c>
      <c r="I1802">
        <v>1367444557</v>
      </c>
      <c r="J1802">
        <v>1364852557</v>
      </c>
      <c r="K1802" t="b">
        <v>0</v>
      </c>
      <c r="L1802">
        <v>15</v>
      </c>
      <c r="M1802" t="b">
        <v>0</v>
      </c>
      <c r="N1802" t="s">
        <v>8275</v>
      </c>
      <c r="O1802" s="6">
        <f t="shared" si="112"/>
        <v>-2.9942938659058487</v>
      </c>
      <c r="P1802">
        <f t="shared" si="113"/>
        <v>112.60233349538163</v>
      </c>
      <c r="Q1802" t="s">
        <v>8322</v>
      </c>
      <c r="R1802" t="s">
        <v>8324</v>
      </c>
      <c r="S1802" s="12">
        <f t="shared" si="114"/>
        <v>41365.904594907406</v>
      </c>
      <c r="T1802" s="12">
        <f t="shared" si="115"/>
        <v>41395.904594907406</v>
      </c>
    </row>
    <row r="1803" spans="1:20" ht="32" x14ac:dyDescent="0.2">
      <c r="A1803">
        <v>2741</v>
      </c>
      <c r="B1803" s="3" t="s">
        <v>2741</v>
      </c>
      <c r="C1803" s="3" t="s">
        <v>6851</v>
      </c>
      <c r="D1803">
        <v>8000</v>
      </c>
      <c r="E1803">
        <v>35</v>
      </c>
      <c r="F1803" t="s">
        <v>8221</v>
      </c>
      <c r="G1803" t="s">
        <v>8224</v>
      </c>
      <c r="H1803" t="s">
        <v>8246</v>
      </c>
      <c r="I1803">
        <v>1413770820</v>
      </c>
      <c r="J1803">
        <v>1412005602</v>
      </c>
      <c r="K1803" t="b">
        <v>0</v>
      </c>
      <c r="L1803">
        <v>4</v>
      </c>
      <c r="M1803" t="b">
        <v>0</v>
      </c>
      <c r="N1803" t="s">
        <v>8304</v>
      </c>
      <c r="O1803" s="6">
        <f t="shared" si="112"/>
        <v>-227.57142857142858</v>
      </c>
      <c r="P1803">
        <f t="shared" si="113"/>
        <v>112.60233349538163</v>
      </c>
      <c r="Q1803" t="s">
        <v>8322</v>
      </c>
      <c r="R1803" t="s">
        <v>8358</v>
      </c>
      <c r="S1803" s="12">
        <f t="shared" si="114"/>
        <v>41911.657430555555</v>
      </c>
      <c r="T1803" s="12">
        <f t="shared" si="115"/>
        <v>41932.088194444441</v>
      </c>
    </row>
    <row r="1804" spans="1:20" ht="48" x14ac:dyDescent="0.2">
      <c r="A1804">
        <v>2742</v>
      </c>
      <c r="B1804" s="3" t="s">
        <v>2742</v>
      </c>
      <c r="C1804" s="3" t="s">
        <v>6852</v>
      </c>
      <c r="D1804">
        <v>2500</v>
      </c>
      <c r="E1804">
        <v>731</v>
      </c>
      <c r="F1804" t="s">
        <v>8221</v>
      </c>
      <c r="G1804" t="s">
        <v>8224</v>
      </c>
      <c r="H1804" t="s">
        <v>8246</v>
      </c>
      <c r="I1804">
        <v>1337102187</v>
      </c>
      <c r="J1804">
        <v>1335892587</v>
      </c>
      <c r="K1804" t="b">
        <v>0</v>
      </c>
      <c r="L1804">
        <v>18</v>
      </c>
      <c r="M1804" t="b">
        <v>0</v>
      </c>
      <c r="N1804" t="s">
        <v>8304</v>
      </c>
      <c r="O1804" s="6">
        <f t="shared" si="112"/>
        <v>-2.4199726402188784</v>
      </c>
      <c r="P1804">
        <f t="shared" si="113"/>
        <v>112.60233349538163</v>
      </c>
      <c r="Q1804" t="s">
        <v>8322</v>
      </c>
      <c r="R1804" t="s">
        <v>8358</v>
      </c>
      <c r="S1804" s="12">
        <f t="shared" si="114"/>
        <v>41030.719756944447</v>
      </c>
      <c r="T1804" s="12">
        <f t="shared" si="115"/>
        <v>41044.719756944447</v>
      </c>
    </row>
    <row r="1805" spans="1:20" ht="64" x14ac:dyDescent="0.2">
      <c r="A1805">
        <v>2743</v>
      </c>
      <c r="B1805" s="3" t="s">
        <v>2743</v>
      </c>
      <c r="C1805" s="3" t="s">
        <v>6853</v>
      </c>
      <c r="D1805">
        <v>5999</v>
      </c>
      <c r="E1805">
        <v>0</v>
      </c>
      <c r="F1805" t="s">
        <v>8221</v>
      </c>
      <c r="G1805" t="s">
        <v>8224</v>
      </c>
      <c r="H1805" t="s">
        <v>8246</v>
      </c>
      <c r="I1805">
        <v>1476863607</v>
      </c>
      <c r="J1805">
        <v>1474271607</v>
      </c>
      <c r="K1805" t="b">
        <v>0</v>
      </c>
      <c r="L1805">
        <v>0</v>
      </c>
      <c r="M1805" t="b">
        <v>0</v>
      </c>
      <c r="N1805" t="s">
        <v>8304</v>
      </c>
      <c r="O1805" s="6">
        <f t="shared" si="112"/>
        <v>0</v>
      </c>
      <c r="P1805">
        <f t="shared" si="113"/>
        <v>112.60233349538163</v>
      </c>
      <c r="Q1805" t="s">
        <v>8322</v>
      </c>
      <c r="R1805" t="s">
        <v>8358</v>
      </c>
      <c r="S1805" s="12">
        <f t="shared" si="114"/>
        <v>42632.328784722224</v>
      </c>
      <c r="T1805" s="12">
        <f t="shared" si="115"/>
        <v>42662.328784722224</v>
      </c>
    </row>
    <row r="1806" spans="1:20" ht="48" x14ac:dyDescent="0.2">
      <c r="A1806">
        <v>2744</v>
      </c>
      <c r="B1806" s="3" t="s">
        <v>2744</v>
      </c>
      <c r="C1806" s="3" t="s">
        <v>6854</v>
      </c>
      <c r="D1806">
        <v>16000</v>
      </c>
      <c r="E1806">
        <v>835</v>
      </c>
      <c r="F1806" t="s">
        <v>8221</v>
      </c>
      <c r="G1806" t="s">
        <v>8224</v>
      </c>
      <c r="H1806" t="s">
        <v>8246</v>
      </c>
      <c r="I1806">
        <v>1330478998</v>
      </c>
      <c r="J1806">
        <v>1327886998</v>
      </c>
      <c r="K1806" t="b">
        <v>0</v>
      </c>
      <c r="L1806">
        <v>22</v>
      </c>
      <c r="M1806" t="b">
        <v>0</v>
      </c>
      <c r="N1806" t="s">
        <v>8304</v>
      </c>
      <c r="O1806" s="6">
        <f t="shared" si="112"/>
        <v>-18.161676646706585</v>
      </c>
      <c r="P1806">
        <f t="shared" si="113"/>
        <v>112.60233349538163</v>
      </c>
      <c r="Q1806" t="s">
        <v>8322</v>
      </c>
      <c r="R1806" t="s">
        <v>8358</v>
      </c>
      <c r="S1806" s="12">
        <f t="shared" si="114"/>
        <v>40938.062476851854</v>
      </c>
      <c r="T1806" s="12">
        <f t="shared" si="115"/>
        <v>40968.062476851854</v>
      </c>
    </row>
    <row r="1807" spans="1:20" ht="48" x14ac:dyDescent="0.2">
      <c r="A1807">
        <v>2745</v>
      </c>
      <c r="B1807" s="3" t="s">
        <v>2745</v>
      </c>
      <c r="C1807" s="3" t="s">
        <v>6855</v>
      </c>
      <c r="D1807">
        <v>8000</v>
      </c>
      <c r="E1807">
        <v>1751</v>
      </c>
      <c r="F1807" t="s">
        <v>8221</v>
      </c>
      <c r="G1807" t="s">
        <v>8224</v>
      </c>
      <c r="H1807" t="s">
        <v>8246</v>
      </c>
      <c r="I1807">
        <v>1342309368</v>
      </c>
      <c r="J1807">
        <v>1337125368</v>
      </c>
      <c r="K1807" t="b">
        <v>0</v>
      </c>
      <c r="L1807">
        <v>49</v>
      </c>
      <c r="M1807" t="b">
        <v>0</v>
      </c>
      <c r="N1807" t="s">
        <v>8304</v>
      </c>
      <c r="O1807" s="6">
        <f t="shared" si="112"/>
        <v>-3.5688178183894919</v>
      </c>
      <c r="P1807">
        <f t="shared" si="113"/>
        <v>112.60233349538163</v>
      </c>
      <c r="Q1807" t="s">
        <v>8322</v>
      </c>
      <c r="R1807" t="s">
        <v>8358</v>
      </c>
      <c r="S1807" s="12">
        <f t="shared" si="114"/>
        <v>41044.988055555557</v>
      </c>
      <c r="T1807" s="12">
        <f t="shared" si="115"/>
        <v>41104.988055555557</v>
      </c>
    </row>
    <row r="1808" spans="1:20" ht="48" x14ac:dyDescent="0.2">
      <c r="A1808">
        <v>2746</v>
      </c>
      <c r="B1808" s="3" t="s">
        <v>2746</v>
      </c>
      <c r="C1808" s="3" t="s">
        <v>6856</v>
      </c>
      <c r="D1808">
        <v>3000</v>
      </c>
      <c r="E1808">
        <v>801</v>
      </c>
      <c r="F1808" t="s">
        <v>8221</v>
      </c>
      <c r="G1808" t="s">
        <v>8224</v>
      </c>
      <c r="H1808" t="s">
        <v>8246</v>
      </c>
      <c r="I1808">
        <v>1409337911</v>
      </c>
      <c r="J1808">
        <v>1406745911</v>
      </c>
      <c r="K1808" t="b">
        <v>0</v>
      </c>
      <c r="L1808">
        <v>19</v>
      </c>
      <c r="M1808" t="b">
        <v>0</v>
      </c>
      <c r="N1808" t="s">
        <v>8304</v>
      </c>
      <c r="O1808" s="6">
        <f t="shared" si="112"/>
        <v>-2.7453183520599249</v>
      </c>
      <c r="P1808">
        <f t="shared" si="113"/>
        <v>112.60233349538163</v>
      </c>
      <c r="Q1808" t="s">
        <v>8322</v>
      </c>
      <c r="R1808" t="s">
        <v>8358</v>
      </c>
      <c r="S1808" s="12">
        <f t="shared" si="114"/>
        <v>41850.781377314815</v>
      </c>
      <c r="T1808" s="12">
        <f t="shared" si="115"/>
        <v>41880.781377314815</v>
      </c>
    </row>
    <row r="1809" spans="1:20" ht="48" x14ac:dyDescent="0.2">
      <c r="A1809">
        <v>2747</v>
      </c>
      <c r="B1809" s="3" t="s">
        <v>2747</v>
      </c>
      <c r="C1809" s="3" t="s">
        <v>6857</v>
      </c>
      <c r="D1809">
        <v>500</v>
      </c>
      <c r="E1809">
        <v>140</v>
      </c>
      <c r="F1809" t="s">
        <v>8221</v>
      </c>
      <c r="G1809" t="s">
        <v>8224</v>
      </c>
      <c r="H1809" t="s">
        <v>8246</v>
      </c>
      <c r="I1809">
        <v>1339816200</v>
      </c>
      <c r="J1809">
        <v>1337095997</v>
      </c>
      <c r="K1809" t="b">
        <v>0</v>
      </c>
      <c r="L1809">
        <v>4</v>
      </c>
      <c r="M1809" t="b">
        <v>0</v>
      </c>
      <c r="N1809" t="s">
        <v>8304</v>
      </c>
      <c r="O1809" s="6">
        <f t="shared" si="112"/>
        <v>-2.5714285714285716</v>
      </c>
      <c r="P1809">
        <f t="shared" si="113"/>
        <v>112.60233349538163</v>
      </c>
      <c r="Q1809" t="s">
        <v>8322</v>
      </c>
      <c r="R1809" t="s">
        <v>8358</v>
      </c>
      <c r="S1809" s="12">
        <f t="shared" si="114"/>
        <v>41044.648113425923</v>
      </c>
      <c r="T1809" s="12">
        <f t="shared" si="115"/>
        <v>41076.131944444445</v>
      </c>
    </row>
    <row r="1810" spans="1:20" ht="32" x14ac:dyDescent="0.2">
      <c r="A1810">
        <v>2748</v>
      </c>
      <c r="B1810" s="3" t="s">
        <v>2748</v>
      </c>
      <c r="C1810" s="3" t="s">
        <v>6858</v>
      </c>
      <c r="D1810">
        <v>5000</v>
      </c>
      <c r="E1810">
        <v>53</v>
      </c>
      <c r="F1810" t="s">
        <v>8221</v>
      </c>
      <c r="G1810" t="s">
        <v>8224</v>
      </c>
      <c r="H1810" t="s">
        <v>8246</v>
      </c>
      <c r="I1810">
        <v>1472835802</v>
      </c>
      <c r="J1810">
        <v>1470243802</v>
      </c>
      <c r="K1810" t="b">
        <v>0</v>
      </c>
      <c r="L1810">
        <v>4</v>
      </c>
      <c r="M1810" t="b">
        <v>0</v>
      </c>
      <c r="N1810" t="s">
        <v>8304</v>
      </c>
      <c r="O1810" s="6">
        <f t="shared" si="112"/>
        <v>-93.339622641509436</v>
      </c>
      <c r="P1810">
        <f t="shared" si="113"/>
        <v>112.60233349538163</v>
      </c>
      <c r="Q1810" t="s">
        <v>8322</v>
      </c>
      <c r="R1810" t="s">
        <v>8358</v>
      </c>
      <c r="S1810" s="12">
        <f t="shared" si="114"/>
        <v>42585.7106712963</v>
      </c>
      <c r="T1810" s="12">
        <f t="shared" si="115"/>
        <v>42615.7106712963</v>
      </c>
    </row>
    <row r="1811" spans="1:20" ht="32" x14ac:dyDescent="0.2">
      <c r="A1811">
        <v>2749</v>
      </c>
      <c r="B1811" s="3" t="s">
        <v>2749</v>
      </c>
      <c r="C1811" s="3" t="s">
        <v>6859</v>
      </c>
      <c r="D1811">
        <v>10000</v>
      </c>
      <c r="E1811">
        <v>110</v>
      </c>
      <c r="F1811" t="s">
        <v>8221</v>
      </c>
      <c r="G1811" t="s">
        <v>8224</v>
      </c>
      <c r="H1811" t="s">
        <v>8246</v>
      </c>
      <c r="I1811">
        <v>1428171037</v>
      </c>
      <c r="J1811">
        <v>1425582637</v>
      </c>
      <c r="K1811" t="b">
        <v>0</v>
      </c>
      <c r="L1811">
        <v>2</v>
      </c>
      <c r="M1811" t="b">
        <v>0</v>
      </c>
      <c r="N1811" t="s">
        <v>8304</v>
      </c>
      <c r="O1811" s="6">
        <f t="shared" si="112"/>
        <v>-89.909090909090907</v>
      </c>
      <c r="P1811">
        <f t="shared" si="113"/>
        <v>112.60233349538163</v>
      </c>
      <c r="Q1811" t="s">
        <v>8322</v>
      </c>
      <c r="R1811" t="s">
        <v>8358</v>
      </c>
      <c r="S1811" s="12">
        <f t="shared" si="114"/>
        <v>42068.799039351856</v>
      </c>
      <c r="T1811" s="12">
        <f t="shared" si="115"/>
        <v>42098.757372685184</v>
      </c>
    </row>
    <row r="1812" spans="1:20" ht="48" x14ac:dyDescent="0.2">
      <c r="A1812">
        <v>2750</v>
      </c>
      <c r="B1812" s="3" t="s">
        <v>2750</v>
      </c>
      <c r="C1812" s="3" t="s">
        <v>6860</v>
      </c>
      <c r="D1812">
        <v>1999</v>
      </c>
      <c r="E1812">
        <v>0</v>
      </c>
      <c r="F1812" t="s">
        <v>8221</v>
      </c>
      <c r="G1812" t="s">
        <v>8224</v>
      </c>
      <c r="H1812" t="s">
        <v>8246</v>
      </c>
      <c r="I1812">
        <v>1341086400</v>
      </c>
      <c r="J1812">
        <v>1340055345</v>
      </c>
      <c r="K1812" t="b">
        <v>0</v>
      </c>
      <c r="L1812">
        <v>0</v>
      </c>
      <c r="M1812" t="b">
        <v>0</v>
      </c>
      <c r="N1812" t="s">
        <v>8304</v>
      </c>
      <c r="O1812" s="6">
        <f t="shared" si="112"/>
        <v>0</v>
      </c>
      <c r="P1812">
        <f t="shared" si="113"/>
        <v>112.60233349538163</v>
      </c>
      <c r="Q1812" t="s">
        <v>8322</v>
      </c>
      <c r="R1812" t="s">
        <v>8358</v>
      </c>
      <c r="S1812" s="12">
        <f t="shared" si="114"/>
        <v>41078.899826388893</v>
      </c>
      <c r="T1812" s="12">
        <f t="shared" si="115"/>
        <v>41090.833333333336</v>
      </c>
    </row>
    <row r="1813" spans="1:20" ht="48" x14ac:dyDescent="0.2">
      <c r="A1813">
        <v>2751</v>
      </c>
      <c r="B1813" s="3" t="s">
        <v>2751</v>
      </c>
      <c r="C1813" s="3" t="s">
        <v>6861</v>
      </c>
      <c r="D1813">
        <v>3274</v>
      </c>
      <c r="E1813">
        <v>0</v>
      </c>
      <c r="F1813" t="s">
        <v>8221</v>
      </c>
      <c r="G1813" t="s">
        <v>8224</v>
      </c>
      <c r="H1813" t="s">
        <v>8246</v>
      </c>
      <c r="I1813">
        <v>1403039842</v>
      </c>
      <c r="J1813">
        <v>1397855842</v>
      </c>
      <c r="K1813" t="b">
        <v>0</v>
      </c>
      <c r="L1813">
        <v>0</v>
      </c>
      <c r="M1813" t="b">
        <v>0</v>
      </c>
      <c r="N1813" t="s">
        <v>8304</v>
      </c>
      <c r="O1813" s="6">
        <f t="shared" si="112"/>
        <v>0</v>
      </c>
      <c r="P1813">
        <f t="shared" si="113"/>
        <v>112.60233349538163</v>
      </c>
      <c r="Q1813" t="s">
        <v>8322</v>
      </c>
      <c r="R1813" t="s">
        <v>8358</v>
      </c>
      <c r="S1813" s="12">
        <f t="shared" si="114"/>
        <v>41747.887060185181</v>
      </c>
      <c r="T1813" s="12">
        <f t="shared" si="115"/>
        <v>41807.887060185181</v>
      </c>
    </row>
    <row r="1814" spans="1:20" ht="48" x14ac:dyDescent="0.2">
      <c r="A1814">
        <v>2752</v>
      </c>
      <c r="B1814" s="3" t="s">
        <v>2752</v>
      </c>
      <c r="C1814" s="3" t="s">
        <v>6862</v>
      </c>
      <c r="D1814">
        <v>4800</v>
      </c>
      <c r="E1814">
        <v>550</v>
      </c>
      <c r="F1814" t="s">
        <v>8221</v>
      </c>
      <c r="G1814" t="s">
        <v>8224</v>
      </c>
      <c r="H1814" t="s">
        <v>8246</v>
      </c>
      <c r="I1814">
        <v>1324232504</v>
      </c>
      <c r="J1814">
        <v>1320776504</v>
      </c>
      <c r="K1814" t="b">
        <v>0</v>
      </c>
      <c r="L1814">
        <v>14</v>
      </c>
      <c r="M1814" t="b">
        <v>0</v>
      </c>
      <c r="N1814" t="s">
        <v>8304</v>
      </c>
      <c r="O1814" s="6">
        <f t="shared" si="112"/>
        <v>-7.7272727272727275</v>
      </c>
      <c r="P1814">
        <f t="shared" si="113"/>
        <v>112.60233349538163</v>
      </c>
      <c r="Q1814" t="s">
        <v>8322</v>
      </c>
      <c r="R1814" t="s">
        <v>8358</v>
      </c>
      <c r="S1814" s="12">
        <f t="shared" si="114"/>
        <v>40855.765092592592</v>
      </c>
      <c r="T1814" s="12">
        <f t="shared" si="115"/>
        <v>40895.765092592592</v>
      </c>
    </row>
    <row r="1815" spans="1:20" ht="48" x14ac:dyDescent="0.2">
      <c r="A1815">
        <v>2753</v>
      </c>
      <c r="B1815" s="3" t="s">
        <v>2753</v>
      </c>
      <c r="C1815" s="3" t="s">
        <v>6863</v>
      </c>
      <c r="D1815">
        <v>2000</v>
      </c>
      <c r="E1815">
        <v>380</v>
      </c>
      <c r="F1815" t="s">
        <v>8221</v>
      </c>
      <c r="G1815" t="s">
        <v>8224</v>
      </c>
      <c r="H1815" t="s">
        <v>8246</v>
      </c>
      <c r="I1815">
        <v>1346017023</v>
      </c>
      <c r="J1815">
        <v>1343425023</v>
      </c>
      <c r="K1815" t="b">
        <v>0</v>
      </c>
      <c r="L1815">
        <v>8</v>
      </c>
      <c r="M1815" t="b">
        <v>0</v>
      </c>
      <c r="N1815" t="s">
        <v>8304</v>
      </c>
      <c r="O1815" s="6">
        <f t="shared" si="112"/>
        <v>-4.2631578947368425</v>
      </c>
      <c r="P1815">
        <f t="shared" si="113"/>
        <v>112.60233349538163</v>
      </c>
      <c r="Q1815" t="s">
        <v>8322</v>
      </c>
      <c r="R1815" t="s">
        <v>8358</v>
      </c>
      <c r="S1815" s="12">
        <f t="shared" si="114"/>
        <v>41117.900729166664</v>
      </c>
      <c r="T1815" s="12">
        <f t="shared" si="115"/>
        <v>41147.900729166664</v>
      </c>
    </row>
    <row r="1816" spans="1:20" ht="48" x14ac:dyDescent="0.2">
      <c r="A1816">
        <v>2754</v>
      </c>
      <c r="B1816" s="3" t="s">
        <v>2754</v>
      </c>
      <c r="C1816" s="3" t="s">
        <v>6864</v>
      </c>
      <c r="D1816">
        <v>10000</v>
      </c>
      <c r="E1816">
        <v>0</v>
      </c>
      <c r="F1816" t="s">
        <v>8221</v>
      </c>
      <c r="G1816" t="s">
        <v>8224</v>
      </c>
      <c r="H1816" t="s">
        <v>8246</v>
      </c>
      <c r="I1816">
        <v>1410448551</v>
      </c>
      <c r="J1816">
        <v>1407856551</v>
      </c>
      <c r="K1816" t="b">
        <v>0</v>
      </c>
      <c r="L1816">
        <v>0</v>
      </c>
      <c r="M1816" t="b">
        <v>0</v>
      </c>
      <c r="N1816" t="s">
        <v>8304</v>
      </c>
      <c r="O1816" s="6">
        <f t="shared" si="112"/>
        <v>0</v>
      </c>
      <c r="P1816">
        <f t="shared" si="113"/>
        <v>112.60233349538163</v>
      </c>
      <c r="Q1816" t="s">
        <v>8322</v>
      </c>
      <c r="R1816" t="s">
        <v>8358</v>
      </c>
      <c r="S1816" s="12">
        <f t="shared" si="114"/>
        <v>41863.636006944442</v>
      </c>
      <c r="T1816" s="12">
        <f t="shared" si="115"/>
        <v>41893.636006944442</v>
      </c>
    </row>
    <row r="1817" spans="1:20" ht="32" x14ac:dyDescent="0.2">
      <c r="A1817">
        <v>2755</v>
      </c>
      <c r="B1817" s="3" t="s">
        <v>2755</v>
      </c>
      <c r="C1817" s="3" t="s">
        <v>6865</v>
      </c>
      <c r="D1817">
        <v>500</v>
      </c>
      <c r="E1817">
        <v>260</v>
      </c>
      <c r="F1817" t="s">
        <v>8221</v>
      </c>
      <c r="G1817" t="s">
        <v>8241</v>
      </c>
      <c r="H1817" t="s">
        <v>8249</v>
      </c>
      <c r="I1817">
        <v>1428519527</v>
      </c>
      <c r="J1817">
        <v>1425927527</v>
      </c>
      <c r="K1817" t="b">
        <v>0</v>
      </c>
      <c r="L1817">
        <v>15</v>
      </c>
      <c r="M1817" t="b">
        <v>0</v>
      </c>
      <c r="N1817" t="s">
        <v>8304</v>
      </c>
      <c r="O1817" s="6">
        <f t="shared" si="112"/>
        <v>-0.92307692307692313</v>
      </c>
      <c r="P1817">
        <f t="shared" si="113"/>
        <v>112.60233349538163</v>
      </c>
      <c r="Q1817" t="s">
        <v>8322</v>
      </c>
      <c r="R1817" t="s">
        <v>8358</v>
      </c>
      <c r="S1817" s="12">
        <f t="shared" si="114"/>
        <v>42072.790821759263</v>
      </c>
      <c r="T1817" s="12">
        <f t="shared" si="115"/>
        <v>42102.790821759263</v>
      </c>
    </row>
    <row r="1818" spans="1:20" ht="48" x14ac:dyDescent="0.2">
      <c r="A1818">
        <v>2756</v>
      </c>
      <c r="B1818" s="3" t="s">
        <v>2756</v>
      </c>
      <c r="C1818" s="3" t="s">
        <v>6866</v>
      </c>
      <c r="D1818">
        <v>10000</v>
      </c>
      <c r="E1818">
        <v>1048</v>
      </c>
      <c r="F1818" t="s">
        <v>8221</v>
      </c>
      <c r="G1818" t="s">
        <v>8224</v>
      </c>
      <c r="H1818" t="s">
        <v>8246</v>
      </c>
      <c r="I1818">
        <v>1389476201</v>
      </c>
      <c r="J1818">
        <v>1386884201</v>
      </c>
      <c r="K1818" t="b">
        <v>0</v>
      </c>
      <c r="L1818">
        <v>33</v>
      </c>
      <c r="M1818" t="b">
        <v>0</v>
      </c>
      <c r="N1818" t="s">
        <v>8304</v>
      </c>
      <c r="O1818" s="6">
        <f t="shared" si="112"/>
        <v>-8.5419847328244281</v>
      </c>
      <c r="P1818">
        <f t="shared" si="113"/>
        <v>112.60233349538163</v>
      </c>
      <c r="Q1818" t="s">
        <v>8322</v>
      </c>
      <c r="R1818" t="s">
        <v>8358</v>
      </c>
      <c r="S1818" s="12">
        <f t="shared" si="114"/>
        <v>41620.900474537033</v>
      </c>
      <c r="T1818" s="12">
        <f t="shared" si="115"/>
        <v>41650.900474537033</v>
      </c>
    </row>
    <row r="1819" spans="1:20" ht="32" x14ac:dyDescent="0.2">
      <c r="A1819">
        <v>2757</v>
      </c>
      <c r="B1819" s="3" t="s">
        <v>2757</v>
      </c>
      <c r="C1819" s="3" t="s">
        <v>6867</v>
      </c>
      <c r="D1819">
        <v>1500</v>
      </c>
      <c r="E1819">
        <v>10</v>
      </c>
      <c r="F1819" t="s">
        <v>8221</v>
      </c>
      <c r="G1819" t="s">
        <v>8224</v>
      </c>
      <c r="H1819" t="s">
        <v>8246</v>
      </c>
      <c r="I1819">
        <v>1470498332</v>
      </c>
      <c r="J1819">
        <v>1469202332</v>
      </c>
      <c r="K1819" t="b">
        <v>0</v>
      </c>
      <c r="L1819">
        <v>2</v>
      </c>
      <c r="M1819" t="b">
        <v>0</v>
      </c>
      <c r="N1819" t="s">
        <v>8304</v>
      </c>
      <c r="O1819" s="6">
        <f t="shared" si="112"/>
        <v>-149</v>
      </c>
      <c r="P1819">
        <f t="shared" si="113"/>
        <v>112.60233349538163</v>
      </c>
      <c r="Q1819" t="s">
        <v>8322</v>
      </c>
      <c r="R1819" t="s">
        <v>8358</v>
      </c>
      <c r="S1819" s="12">
        <f t="shared" si="114"/>
        <v>42573.65662037037</v>
      </c>
      <c r="T1819" s="12">
        <f t="shared" si="115"/>
        <v>42588.65662037037</v>
      </c>
    </row>
    <row r="1820" spans="1:20" ht="48" x14ac:dyDescent="0.2">
      <c r="A1820">
        <v>2758</v>
      </c>
      <c r="B1820" s="3" t="s">
        <v>2758</v>
      </c>
      <c r="C1820" s="3" t="s">
        <v>6868</v>
      </c>
      <c r="D1820">
        <v>2000</v>
      </c>
      <c r="E1820">
        <v>234</v>
      </c>
      <c r="F1820" t="s">
        <v>8221</v>
      </c>
      <c r="G1820" t="s">
        <v>8226</v>
      </c>
      <c r="H1820" t="s">
        <v>8248</v>
      </c>
      <c r="I1820">
        <v>1476095783</v>
      </c>
      <c r="J1820">
        <v>1474886183</v>
      </c>
      <c r="K1820" t="b">
        <v>0</v>
      </c>
      <c r="L1820">
        <v>6</v>
      </c>
      <c r="M1820" t="b">
        <v>0</v>
      </c>
      <c r="N1820" t="s">
        <v>8304</v>
      </c>
      <c r="O1820" s="6">
        <f t="shared" si="112"/>
        <v>-7.5470085470085468</v>
      </c>
      <c r="P1820">
        <f t="shared" si="113"/>
        <v>112.60233349538163</v>
      </c>
      <c r="Q1820" t="s">
        <v>8322</v>
      </c>
      <c r="R1820" t="s">
        <v>8358</v>
      </c>
      <c r="S1820" s="12">
        <f t="shared" si="114"/>
        <v>42639.441932870366</v>
      </c>
      <c r="T1820" s="12">
        <f t="shared" si="115"/>
        <v>42653.441932870366</v>
      </c>
    </row>
    <row r="1821" spans="1:20" ht="48" x14ac:dyDescent="0.2">
      <c r="A1821">
        <v>2759</v>
      </c>
      <c r="B1821" s="3" t="s">
        <v>2759</v>
      </c>
      <c r="C1821" s="3" t="s">
        <v>6869</v>
      </c>
      <c r="D1821">
        <v>1000</v>
      </c>
      <c r="E1821">
        <v>105</v>
      </c>
      <c r="F1821" t="s">
        <v>8221</v>
      </c>
      <c r="G1821" t="s">
        <v>8226</v>
      </c>
      <c r="H1821" t="s">
        <v>8248</v>
      </c>
      <c r="I1821">
        <v>1468658866</v>
      </c>
      <c r="J1821">
        <v>1464943666</v>
      </c>
      <c r="K1821" t="b">
        <v>0</v>
      </c>
      <c r="L1821">
        <v>2</v>
      </c>
      <c r="M1821" t="b">
        <v>0</v>
      </c>
      <c r="N1821" t="s">
        <v>8304</v>
      </c>
      <c r="O1821" s="6">
        <f t="shared" si="112"/>
        <v>-8.5238095238095237</v>
      </c>
      <c r="P1821">
        <f t="shared" si="113"/>
        <v>112.60233349538163</v>
      </c>
      <c r="Q1821" t="s">
        <v>8322</v>
      </c>
      <c r="R1821" t="s">
        <v>8358</v>
      </c>
      <c r="S1821" s="12">
        <f t="shared" si="114"/>
        <v>42524.36650462963</v>
      </c>
      <c r="T1821" s="12">
        <f t="shared" si="115"/>
        <v>42567.36650462963</v>
      </c>
    </row>
    <row r="1822" spans="1:20" ht="48" x14ac:dyDescent="0.2">
      <c r="A1822">
        <v>2760</v>
      </c>
      <c r="B1822" s="3" t="s">
        <v>2760</v>
      </c>
      <c r="C1822" s="3" t="s">
        <v>6870</v>
      </c>
      <c r="D1822">
        <v>5000</v>
      </c>
      <c r="E1822">
        <v>0</v>
      </c>
      <c r="F1822" t="s">
        <v>8221</v>
      </c>
      <c r="G1822" t="s">
        <v>8225</v>
      </c>
      <c r="H1822" t="s">
        <v>8247</v>
      </c>
      <c r="I1822">
        <v>1371726258</v>
      </c>
      <c r="J1822">
        <v>1369134258</v>
      </c>
      <c r="K1822" t="b">
        <v>0</v>
      </c>
      <c r="L1822">
        <v>0</v>
      </c>
      <c r="M1822" t="b">
        <v>0</v>
      </c>
      <c r="N1822" t="s">
        <v>8304</v>
      </c>
      <c r="O1822" s="6">
        <f t="shared" si="112"/>
        <v>0</v>
      </c>
      <c r="P1822">
        <f t="shared" si="113"/>
        <v>112.60233349538163</v>
      </c>
      <c r="Q1822" t="s">
        <v>8322</v>
      </c>
      <c r="R1822" t="s">
        <v>8358</v>
      </c>
      <c r="S1822" s="12">
        <f t="shared" si="114"/>
        <v>41415.461319444446</v>
      </c>
      <c r="T1822" s="12">
        <f t="shared" si="115"/>
        <v>41445.461319444446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0.25865520053376828</v>
      </c>
      <c r="P1823">
        <f t="shared" si="113"/>
        <v>112.60233349538163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0</v>
      </c>
      <c r="P1824">
        <f t="shared" si="113"/>
        <v>112.60233349538163</v>
      </c>
      <c r="Q1824" t="s">
        <v>8325</v>
      </c>
      <c r="R1824" t="s">
        <v>8326</v>
      </c>
      <c r="S1824" s="12">
        <f t="shared" si="114"/>
        <v>41634.797013888892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0.13686806411837238</v>
      </c>
      <c r="P1825">
        <f t="shared" si="113"/>
        <v>112.60233349538163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ref="O1826:O1889" si="116">IFERROR((E1826-D1826)/E1826,0)</f>
        <v>6.6622251832111927E-4</v>
      </c>
      <c r="P1826">
        <f t="shared" ref="P1826:P1889" si="117">AVERAGE(L:L)</f>
        <v>112.60233349538163</v>
      </c>
      <c r="Q1826" t="s">
        <v>8325</v>
      </c>
      <c r="R1826" t="s">
        <v>8326</v>
      </c>
      <c r="S1826" s="12">
        <f t="shared" ref="S1826:S1889" si="118">(J1826/86400)+DATE(1970,1,1)</f>
        <v>41626.916284722218</v>
      </c>
      <c r="T1826" s="12">
        <f t="shared" ref="T1826:T1889" si="119">(I1826/86400)+DATE(1970,1,1)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6"/>
        <v>4.807234650166587E-2</v>
      </c>
      <c r="P1827">
        <f t="shared" si="117"/>
        <v>112.60233349538163</v>
      </c>
      <c r="Q1827" t="s">
        <v>8325</v>
      </c>
      <c r="R1827" t="s">
        <v>8326</v>
      </c>
      <c r="S1827" s="12">
        <f t="shared" si="118"/>
        <v>41443.83452546296</v>
      </c>
      <c r="T1827" s="12">
        <f t="shared" si="119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6"/>
        <v>9.9009900990099011E-3</v>
      </c>
      <c r="P1828">
        <f t="shared" si="117"/>
        <v>112.60233349538163</v>
      </c>
      <c r="Q1828" t="s">
        <v>8325</v>
      </c>
      <c r="R1828" t="s">
        <v>8326</v>
      </c>
      <c r="S1828" s="12">
        <f t="shared" si="118"/>
        <v>41657.923807870371</v>
      </c>
      <c r="T1828" s="12">
        <f t="shared" si="119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6"/>
        <v>6.5813982366819818E-3</v>
      </c>
      <c r="P1829">
        <f t="shared" si="117"/>
        <v>112.60233349538163</v>
      </c>
      <c r="Q1829" t="s">
        <v>8325</v>
      </c>
      <c r="R1829" t="s">
        <v>8326</v>
      </c>
      <c r="S1829" s="12">
        <f t="shared" si="118"/>
        <v>40555.325937499998</v>
      </c>
      <c r="T1829" s="12">
        <f t="shared" si="119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6"/>
        <v>1.5974440894568689E-3</v>
      </c>
      <c r="P1830">
        <f t="shared" si="117"/>
        <v>112.60233349538163</v>
      </c>
      <c r="Q1830" t="s">
        <v>8325</v>
      </c>
      <c r="R1830" t="s">
        <v>8326</v>
      </c>
      <c r="S1830" s="12">
        <f t="shared" si="118"/>
        <v>41736.899652777778</v>
      </c>
      <c r="T1830" s="12">
        <f t="shared" si="119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6"/>
        <v>0.40005999400059994</v>
      </c>
      <c r="P1831">
        <f t="shared" si="117"/>
        <v>112.60233349538163</v>
      </c>
      <c r="Q1831" t="s">
        <v>8325</v>
      </c>
      <c r="R1831" t="s">
        <v>8326</v>
      </c>
      <c r="S1831" s="12">
        <f t="shared" si="118"/>
        <v>40516.087627314817</v>
      </c>
      <c r="T1831" s="12">
        <f t="shared" si="119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1.5101772816808929E-2</v>
      </c>
      <c r="P1832">
        <f t="shared" si="117"/>
        <v>112.60233349538163</v>
      </c>
      <c r="Q1832" t="s">
        <v>8325</v>
      </c>
      <c r="R1832" t="s">
        <v>8326</v>
      </c>
      <c r="S1832" s="12">
        <f t="shared" si="118"/>
        <v>41664.684108796297</v>
      </c>
      <c r="T1832" s="12">
        <f t="shared" si="119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2.9126213592233011E-2</v>
      </c>
      <c r="P1833">
        <f t="shared" si="117"/>
        <v>112.60233349538163</v>
      </c>
      <c r="Q1833" t="s">
        <v>8325</v>
      </c>
      <c r="R1833" t="s">
        <v>8326</v>
      </c>
      <c r="S1833" s="12">
        <f t="shared" si="118"/>
        <v>41026.996099537035</v>
      </c>
      <c r="T1833" s="12">
        <f t="shared" si="119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0.3</v>
      </c>
      <c r="P1834">
        <f t="shared" si="117"/>
        <v>112.60233349538163</v>
      </c>
      <c r="Q1834" t="s">
        <v>8325</v>
      </c>
      <c r="R1834" t="s">
        <v>8326</v>
      </c>
      <c r="S1834" s="12">
        <f t="shared" si="118"/>
        <v>40576.539664351854</v>
      </c>
      <c r="T1834" s="12">
        <f t="shared" si="119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0.61904761904761907</v>
      </c>
      <c r="P1835">
        <f t="shared" si="117"/>
        <v>112.60233349538163</v>
      </c>
      <c r="Q1835" t="s">
        <v>8325</v>
      </c>
      <c r="R1835" t="s">
        <v>8326</v>
      </c>
      <c r="S1835" s="12">
        <f t="shared" si="118"/>
        <v>41303.044016203705</v>
      </c>
      <c r="T1835" s="12">
        <f t="shared" si="119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0.15290131300296483</v>
      </c>
      <c r="P1836">
        <f t="shared" si="117"/>
        <v>112.60233349538163</v>
      </c>
      <c r="Q1836" t="s">
        <v>8325</v>
      </c>
      <c r="R1836" t="s">
        <v>8326</v>
      </c>
      <c r="S1836" s="12">
        <f t="shared" si="118"/>
        <v>41988.964062500003</v>
      </c>
      <c r="T1836" s="12">
        <f t="shared" si="119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3.8461538461538464E-2</v>
      </c>
      <c r="P1837">
        <f t="shared" si="117"/>
        <v>112.60233349538163</v>
      </c>
      <c r="Q1837" t="s">
        <v>8325</v>
      </c>
      <c r="R1837" t="s">
        <v>8326</v>
      </c>
      <c r="S1837" s="12">
        <f t="shared" si="118"/>
        <v>42430.702210648145</v>
      </c>
      <c r="T1837" s="12">
        <f t="shared" si="119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0.50084855745233103</v>
      </c>
      <c r="P1838">
        <f t="shared" si="117"/>
        <v>112.60233349538163</v>
      </c>
      <c r="Q1838" t="s">
        <v>8325</v>
      </c>
      <c r="R1838" t="s">
        <v>8326</v>
      </c>
      <c r="S1838" s="12">
        <f t="shared" si="118"/>
        <v>41305.809363425928</v>
      </c>
      <c r="T1838" s="12">
        <f t="shared" si="119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0.67409016838674629</v>
      </c>
      <c r="P1839">
        <f t="shared" si="117"/>
        <v>112.60233349538163</v>
      </c>
      <c r="Q1839" t="s">
        <v>8325</v>
      </c>
      <c r="R1839" t="s">
        <v>8326</v>
      </c>
      <c r="S1839" s="12">
        <f t="shared" si="118"/>
        <v>40926.047858796301</v>
      </c>
      <c r="T1839" s="12">
        <f t="shared" si="119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1.4877832030274981E-3</v>
      </c>
      <c r="P1840">
        <f t="shared" si="117"/>
        <v>112.60233349538163</v>
      </c>
      <c r="Q1840" t="s">
        <v>8325</v>
      </c>
      <c r="R1840" t="s">
        <v>8326</v>
      </c>
      <c r="S1840" s="12">
        <f t="shared" si="118"/>
        <v>40788.786539351851</v>
      </c>
      <c r="T1840" s="12">
        <f t="shared" si="119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0.51290793960058456</v>
      </c>
      <c r="P1841">
        <f t="shared" si="117"/>
        <v>112.60233349538163</v>
      </c>
      <c r="Q1841" t="s">
        <v>8325</v>
      </c>
      <c r="R1841" t="s">
        <v>8326</v>
      </c>
      <c r="S1841" s="12">
        <f t="shared" si="118"/>
        <v>42614.722013888888</v>
      </c>
      <c r="T1841" s="12">
        <f t="shared" si="119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8.1632653061224483E-2</v>
      </c>
      <c r="P1842">
        <f t="shared" si="117"/>
        <v>112.60233349538163</v>
      </c>
      <c r="Q1842" t="s">
        <v>8325</v>
      </c>
      <c r="R1842" t="s">
        <v>8326</v>
      </c>
      <c r="S1842" s="12">
        <f t="shared" si="118"/>
        <v>41382.096180555556</v>
      </c>
      <c r="T1842" s="12">
        <f t="shared" si="119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1.7199017199017199E-2</v>
      </c>
      <c r="P1843">
        <f t="shared" si="117"/>
        <v>112.60233349538163</v>
      </c>
      <c r="Q1843" t="s">
        <v>8325</v>
      </c>
      <c r="R1843" t="s">
        <v>8326</v>
      </c>
      <c r="S1843" s="12">
        <f t="shared" si="118"/>
        <v>41745.84542824074</v>
      </c>
      <c r="T1843" s="12">
        <f t="shared" si="119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0.20159680638722555</v>
      </c>
      <c r="P1844">
        <f t="shared" si="117"/>
        <v>112.60233349538163</v>
      </c>
      <c r="Q1844" t="s">
        <v>8325</v>
      </c>
      <c r="R1844" t="s">
        <v>8326</v>
      </c>
      <c r="S1844" s="12">
        <f t="shared" si="118"/>
        <v>42031.631724537037</v>
      </c>
      <c r="T1844" s="12">
        <f t="shared" si="119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0.19358805736169435</v>
      </c>
      <c r="P1845">
        <f t="shared" si="117"/>
        <v>112.60233349538163</v>
      </c>
      <c r="Q1845" t="s">
        <v>8325</v>
      </c>
      <c r="R1845" t="s">
        <v>8326</v>
      </c>
      <c r="S1845" s="12">
        <f t="shared" si="118"/>
        <v>40564.994837962964</v>
      </c>
      <c r="T1845" s="12">
        <f t="shared" si="119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1.3806706114398421E-2</v>
      </c>
      <c r="P1846">
        <f t="shared" si="117"/>
        <v>112.60233349538163</v>
      </c>
      <c r="Q1846" t="s">
        <v>8325</v>
      </c>
      <c r="R1846" t="s">
        <v>8326</v>
      </c>
      <c r="S1846" s="12">
        <f t="shared" si="118"/>
        <v>40666.973541666666</v>
      </c>
      <c r="T1846" s="12">
        <f t="shared" si="119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0</v>
      </c>
      <c r="P1847">
        <f t="shared" si="117"/>
        <v>112.60233349538163</v>
      </c>
      <c r="Q1847" t="s">
        <v>8325</v>
      </c>
      <c r="R1847" t="s">
        <v>8326</v>
      </c>
      <c r="S1847" s="12">
        <f t="shared" si="118"/>
        <v>42523.333310185189</v>
      </c>
      <c r="T1847" s="12">
        <f t="shared" si="119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0.27497704093962977</v>
      </c>
      <c r="P1848">
        <f t="shared" si="117"/>
        <v>112.60233349538163</v>
      </c>
      <c r="Q1848" t="s">
        <v>8325</v>
      </c>
      <c r="R1848" t="s">
        <v>8326</v>
      </c>
      <c r="S1848" s="12">
        <f t="shared" si="118"/>
        <v>41228.650196759263</v>
      </c>
      <c r="T1848" s="12">
        <f t="shared" si="119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0.1727332892124421</v>
      </c>
      <c r="P1849">
        <f t="shared" si="117"/>
        <v>112.60233349538163</v>
      </c>
      <c r="Q1849" t="s">
        <v>8325</v>
      </c>
      <c r="R1849" t="s">
        <v>8326</v>
      </c>
      <c r="S1849" s="12">
        <f t="shared" si="118"/>
        <v>42094.236481481479</v>
      </c>
      <c r="T1849" s="12">
        <f t="shared" si="119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6.861223222601677E-2</v>
      </c>
      <c r="P1850">
        <f t="shared" si="117"/>
        <v>112.60233349538163</v>
      </c>
      <c r="Q1850" t="s">
        <v>8325</v>
      </c>
      <c r="R1850" t="s">
        <v>8326</v>
      </c>
      <c r="S1850" s="12">
        <f t="shared" si="118"/>
        <v>40691.788055555553</v>
      </c>
      <c r="T1850" s="12">
        <f t="shared" si="119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3.3222591362126247E-3</v>
      </c>
      <c r="P1851">
        <f t="shared" si="117"/>
        <v>112.60233349538163</v>
      </c>
      <c r="Q1851" t="s">
        <v>8325</v>
      </c>
      <c r="R1851" t="s">
        <v>8326</v>
      </c>
      <c r="S1851" s="12">
        <f t="shared" si="118"/>
        <v>41169.845590277779</v>
      </c>
      <c r="T1851" s="12">
        <f t="shared" si="119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1.4993980518769837E-2</v>
      </c>
      <c r="P1852">
        <f t="shared" si="117"/>
        <v>112.60233349538163</v>
      </c>
      <c r="Q1852" t="s">
        <v>8325</v>
      </c>
      <c r="R1852" t="s">
        <v>8326</v>
      </c>
      <c r="S1852" s="12">
        <f t="shared" si="118"/>
        <v>41800.959490740745</v>
      </c>
      <c r="T1852" s="12">
        <f t="shared" si="119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7.6863950807071484E-4</v>
      </c>
      <c r="P1853">
        <f t="shared" si="117"/>
        <v>112.60233349538163</v>
      </c>
      <c r="Q1853" t="s">
        <v>8325</v>
      </c>
      <c r="R1853" t="s">
        <v>8326</v>
      </c>
      <c r="S1853" s="12">
        <f t="shared" si="118"/>
        <v>41827.906689814816</v>
      </c>
      <c r="T1853" s="12">
        <f t="shared" si="119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0.14505557138785979</v>
      </c>
      <c r="P1854">
        <f t="shared" si="117"/>
        <v>112.60233349538163</v>
      </c>
      <c r="Q1854" t="s">
        <v>8325</v>
      </c>
      <c r="R1854" t="s">
        <v>8326</v>
      </c>
      <c r="S1854" s="12">
        <f t="shared" si="118"/>
        <v>42081.77143518519</v>
      </c>
      <c r="T1854" s="12">
        <f t="shared" si="119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1.8404907975460124E-2</v>
      </c>
      <c r="P1855">
        <f t="shared" si="117"/>
        <v>112.60233349538163</v>
      </c>
      <c r="Q1855" t="s">
        <v>8325</v>
      </c>
      <c r="R1855" t="s">
        <v>8326</v>
      </c>
      <c r="S1855" s="12">
        <f t="shared" si="118"/>
        <v>41177.060381944444</v>
      </c>
      <c r="T1855" s="12">
        <f t="shared" si="119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2.0795049139768405E-2</v>
      </c>
      <c r="P1856">
        <f t="shared" si="117"/>
        <v>112.60233349538163</v>
      </c>
      <c r="Q1856" t="s">
        <v>8325</v>
      </c>
      <c r="R1856" t="s">
        <v>8326</v>
      </c>
      <c r="S1856" s="12">
        <f t="shared" si="118"/>
        <v>41388.021261574075</v>
      </c>
      <c r="T1856" s="12">
        <f t="shared" si="119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0.35089791219095323</v>
      </c>
      <c r="P1857">
        <f t="shared" si="117"/>
        <v>112.60233349538163</v>
      </c>
      <c r="Q1857" t="s">
        <v>8325</v>
      </c>
      <c r="R1857" t="s">
        <v>8326</v>
      </c>
      <c r="S1857" s="12">
        <f t="shared" si="118"/>
        <v>41600.538657407407</v>
      </c>
      <c r="T1857" s="12">
        <f t="shared" si="119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1.2345679012345678E-2</v>
      </c>
      <c r="P1858">
        <f t="shared" si="117"/>
        <v>112.60233349538163</v>
      </c>
      <c r="Q1858" t="s">
        <v>8325</v>
      </c>
      <c r="R1858" t="s">
        <v>8326</v>
      </c>
      <c r="S1858" s="12">
        <f t="shared" si="118"/>
        <v>41817.854999999996</v>
      </c>
      <c r="T1858" s="12">
        <f t="shared" si="119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0</v>
      </c>
      <c r="P1859">
        <f t="shared" si="117"/>
        <v>112.60233349538163</v>
      </c>
      <c r="Q1859" t="s">
        <v>8325</v>
      </c>
      <c r="R1859" t="s">
        <v>8326</v>
      </c>
      <c r="S1859" s="12">
        <f t="shared" si="118"/>
        <v>41864.76866898148</v>
      </c>
      <c r="T1859" s="12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8.0442932691114036E-2</v>
      </c>
      <c r="P1860">
        <f t="shared" si="117"/>
        <v>112.60233349538163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0.24146649810366624</v>
      </c>
      <c r="P1861">
        <f t="shared" si="117"/>
        <v>112.60233349538163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0.25074925074925075</v>
      </c>
      <c r="P1862">
        <f t="shared" si="117"/>
        <v>112.60233349538163</v>
      </c>
      <c r="Q1862" t="s">
        <v>8325</v>
      </c>
      <c r="R1862" t="s">
        <v>8326</v>
      </c>
      <c r="S1862" s="12">
        <f t="shared" si="118"/>
        <v>41655.70930555556</v>
      </c>
      <c r="T1862" s="12">
        <f t="shared" si="119"/>
        <v>41676.70930555556</v>
      </c>
    </row>
    <row r="1863" spans="1:20" ht="32" x14ac:dyDescent="0.2">
      <c r="A1863">
        <v>2761</v>
      </c>
      <c r="B1863" s="3" t="s">
        <v>2761</v>
      </c>
      <c r="C1863" s="3" t="s">
        <v>6871</v>
      </c>
      <c r="D1863">
        <v>5000</v>
      </c>
      <c r="E1863">
        <v>36</v>
      </c>
      <c r="F1863" t="s">
        <v>8221</v>
      </c>
      <c r="G1863" t="s">
        <v>8224</v>
      </c>
      <c r="H1863" t="s">
        <v>8246</v>
      </c>
      <c r="I1863">
        <v>1357176693</v>
      </c>
      <c r="J1863">
        <v>1354584693</v>
      </c>
      <c r="K1863" t="b">
        <v>0</v>
      </c>
      <c r="L1863">
        <v>4</v>
      </c>
      <c r="M1863" t="b">
        <v>0</v>
      </c>
      <c r="N1863" t="s">
        <v>8304</v>
      </c>
      <c r="O1863" s="6">
        <f t="shared" si="116"/>
        <v>-137.88888888888889</v>
      </c>
      <c r="P1863">
        <f t="shared" si="117"/>
        <v>112.60233349538163</v>
      </c>
      <c r="Q1863" t="s">
        <v>8322</v>
      </c>
      <c r="R1863" t="s">
        <v>8358</v>
      </c>
      <c r="S1863" s="12">
        <f t="shared" si="118"/>
        <v>41247.063576388886</v>
      </c>
      <c r="T1863" s="12">
        <f t="shared" si="119"/>
        <v>41277.063576388886</v>
      </c>
    </row>
    <row r="1864" spans="1:20" ht="48" x14ac:dyDescent="0.2">
      <c r="A1864">
        <v>2762</v>
      </c>
      <c r="B1864" s="3" t="s">
        <v>2762</v>
      </c>
      <c r="C1864" s="3" t="s">
        <v>6872</v>
      </c>
      <c r="D1864">
        <v>3250</v>
      </c>
      <c r="E1864">
        <v>25</v>
      </c>
      <c r="F1864" t="s">
        <v>8221</v>
      </c>
      <c r="G1864" t="s">
        <v>8224</v>
      </c>
      <c r="H1864" t="s">
        <v>8246</v>
      </c>
      <c r="I1864">
        <v>1332114795</v>
      </c>
      <c r="J1864">
        <v>1326934395</v>
      </c>
      <c r="K1864" t="b">
        <v>0</v>
      </c>
      <c r="L1864">
        <v>1</v>
      </c>
      <c r="M1864" t="b">
        <v>0</v>
      </c>
      <c r="N1864" t="s">
        <v>8304</v>
      </c>
      <c r="O1864" s="6">
        <f t="shared" si="116"/>
        <v>-129</v>
      </c>
      <c r="P1864">
        <f t="shared" si="117"/>
        <v>112.60233349538163</v>
      </c>
      <c r="Q1864" t="s">
        <v>8322</v>
      </c>
      <c r="R1864" t="s">
        <v>8358</v>
      </c>
      <c r="S1864" s="12">
        <f t="shared" si="118"/>
        <v>40927.036979166667</v>
      </c>
      <c r="T1864" s="12">
        <f t="shared" si="119"/>
        <v>40986.995312500003</v>
      </c>
    </row>
    <row r="1865" spans="1:20" ht="32" x14ac:dyDescent="0.2">
      <c r="A1865">
        <v>2763</v>
      </c>
      <c r="B1865" s="3" t="s">
        <v>2763</v>
      </c>
      <c r="C1865" s="3" t="s">
        <v>6873</v>
      </c>
      <c r="D1865">
        <v>39400</v>
      </c>
      <c r="E1865">
        <v>90</v>
      </c>
      <c r="F1865" t="s">
        <v>8221</v>
      </c>
      <c r="G1865" t="s">
        <v>8224</v>
      </c>
      <c r="H1865" t="s">
        <v>8246</v>
      </c>
      <c r="I1865">
        <v>1369403684</v>
      </c>
      <c r="J1865">
        <v>1365515684</v>
      </c>
      <c r="K1865" t="b">
        <v>0</v>
      </c>
      <c r="L1865">
        <v>3</v>
      </c>
      <c r="M1865" t="b">
        <v>0</v>
      </c>
      <c r="N1865" t="s">
        <v>8304</v>
      </c>
      <c r="O1865" s="6">
        <f t="shared" si="116"/>
        <v>-436.77777777777777</v>
      </c>
      <c r="P1865">
        <f t="shared" si="117"/>
        <v>112.60233349538163</v>
      </c>
      <c r="Q1865" t="s">
        <v>8322</v>
      </c>
      <c r="R1865" t="s">
        <v>8358</v>
      </c>
      <c r="S1865" s="12">
        <f t="shared" si="118"/>
        <v>41373.579675925925</v>
      </c>
      <c r="T1865" s="12">
        <f t="shared" si="119"/>
        <v>41418.579675925925</v>
      </c>
    </row>
    <row r="1866" spans="1:20" ht="48" x14ac:dyDescent="0.2">
      <c r="A1866">
        <v>2764</v>
      </c>
      <c r="B1866" s="3" t="s">
        <v>2764</v>
      </c>
      <c r="C1866" s="3" t="s">
        <v>6874</v>
      </c>
      <c r="D1866">
        <v>4000</v>
      </c>
      <c r="E1866">
        <v>45</v>
      </c>
      <c r="F1866" t="s">
        <v>8221</v>
      </c>
      <c r="G1866" t="s">
        <v>8224</v>
      </c>
      <c r="H1866" t="s">
        <v>8246</v>
      </c>
      <c r="I1866">
        <v>1338404400</v>
      </c>
      <c r="J1866">
        <v>1335855631</v>
      </c>
      <c r="K1866" t="b">
        <v>0</v>
      </c>
      <c r="L1866">
        <v>4</v>
      </c>
      <c r="M1866" t="b">
        <v>0</v>
      </c>
      <c r="N1866" t="s">
        <v>8304</v>
      </c>
      <c r="O1866" s="6">
        <f t="shared" si="116"/>
        <v>-87.888888888888886</v>
      </c>
      <c r="P1866">
        <f t="shared" si="117"/>
        <v>112.60233349538163</v>
      </c>
      <c r="Q1866" t="s">
        <v>8322</v>
      </c>
      <c r="R1866" t="s">
        <v>8358</v>
      </c>
      <c r="S1866" s="12">
        <f t="shared" si="118"/>
        <v>41030.292025462964</v>
      </c>
      <c r="T1866" s="12">
        <f t="shared" si="119"/>
        <v>41059.791666666664</v>
      </c>
    </row>
    <row r="1867" spans="1:20" ht="48" x14ac:dyDescent="0.2">
      <c r="A1867">
        <v>2765</v>
      </c>
      <c r="B1867" s="3" t="s">
        <v>2765</v>
      </c>
      <c r="C1867" s="3" t="s">
        <v>6875</v>
      </c>
      <c r="D1867">
        <v>4000</v>
      </c>
      <c r="E1867">
        <v>0</v>
      </c>
      <c r="F1867" t="s">
        <v>8221</v>
      </c>
      <c r="G1867" t="s">
        <v>8224</v>
      </c>
      <c r="H1867" t="s">
        <v>8246</v>
      </c>
      <c r="I1867">
        <v>1351432428</v>
      </c>
      <c r="J1867">
        <v>1350050028</v>
      </c>
      <c r="K1867" t="b">
        <v>0</v>
      </c>
      <c r="L1867">
        <v>0</v>
      </c>
      <c r="M1867" t="b">
        <v>0</v>
      </c>
      <c r="N1867" t="s">
        <v>8304</v>
      </c>
      <c r="O1867" s="6">
        <f t="shared" si="116"/>
        <v>0</v>
      </c>
      <c r="P1867">
        <f t="shared" si="117"/>
        <v>112.60233349538163</v>
      </c>
      <c r="Q1867" t="s">
        <v>8322</v>
      </c>
      <c r="R1867" t="s">
        <v>8358</v>
      </c>
      <c r="S1867" s="12">
        <f t="shared" si="118"/>
        <v>41194.579027777778</v>
      </c>
      <c r="T1867" s="12">
        <f t="shared" si="119"/>
        <v>41210.579027777778</v>
      </c>
    </row>
    <row r="1868" spans="1:20" ht="48" x14ac:dyDescent="0.2">
      <c r="A1868">
        <v>2766</v>
      </c>
      <c r="B1868" s="3" t="s">
        <v>2766</v>
      </c>
      <c r="C1868" s="3" t="s">
        <v>6876</v>
      </c>
      <c r="D1868">
        <v>5000</v>
      </c>
      <c r="E1868">
        <v>100</v>
      </c>
      <c r="F1868" t="s">
        <v>8221</v>
      </c>
      <c r="G1868" t="s">
        <v>8224</v>
      </c>
      <c r="H1868" t="s">
        <v>8246</v>
      </c>
      <c r="I1868">
        <v>1313078518</v>
      </c>
      <c r="J1868">
        <v>1310486518</v>
      </c>
      <c r="K1868" t="b">
        <v>0</v>
      </c>
      <c r="L1868">
        <v>4</v>
      </c>
      <c r="M1868" t="b">
        <v>0</v>
      </c>
      <c r="N1868" t="s">
        <v>8304</v>
      </c>
      <c r="O1868" s="6">
        <f t="shared" si="116"/>
        <v>-49</v>
      </c>
      <c r="P1868">
        <f t="shared" si="117"/>
        <v>112.60233349538163</v>
      </c>
      <c r="Q1868" t="s">
        <v>8322</v>
      </c>
      <c r="R1868" t="s">
        <v>8358</v>
      </c>
      <c r="S1868" s="12">
        <f t="shared" si="118"/>
        <v>40736.668032407411</v>
      </c>
      <c r="T1868" s="12">
        <f t="shared" si="119"/>
        <v>40766.668032407411</v>
      </c>
    </row>
    <row r="1869" spans="1:20" ht="48" x14ac:dyDescent="0.2">
      <c r="A1869">
        <v>2767</v>
      </c>
      <c r="B1869" s="3" t="s">
        <v>2767</v>
      </c>
      <c r="C1869" s="3" t="s">
        <v>6877</v>
      </c>
      <c r="D1869">
        <v>4000</v>
      </c>
      <c r="E1869">
        <v>34</v>
      </c>
      <c r="F1869" t="s">
        <v>8221</v>
      </c>
      <c r="G1869" t="s">
        <v>8229</v>
      </c>
      <c r="H1869" t="s">
        <v>8251</v>
      </c>
      <c r="I1869">
        <v>1439766050</v>
      </c>
      <c r="J1869">
        <v>1434582050</v>
      </c>
      <c r="K1869" t="b">
        <v>0</v>
      </c>
      <c r="L1869">
        <v>3</v>
      </c>
      <c r="M1869" t="b">
        <v>0</v>
      </c>
      <c r="N1869" t="s">
        <v>8304</v>
      </c>
      <c r="O1869" s="6">
        <f t="shared" si="116"/>
        <v>-116.64705882352941</v>
      </c>
      <c r="P1869">
        <f t="shared" si="117"/>
        <v>112.60233349538163</v>
      </c>
      <c r="Q1869" t="s">
        <v>8322</v>
      </c>
      <c r="R1869" t="s">
        <v>8358</v>
      </c>
      <c r="S1869" s="12">
        <f t="shared" si="118"/>
        <v>42172.958912037036</v>
      </c>
      <c r="T1869" s="12">
        <f t="shared" si="119"/>
        <v>42232.958912037036</v>
      </c>
    </row>
    <row r="1870" spans="1:20" ht="48" x14ac:dyDescent="0.2">
      <c r="A1870">
        <v>2768</v>
      </c>
      <c r="B1870" s="3" t="s">
        <v>2768</v>
      </c>
      <c r="C1870" s="3" t="s">
        <v>6878</v>
      </c>
      <c r="D1870">
        <v>7000</v>
      </c>
      <c r="E1870">
        <v>1002</v>
      </c>
      <c r="F1870" t="s">
        <v>8221</v>
      </c>
      <c r="G1870" t="s">
        <v>8224</v>
      </c>
      <c r="H1870" t="s">
        <v>8246</v>
      </c>
      <c r="I1870">
        <v>1333028723</v>
      </c>
      <c r="J1870">
        <v>1330440323</v>
      </c>
      <c r="K1870" t="b">
        <v>0</v>
      </c>
      <c r="L1870">
        <v>34</v>
      </c>
      <c r="M1870" t="b">
        <v>0</v>
      </c>
      <c r="N1870" t="s">
        <v>8304</v>
      </c>
      <c r="O1870" s="6">
        <f t="shared" si="116"/>
        <v>-5.9860279441117763</v>
      </c>
      <c r="P1870">
        <f t="shared" si="117"/>
        <v>112.60233349538163</v>
      </c>
      <c r="Q1870" t="s">
        <v>8322</v>
      </c>
      <c r="R1870" t="s">
        <v>8358</v>
      </c>
      <c r="S1870" s="12">
        <f t="shared" si="118"/>
        <v>40967.614849537036</v>
      </c>
      <c r="T1870" s="12">
        <f t="shared" si="119"/>
        <v>40997.573182870372</v>
      </c>
    </row>
    <row r="1871" spans="1:20" ht="48" x14ac:dyDescent="0.2">
      <c r="A1871">
        <v>2769</v>
      </c>
      <c r="B1871" s="3" t="s">
        <v>2769</v>
      </c>
      <c r="C1871" s="3" t="s">
        <v>6879</v>
      </c>
      <c r="D1871">
        <v>800</v>
      </c>
      <c r="E1871">
        <v>2</v>
      </c>
      <c r="F1871" t="s">
        <v>8221</v>
      </c>
      <c r="G1871" t="s">
        <v>8225</v>
      </c>
      <c r="H1871" t="s">
        <v>8247</v>
      </c>
      <c r="I1871">
        <v>1401997790</v>
      </c>
      <c r="J1871">
        <v>1397677790</v>
      </c>
      <c r="K1871" t="b">
        <v>0</v>
      </c>
      <c r="L1871">
        <v>2</v>
      </c>
      <c r="M1871" t="b">
        <v>0</v>
      </c>
      <c r="N1871" t="s">
        <v>8304</v>
      </c>
      <c r="O1871" s="6">
        <f t="shared" si="116"/>
        <v>-399</v>
      </c>
      <c r="P1871">
        <f t="shared" si="117"/>
        <v>112.60233349538163</v>
      </c>
      <c r="Q1871" t="s">
        <v>8322</v>
      </c>
      <c r="R1871" t="s">
        <v>8358</v>
      </c>
      <c r="S1871" s="12">
        <f t="shared" si="118"/>
        <v>41745.826273148152</v>
      </c>
      <c r="T1871" s="12">
        <f t="shared" si="119"/>
        <v>41795.826273148152</v>
      </c>
    </row>
    <row r="1872" spans="1:20" ht="48" x14ac:dyDescent="0.2">
      <c r="A1872">
        <v>2770</v>
      </c>
      <c r="B1872" s="3" t="s">
        <v>2770</v>
      </c>
      <c r="C1872" s="3" t="s">
        <v>6880</v>
      </c>
      <c r="D1872">
        <v>20000</v>
      </c>
      <c r="E1872">
        <v>2082.25</v>
      </c>
      <c r="F1872" t="s">
        <v>8221</v>
      </c>
      <c r="G1872" t="s">
        <v>8224</v>
      </c>
      <c r="H1872" t="s">
        <v>8246</v>
      </c>
      <c r="I1872">
        <v>1395158130</v>
      </c>
      <c r="J1872">
        <v>1392569730</v>
      </c>
      <c r="K1872" t="b">
        <v>0</v>
      </c>
      <c r="L1872">
        <v>33</v>
      </c>
      <c r="M1872" t="b">
        <v>0</v>
      </c>
      <c r="N1872" t="s">
        <v>8304</v>
      </c>
      <c r="O1872" s="6">
        <f t="shared" si="116"/>
        <v>-8.6049945971905384</v>
      </c>
      <c r="P1872">
        <f t="shared" si="117"/>
        <v>112.60233349538163</v>
      </c>
      <c r="Q1872" t="s">
        <v>8322</v>
      </c>
      <c r="R1872" t="s">
        <v>8358</v>
      </c>
      <c r="S1872" s="12">
        <f t="shared" si="118"/>
        <v>41686.705208333333</v>
      </c>
      <c r="T1872" s="12">
        <f t="shared" si="119"/>
        <v>41716.663541666669</v>
      </c>
    </row>
    <row r="1873" spans="1:20" ht="48" x14ac:dyDescent="0.2">
      <c r="A1873">
        <v>2771</v>
      </c>
      <c r="B1873" s="3" t="s">
        <v>2771</v>
      </c>
      <c r="C1873" s="3" t="s">
        <v>6881</v>
      </c>
      <c r="D1873">
        <v>19980</v>
      </c>
      <c r="E1873">
        <v>0</v>
      </c>
      <c r="F1873" t="s">
        <v>8221</v>
      </c>
      <c r="G1873" t="s">
        <v>8224</v>
      </c>
      <c r="H1873" t="s">
        <v>8246</v>
      </c>
      <c r="I1873">
        <v>1359738000</v>
      </c>
      <c r="J1873">
        <v>1355489140</v>
      </c>
      <c r="K1873" t="b">
        <v>0</v>
      </c>
      <c r="L1873">
        <v>0</v>
      </c>
      <c r="M1873" t="b">
        <v>0</v>
      </c>
      <c r="N1873" t="s">
        <v>8304</v>
      </c>
      <c r="O1873" s="6">
        <f t="shared" si="116"/>
        <v>0</v>
      </c>
      <c r="P1873">
        <f t="shared" si="117"/>
        <v>112.60233349538163</v>
      </c>
      <c r="Q1873" t="s">
        <v>8322</v>
      </c>
      <c r="R1873" t="s">
        <v>8358</v>
      </c>
      <c r="S1873" s="12">
        <f t="shared" si="118"/>
        <v>41257.531712962962</v>
      </c>
      <c r="T1873" s="12">
        <f t="shared" si="119"/>
        <v>41306.708333333336</v>
      </c>
    </row>
    <row r="1874" spans="1:20" ht="48" x14ac:dyDescent="0.2">
      <c r="A1874">
        <v>2772</v>
      </c>
      <c r="B1874" s="3" t="s">
        <v>2772</v>
      </c>
      <c r="C1874" s="3" t="s">
        <v>6882</v>
      </c>
      <c r="D1874">
        <v>8000</v>
      </c>
      <c r="E1874">
        <v>0</v>
      </c>
      <c r="F1874" t="s">
        <v>8221</v>
      </c>
      <c r="G1874" t="s">
        <v>8224</v>
      </c>
      <c r="H1874" t="s">
        <v>8246</v>
      </c>
      <c r="I1874">
        <v>1381006294</v>
      </c>
      <c r="J1874">
        <v>1379710294</v>
      </c>
      <c r="K1874" t="b">
        <v>0</v>
      </c>
      <c r="L1874">
        <v>0</v>
      </c>
      <c r="M1874" t="b">
        <v>0</v>
      </c>
      <c r="N1874" t="s">
        <v>8304</v>
      </c>
      <c r="O1874" s="6">
        <f t="shared" si="116"/>
        <v>0</v>
      </c>
      <c r="P1874">
        <f t="shared" si="117"/>
        <v>112.60233349538163</v>
      </c>
      <c r="Q1874" t="s">
        <v>8322</v>
      </c>
      <c r="R1874" t="s">
        <v>8358</v>
      </c>
      <c r="S1874" s="12">
        <f t="shared" si="118"/>
        <v>41537.869143518517</v>
      </c>
      <c r="T1874" s="12">
        <f t="shared" si="119"/>
        <v>41552.869143518517</v>
      </c>
    </row>
    <row r="1875" spans="1:20" ht="48" x14ac:dyDescent="0.2">
      <c r="A1875">
        <v>2773</v>
      </c>
      <c r="B1875" s="3" t="s">
        <v>2773</v>
      </c>
      <c r="C1875" s="3" t="s">
        <v>6883</v>
      </c>
      <c r="D1875">
        <v>530</v>
      </c>
      <c r="E1875">
        <v>1</v>
      </c>
      <c r="F1875" t="s">
        <v>8221</v>
      </c>
      <c r="G1875" t="s">
        <v>8229</v>
      </c>
      <c r="H1875" t="s">
        <v>8251</v>
      </c>
      <c r="I1875">
        <v>1461530721</v>
      </c>
      <c r="J1875">
        <v>1460666721</v>
      </c>
      <c r="K1875" t="b">
        <v>0</v>
      </c>
      <c r="L1875">
        <v>1</v>
      </c>
      <c r="M1875" t="b">
        <v>0</v>
      </c>
      <c r="N1875" t="s">
        <v>8304</v>
      </c>
      <c r="O1875" s="6">
        <f t="shared" si="116"/>
        <v>-529</v>
      </c>
      <c r="P1875">
        <f t="shared" si="117"/>
        <v>112.60233349538163</v>
      </c>
      <c r="Q1875" t="s">
        <v>8322</v>
      </c>
      <c r="R1875" t="s">
        <v>8358</v>
      </c>
      <c r="S1875" s="12">
        <f t="shared" si="118"/>
        <v>42474.86482638889</v>
      </c>
      <c r="T1875" s="12">
        <f t="shared" si="119"/>
        <v>42484.86482638889</v>
      </c>
    </row>
    <row r="1876" spans="1:20" ht="48" x14ac:dyDescent="0.2">
      <c r="A1876">
        <v>2774</v>
      </c>
      <c r="B1876" s="3" t="s">
        <v>2774</v>
      </c>
      <c r="C1876" s="3" t="s">
        <v>6884</v>
      </c>
      <c r="D1876">
        <v>4000</v>
      </c>
      <c r="E1876">
        <v>570</v>
      </c>
      <c r="F1876" t="s">
        <v>8221</v>
      </c>
      <c r="G1876" t="s">
        <v>8224</v>
      </c>
      <c r="H1876" t="s">
        <v>8246</v>
      </c>
      <c r="I1876">
        <v>1362711728</v>
      </c>
      <c r="J1876">
        <v>1360119728</v>
      </c>
      <c r="K1876" t="b">
        <v>0</v>
      </c>
      <c r="L1876">
        <v>13</v>
      </c>
      <c r="M1876" t="b">
        <v>0</v>
      </c>
      <c r="N1876" t="s">
        <v>8304</v>
      </c>
      <c r="O1876" s="6">
        <f t="shared" si="116"/>
        <v>-6.0175438596491224</v>
      </c>
      <c r="P1876">
        <f t="shared" si="117"/>
        <v>112.60233349538163</v>
      </c>
      <c r="Q1876" t="s">
        <v>8322</v>
      </c>
      <c r="R1876" t="s">
        <v>8358</v>
      </c>
      <c r="S1876" s="12">
        <f t="shared" si="118"/>
        <v>41311.126481481479</v>
      </c>
      <c r="T1876" s="12">
        <f t="shared" si="119"/>
        <v>41341.126481481479</v>
      </c>
    </row>
    <row r="1877" spans="1:20" ht="48" x14ac:dyDescent="0.2">
      <c r="A1877">
        <v>2775</v>
      </c>
      <c r="B1877" s="3" t="s">
        <v>2775</v>
      </c>
      <c r="C1877" s="3" t="s">
        <v>6885</v>
      </c>
      <c r="D1877">
        <v>5000</v>
      </c>
      <c r="E1877">
        <v>150</v>
      </c>
      <c r="F1877" t="s">
        <v>8221</v>
      </c>
      <c r="G1877" t="s">
        <v>8224</v>
      </c>
      <c r="H1877" t="s">
        <v>8246</v>
      </c>
      <c r="I1877">
        <v>1323994754</v>
      </c>
      <c r="J1877">
        <v>1321402754</v>
      </c>
      <c r="K1877" t="b">
        <v>0</v>
      </c>
      <c r="L1877">
        <v>2</v>
      </c>
      <c r="M1877" t="b">
        <v>0</v>
      </c>
      <c r="N1877" t="s">
        <v>8304</v>
      </c>
      <c r="O1877" s="6">
        <f t="shared" si="116"/>
        <v>-32.333333333333336</v>
      </c>
      <c r="P1877">
        <f t="shared" si="117"/>
        <v>112.60233349538163</v>
      </c>
      <c r="Q1877" t="s">
        <v>8322</v>
      </c>
      <c r="R1877" t="s">
        <v>8358</v>
      </c>
      <c r="S1877" s="12">
        <f t="shared" si="118"/>
        <v>40863.013356481482</v>
      </c>
      <c r="T1877" s="12">
        <f t="shared" si="119"/>
        <v>40893.013356481482</v>
      </c>
    </row>
    <row r="1878" spans="1:20" ht="48" x14ac:dyDescent="0.2">
      <c r="A1878">
        <v>2776</v>
      </c>
      <c r="B1878" s="3" t="s">
        <v>2776</v>
      </c>
      <c r="C1878" s="3" t="s">
        <v>6886</v>
      </c>
      <c r="D1878">
        <v>21000</v>
      </c>
      <c r="E1878">
        <v>1655</v>
      </c>
      <c r="F1878" t="s">
        <v>8221</v>
      </c>
      <c r="G1878" t="s">
        <v>8224</v>
      </c>
      <c r="H1878" t="s">
        <v>8246</v>
      </c>
      <c r="I1878">
        <v>1434092876</v>
      </c>
      <c r="J1878">
        <v>1431414476</v>
      </c>
      <c r="K1878" t="b">
        <v>0</v>
      </c>
      <c r="L1878">
        <v>36</v>
      </c>
      <c r="M1878" t="b">
        <v>0</v>
      </c>
      <c r="N1878" t="s">
        <v>8304</v>
      </c>
      <c r="O1878" s="6">
        <f t="shared" si="116"/>
        <v>-11.688821752265861</v>
      </c>
      <c r="P1878">
        <f t="shared" si="117"/>
        <v>112.60233349538163</v>
      </c>
      <c r="Q1878" t="s">
        <v>8322</v>
      </c>
      <c r="R1878" t="s">
        <v>8358</v>
      </c>
      <c r="S1878" s="12">
        <f t="shared" si="118"/>
        <v>42136.297175925924</v>
      </c>
      <c r="T1878" s="12">
        <f t="shared" si="119"/>
        <v>42167.297175925924</v>
      </c>
    </row>
    <row r="1879" spans="1:20" ht="48" x14ac:dyDescent="0.2">
      <c r="A1879">
        <v>2777</v>
      </c>
      <c r="B1879" s="3" t="s">
        <v>2777</v>
      </c>
      <c r="C1879" s="3" t="s">
        <v>6887</v>
      </c>
      <c r="D1879">
        <v>3000</v>
      </c>
      <c r="E1879">
        <v>10</v>
      </c>
      <c r="F1879" t="s">
        <v>8221</v>
      </c>
      <c r="G1879" t="s">
        <v>8224</v>
      </c>
      <c r="H1879" t="s">
        <v>8246</v>
      </c>
      <c r="I1879">
        <v>1437149004</v>
      </c>
      <c r="J1879">
        <v>1434557004</v>
      </c>
      <c r="K1879" t="b">
        <v>0</v>
      </c>
      <c r="L1879">
        <v>1</v>
      </c>
      <c r="M1879" t="b">
        <v>0</v>
      </c>
      <c r="N1879" t="s">
        <v>8304</v>
      </c>
      <c r="O1879" s="6">
        <f t="shared" si="116"/>
        <v>-299</v>
      </c>
      <c r="P1879">
        <f t="shared" si="117"/>
        <v>112.60233349538163</v>
      </c>
      <c r="Q1879" t="s">
        <v>8322</v>
      </c>
      <c r="R1879" t="s">
        <v>8358</v>
      </c>
      <c r="S1879" s="12">
        <f t="shared" si="118"/>
        <v>42172.669027777782</v>
      </c>
      <c r="T1879" s="12">
        <f t="shared" si="119"/>
        <v>42202.669027777782</v>
      </c>
    </row>
    <row r="1880" spans="1:20" ht="64" x14ac:dyDescent="0.2">
      <c r="A1880">
        <v>2778</v>
      </c>
      <c r="B1880" s="3" t="s">
        <v>2778</v>
      </c>
      <c r="C1880" s="3" t="s">
        <v>6888</v>
      </c>
      <c r="D1880">
        <v>5500</v>
      </c>
      <c r="E1880">
        <v>1405</v>
      </c>
      <c r="F1880" t="s">
        <v>8221</v>
      </c>
      <c r="G1880" t="s">
        <v>8224</v>
      </c>
      <c r="H1880" t="s">
        <v>8246</v>
      </c>
      <c r="I1880">
        <v>1409009306</v>
      </c>
      <c r="J1880">
        <v>1406417306</v>
      </c>
      <c r="K1880" t="b">
        <v>0</v>
      </c>
      <c r="L1880">
        <v>15</v>
      </c>
      <c r="M1880" t="b">
        <v>0</v>
      </c>
      <c r="N1880" t="s">
        <v>8304</v>
      </c>
      <c r="O1880" s="6">
        <f t="shared" si="116"/>
        <v>-2.9145907473309607</v>
      </c>
      <c r="P1880">
        <f t="shared" si="117"/>
        <v>112.60233349538163</v>
      </c>
      <c r="Q1880" t="s">
        <v>8322</v>
      </c>
      <c r="R1880" t="s">
        <v>8358</v>
      </c>
      <c r="S1880" s="12">
        <f t="shared" si="118"/>
        <v>41846.978078703702</v>
      </c>
      <c r="T1880" s="12">
        <f t="shared" si="119"/>
        <v>41876.978078703702</v>
      </c>
    </row>
    <row r="1881" spans="1:20" ht="48" x14ac:dyDescent="0.2">
      <c r="A1881">
        <v>2779</v>
      </c>
      <c r="B1881" s="3" t="s">
        <v>2779</v>
      </c>
      <c r="C1881" s="3" t="s">
        <v>6889</v>
      </c>
      <c r="D1881">
        <v>2500</v>
      </c>
      <c r="E1881">
        <v>53</v>
      </c>
      <c r="F1881" t="s">
        <v>8221</v>
      </c>
      <c r="G1881" t="s">
        <v>8224</v>
      </c>
      <c r="H1881" t="s">
        <v>8246</v>
      </c>
      <c r="I1881">
        <v>1448204621</v>
      </c>
      <c r="J1881">
        <v>1445609021</v>
      </c>
      <c r="K1881" t="b">
        <v>0</v>
      </c>
      <c r="L1881">
        <v>1</v>
      </c>
      <c r="M1881" t="b">
        <v>0</v>
      </c>
      <c r="N1881" t="s">
        <v>8304</v>
      </c>
      <c r="O1881" s="6">
        <f t="shared" si="116"/>
        <v>-46.169811320754718</v>
      </c>
      <c r="P1881">
        <f t="shared" si="117"/>
        <v>112.60233349538163</v>
      </c>
      <c r="Q1881" t="s">
        <v>8322</v>
      </c>
      <c r="R1881" t="s">
        <v>8358</v>
      </c>
      <c r="S1881" s="12">
        <f t="shared" si="118"/>
        <v>42300.585891203707</v>
      </c>
      <c r="T1881" s="12">
        <f t="shared" si="119"/>
        <v>42330.627557870372</v>
      </c>
    </row>
    <row r="1882" spans="1:20" ht="32" x14ac:dyDescent="0.2">
      <c r="A1882">
        <v>2780</v>
      </c>
      <c r="B1882" s="3" t="s">
        <v>2780</v>
      </c>
      <c r="C1882" s="3" t="s">
        <v>6890</v>
      </c>
      <c r="D1882">
        <v>100000</v>
      </c>
      <c r="E1882">
        <v>0</v>
      </c>
      <c r="F1882" t="s">
        <v>8221</v>
      </c>
      <c r="G1882" t="s">
        <v>8237</v>
      </c>
      <c r="H1882" t="s">
        <v>8249</v>
      </c>
      <c r="I1882">
        <v>1489142688</v>
      </c>
      <c r="J1882">
        <v>1486550688</v>
      </c>
      <c r="K1882" t="b">
        <v>0</v>
      </c>
      <c r="L1882">
        <v>0</v>
      </c>
      <c r="M1882" t="b">
        <v>0</v>
      </c>
      <c r="N1882" t="s">
        <v>8304</v>
      </c>
      <c r="O1882" s="6">
        <f t="shared" si="116"/>
        <v>0</v>
      </c>
      <c r="P1882">
        <f t="shared" si="117"/>
        <v>112.60233349538163</v>
      </c>
      <c r="Q1882" t="s">
        <v>8322</v>
      </c>
      <c r="R1882" t="s">
        <v>8358</v>
      </c>
      <c r="S1882" s="12">
        <f t="shared" si="118"/>
        <v>42774.447777777779</v>
      </c>
      <c r="T1882" s="12">
        <f t="shared" si="119"/>
        <v>42804.447777777779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0.42090923041732176</v>
      </c>
      <c r="P1883">
        <f t="shared" si="117"/>
        <v>112.60233349538163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8.8757396449704144E-3</v>
      </c>
      <c r="P1884">
        <f t="shared" si="117"/>
        <v>112.60233349538163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4.5845272206303724E-2</v>
      </c>
      <c r="P1885">
        <f t="shared" si="117"/>
        <v>112.60233349538163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0.25980754996299038</v>
      </c>
      <c r="P1886">
        <f t="shared" si="117"/>
        <v>112.60233349538163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0.14036076662908681</v>
      </c>
      <c r="P1887">
        <f t="shared" si="117"/>
        <v>112.60233349538163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2.0408163265306121E-2</v>
      </c>
      <c r="P1888">
        <f t="shared" si="117"/>
        <v>112.60233349538163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0.10044977511244378</v>
      </c>
      <c r="P1889">
        <f t="shared" si="117"/>
        <v>112.60233349538163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ref="O1890:O1953" si="120">IFERROR((E1890-D1890)/E1890,0)</f>
        <v>0.39788053949903662</v>
      </c>
      <c r="P1890">
        <f t="shared" ref="P1890:P1953" si="121">AVERAGE(L:L)</f>
        <v>112.60233349538163</v>
      </c>
      <c r="Q1890" t="s">
        <v>8325</v>
      </c>
      <c r="R1890" t="s">
        <v>8329</v>
      </c>
      <c r="S1890" s="12">
        <f t="shared" ref="S1890:S1953" si="122">(J1890/86400)+DATE(1970,1,1)</f>
        <v>40299.239953703705</v>
      </c>
      <c r="T1890" s="12">
        <f t="shared" ref="T1890:T1953" si="123">(I1890/86400)+DATE(1970,1,1)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6.1913696060037521E-2</v>
      </c>
      <c r="P1891">
        <f t="shared" si="121"/>
        <v>112.60233349538163</v>
      </c>
      <c r="Q1891" t="s">
        <v>8325</v>
      </c>
      <c r="R1891" t="s">
        <v>8329</v>
      </c>
      <c r="S1891" s="12">
        <f t="shared" si="122"/>
        <v>41299.793356481481</v>
      </c>
      <c r="T1891" s="12">
        <f t="shared" si="123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0.3083625310012087</v>
      </c>
      <c r="P1892">
        <f t="shared" si="121"/>
        <v>112.60233349538163</v>
      </c>
      <c r="Q1892" t="s">
        <v>8325</v>
      </c>
      <c r="R1892" t="s">
        <v>8329</v>
      </c>
      <c r="S1892" s="12">
        <f t="shared" si="122"/>
        <v>41228.786203703705</v>
      </c>
      <c r="T1892" s="12">
        <f t="shared" si="123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5.2581714827096164E-2</v>
      </c>
      <c r="P1893">
        <f t="shared" si="121"/>
        <v>112.60233349538163</v>
      </c>
      <c r="Q1893" t="s">
        <v>8325</v>
      </c>
      <c r="R1893" t="s">
        <v>8329</v>
      </c>
      <c r="S1893" s="12">
        <f t="shared" si="122"/>
        <v>40335.798078703701</v>
      </c>
      <c r="T1893" s="12">
        <f t="shared" si="123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0.2679355783308931</v>
      </c>
      <c r="P1894">
        <f t="shared" si="121"/>
        <v>112.60233349538163</v>
      </c>
      <c r="Q1894" t="s">
        <v>8325</v>
      </c>
      <c r="R1894" t="s">
        <v>8329</v>
      </c>
      <c r="S1894" s="12">
        <f t="shared" si="122"/>
        <v>40671.637511574074</v>
      </c>
      <c r="T1894" s="12">
        <f t="shared" si="123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3.8461538461538464E-2</v>
      </c>
      <c r="P1895">
        <f t="shared" si="121"/>
        <v>112.60233349538163</v>
      </c>
      <c r="Q1895" t="s">
        <v>8325</v>
      </c>
      <c r="R1895" t="s">
        <v>8329</v>
      </c>
      <c r="S1895" s="12">
        <f t="shared" si="122"/>
        <v>40632.94195601852</v>
      </c>
      <c r="T1895" s="12">
        <f t="shared" si="123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0.12663755458515283</v>
      </c>
      <c r="P1896">
        <f t="shared" si="121"/>
        <v>112.60233349538163</v>
      </c>
      <c r="Q1896" t="s">
        <v>8325</v>
      </c>
      <c r="R1896" t="s">
        <v>8329</v>
      </c>
      <c r="S1896" s="12">
        <f t="shared" si="122"/>
        <v>40920.90489583333</v>
      </c>
      <c r="T1896" s="12">
        <f t="shared" si="123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1.6905071521456438E-2</v>
      </c>
      <c r="P1897">
        <f t="shared" si="121"/>
        <v>112.60233349538163</v>
      </c>
      <c r="Q1897" t="s">
        <v>8325</v>
      </c>
      <c r="R1897" t="s">
        <v>8329</v>
      </c>
      <c r="S1897" s="12">
        <f t="shared" si="122"/>
        <v>42267.746782407412</v>
      </c>
      <c r="T1897" s="12">
        <f t="shared" si="123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0.19320214669051877</v>
      </c>
      <c r="P1898">
        <f t="shared" si="121"/>
        <v>112.60233349538163</v>
      </c>
      <c r="Q1898" t="s">
        <v>8325</v>
      </c>
      <c r="R1898" t="s">
        <v>8329</v>
      </c>
      <c r="S1898" s="12">
        <f t="shared" si="122"/>
        <v>40981.710243055553</v>
      </c>
      <c r="T1898" s="12">
        <f t="shared" si="123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2.3977866584691053E-2</v>
      </c>
      <c r="P1899">
        <f t="shared" si="121"/>
        <v>112.60233349538163</v>
      </c>
      <c r="Q1899" t="s">
        <v>8325</v>
      </c>
      <c r="R1899" t="s">
        <v>8329</v>
      </c>
      <c r="S1899" s="12">
        <f t="shared" si="122"/>
        <v>41680.583402777775</v>
      </c>
      <c r="T1899" s="12">
        <f t="shared" si="123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0.30795847750865052</v>
      </c>
      <c r="P1900">
        <f t="shared" si="121"/>
        <v>112.60233349538163</v>
      </c>
      <c r="Q1900" t="s">
        <v>8325</v>
      </c>
      <c r="R1900" t="s">
        <v>8329</v>
      </c>
      <c r="S1900" s="12">
        <f t="shared" si="122"/>
        <v>42366.192974537036</v>
      </c>
      <c r="T1900" s="12">
        <f t="shared" si="123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0.25</v>
      </c>
      <c r="P1901">
        <f t="shared" si="121"/>
        <v>112.60233349538163</v>
      </c>
      <c r="Q1901" t="s">
        <v>8325</v>
      </c>
      <c r="R1901" t="s">
        <v>8329</v>
      </c>
      <c r="S1901" s="12">
        <f t="shared" si="122"/>
        <v>42058.941736111112</v>
      </c>
      <c r="T1901" s="12">
        <f t="shared" si="123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8.5625669779196931E-2</v>
      </c>
      <c r="P1902">
        <f t="shared" si="121"/>
        <v>112.60233349538163</v>
      </c>
      <c r="Q1902" t="s">
        <v>8325</v>
      </c>
      <c r="R1902" t="s">
        <v>8329</v>
      </c>
      <c r="S1902" s="12">
        <f t="shared" si="122"/>
        <v>41160.871886574074</v>
      </c>
      <c r="T1902" s="12">
        <f t="shared" si="123"/>
        <v>41188.415972222225</v>
      </c>
    </row>
    <row r="1903" spans="1:20" ht="64" x14ac:dyDescent="0.2">
      <c r="A1903">
        <v>540</v>
      </c>
      <c r="B1903" s="3" t="s">
        <v>541</v>
      </c>
      <c r="C1903" s="3" t="s">
        <v>4650</v>
      </c>
      <c r="D1903">
        <v>15000</v>
      </c>
      <c r="E1903">
        <v>1</v>
      </c>
      <c r="F1903" t="s">
        <v>8221</v>
      </c>
      <c r="G1903" t="s">
        <v>8224</v>
      </c>
      <c r="H1903" t="s">
        <v>8246</v>
      </c>
      <c r="I1903">
        <v>1423078606</v>
      </c>
      <c r="J1903">
        <v>1420486606</v>
      </c>
      <c r="K1903" t="b">
        <v>0</v>
      </c>
      <c r="L1903">
        <v>1</v>
      </c>
      <c r="M1903" t="b">
        <v>0</v>
      </c>
      <c r="N1903" t="s">
        <v>8272</v>
      </c>
      <c r="O1903" s="6">
        <f t="shared" si="120"/>
        <v>-14999</v>
      </c>
      <c r="P1903">
        <f t="shared" si="121"/>
        <v>112.60233349538163</v>
      </c>
      <c r="Q1903" t="s">
        <v>8319</v>
      </c>
      <c r="R1903" t="s">
        <v>8320</v>
      </c>
      <c r="S1903" s="12">
        <f t="shared" si="122"/>
        <v>42009.817199074074</v>
      </c>
      <c r="T1903" s="12">
        <f t="shared" si="123"/>
        <v>42039.817199074074</v>
      </c>
    </row>
    <row r="1904" spans="1:20" ht="48" x14ac:dyDescent="0.2">
      <c r="A1904">
        <v>541</v>
      </c>
      <c r="B1904" s="3" t="s">
        <v>542</v>
      </c>
      <c r="C1904" s="3" t="s">
        <v>4651</v>
      </c>
      <c r="D1904">
        <v>4500</v>
      </c>
      <c r="E1904">
        <v>25</v>
      </c>
      <c r="F1904" t="s">
        <v>8221</v>
      </c>
      <c r="G1904" t="s">
        <v>8224</v>
      </c>
      <c r="H1904" t="s">
        <v>8246</v>
      </c>
      <c r="I1904">
        <v>1446080834</v>
      </c>
      <c r="J1904">
        <v>1443488834</v>
      </c>
      <c r="K1904" t="b">
        <v>0</v>
      </c>
      <c r="L1904">
        <v>1</v>
      </c>
      <c r="M1904" t="b">
        <v>0</v>
      </c>
      <c r="N1904" t="s">
        <v>8272</v>
      </c>
      <c r="O1904" s="6">
        <f t="shared" si="120"/>
        <v>-179</v>
      </c>
      <c r="P1904">
        <f t="shared" si="121"/>
        <v>112.60233349538163</v>
      </c>
      <c r="Q1904" t="s">
        <v>8319</v>
      </c>
      <c r="R1904" t="s">
        <v>8320</v>
      </c>
      <c r="S1904" s="12">
        <f t="shared" si="122"/>
        <v>42276.046689814815</v>
      </c>
      <c r="T1904" s="12">
        <f t="shared" si="123"/>
        <v>42306.046689814815</v>
      </c>
    </row>
    <row r="1905" spans="1:20" ht="48" x14ac:dyDescent="0.2">
      <c r="A1905">
        <v>542</v>
      </c>
      <c r="B1905" s="3" t="s">
        <v>543</v>
      </c>
      <c r="C1905" s="3" t="s">
        <v>4652</v>
      </c>
      <c r="D1905">
        <v>250000</v>
      </c>
      <c r="E1905">
        <v>1</v>
      </c>
      <c r="F1905" t="s">
        <v>8221</v>
      </c>
      <c r="G1905" t="s">
        <v>8224</v>
      </c>
      <c r="H1905" t="s">
        <v>8246</v>
      </c>
      <c r="I1905">
        <v>1462293716</v>
      </c>
      <c r="J1905">
        <v>1457113316</v>
      </c>
      <c r="K1905" t="b">
        <v>0</v>
      </c>
      <c r="L1905">
        <v>1</v>
      </c>
      <c r="M1905" t="b">
        <v>0</v>
      </c>
      <c r="N1905" t="s">
        <v>8272</v>
      </c>
      <c r="O1905" s="6">
        <f t="shared" si="120"/>
        <v>-249999</v>
      </c>
      <c r="P1905">
        <f t="shared" si="121"/>
        <v>112.60233349538163</v>
      </c>
      <c r="Q1905" t="s">
        <v>8319</v>
      </c>
      <c r="R1905" t="s">
        <v>8320</v>
      </c>
      <c r="S1905" s="12">
        <f t="shared" si="122"/>
        <v>42433.737453703703</v>
      </c>
      <c r="T1905" s="12">
        <f t="shared" si="123"/>
        <v>42493.695787037039</v>
      </c>
    </row>
    <row r="1906" spans="1:20" ht="48" x14ac:dyDescent="0.2">
      <c r="A1906">
        <v>543</v>
      </c>
      <c r="B1906" s="3" t="s">
        <v>544</v>
      </c>
      <c r="C1906" s="3" t="s">
        <v>4653</v>
      </c>
      <c r="D1906">
        <v>22000</v>
      </c>
      <c r="E1906">
        <v>70</v>
      </c>
      <c r="F1906" t="s">
        <v>8221</v>
      </c>
      <c r="G1906" t="s">
        <v>8226</v>
      </c>
      <c r="H1906" t="s">
        <v>8248</v>
      </c>
      <c r="I1906">
        <v>1414807962</v>
      </c>
      <c r="J1906">
        <v>1412215962</v>
      </c>
      <c r="K1906" t="b">
        <v>0</v>
      </c>
      <c r="L1906">
        <v>2</v>
      </c>
      <c r="M1906" t="b">
        <v>0</v>
      </c>
      <c r="N1906" t="s">
        <v>8272</v>
      </c>
      <c r="O1906" s="6">
        <f t="shared" si="120"/>
        <v>-313.28571428571428</v>
      </c>
      <c r="P1906">
        <f t="shared" si="121"/>
        <v>112.60233349538163</v>
      </c>
      <c r="Q1906" t="s">
        <v>8319</v>
      </c>
      <c r="R1906" t="s">
        <v>8320</v>
      </c>
      <c r="S1906" s="12">
        <f t="shared" si="122"/>
        <v>41914.092152777775</v>
      </c>
      <c r="T1906" s="12">
        <f t="shared" si="123"/>
        <v>41944.092152777775</v>
      </c>
    </row>
    <row r="1907" spans="1:20" ht="48" x14ac:dyDescent="0.2">
      <c r="A1907">
        <v>544</v>
      </c>
      <c r="B1907" s="3" t="s">
        <v>545</v>
      </c>
      <c r="C1907" s="3" t="s">
        <v>4654</v>
      </c>
      <c r="D1907">
        <v>500</v>
      </c>
      <c r="E1907">
        <v>6</v>
      </c>
      <c r="F1907" t="s">
        <v>8221</v>
      </c>
      <c r="G1907" t="s">
        <v>8224</v>
      </c>
      <c r="H1907" t="s">
        <v>8246</v>
      </c>
      <c r="I1907">
        <v>1467647160</v>
      </c>
      <c r="J1907">
        <v>1465055160</v>
      </c>
      <c r="K1907" t="b">
        <v>0</v>
      </c>
      <c r="L1907">
        <v>2</v>
      </c>
      <c r="M1907" t="b">
        <v>0</v>
      </c>
      <c r="N1907" t="s">
        <v>8272</v>
      </c>
      <c r="O1907" s="6">
        <f t="shared" si="120"/>
        <v>-82.333333333333329</v>
      </c>
      <c r="P1907">
        <f t="shared" si="121"/>
        <v>112.60233349538163</v>
      </c>
      <c r="Q1907" t="s">
        <v>8319</v>
      </c>
      <c r="R1907" t="s">
        <v>8320</v>
      </c>
      <c r="S1907" s="12">
        <f t="shared" si="122"/>
        <v>42525.656944444447</v>
      </c>
      <c r="T1907" s="12">
        <f t="shared" si="123"/>
        <v>42555.656944444447</v>
      </c>
    </row>
    <row r="1908" spans="1:20" ht="48" x14ac:dyDescent="0.2">
      <c r="A1908">
        <v>545</v>
      </c>
      <c r="B1908" s="3" t="s">
        <v>546</v>
      </c>
      <c r="C1908" s="3" t="s">
        <v>4655</v>
      </c>
      <c r="D1908">
        <v>50000</v>
      </c>
      <c r="E1908">
        <v>13692</v>
      </c>
      <c r="F1908" t="s">
        <v>8221</v>
      </c>
      <c r="G1908" t="s">
        <v>8230</v>
      </c>
      <c r="H1908" t="s">
        <v>8249</v>
      </c>
      <c r="I1908">
        <v>1447600389</v>
      </c>
      <c r="J1908">
        <v>1444140789</v>
      </c>
      <c r="K1908" t="b">
        <v>0</v>
      </c>
      <c r="L1908">
        <v>34</v>
      </c>
      <c r="M1908" t="b">
        <v>0</v>
      </c>
      <c r="N1908" t="s">
        <v>8272</v>
      </c>
      <c r="O1908" s="6">
        <f t="shared" si="120"/>
        <v>-2.6517674554484372</v>
      </c>
      <c r="P1908">
        <f t="shared" si="121"/>
        <v>112.60233349538163</v>
      </c>
      <c r="Q1908" t="s">
        <v>8319</v>
      </c>
      <c r="R1908" t="s">
        <v>8320</v>
      </c>
      <c r="S1908" s="12">
        <f t="shared" si="122"/>
        <v>42283.592465277776</v>
      </c>
      <c r="T1908" s="12">
        <f t="shared" si="123"/>
        <v>42323.634131944447</v>
      </c>
    </row>
    <row r="1909" spans="1:20" ht="48" x14ac:dyDescent="0.2">
      <c r="A1909">
        <v>546</v>
      </c>
      <c r="B1909" s="3" t="s">
        <v>547</v>
      </c>
      <c r="C1909" s="3" t="s">
        <v>4656</v>
      </c>
      <c r="D1909">
        <v>60000</v>
      </c>
      <c r="E1909">
        <v>52</v>
      </c>
      <c r="F1909" t="s">
        <v>8221</v>
      </c>
      <c r="G1909" t="s">
        <v>8224</v>
      </c>
      <c r="H1909" t="s">
        <v>8246</v>
      </c>
      <c r="I1909">
        <v>1445097715</v>
      </c>
      <c r="J1909">
        <v>1441209715</v>
      </c>
      <c r="K1909" t="b">
        <v>0</v>
      </c>
      <c r="L1909">
        <v>2</v>
      </c>
      <c r="M1909" t="b">
        <v>0</v>
      </c>
      <c r="N1909" t="s">
        <v>8272</v>
      </c>
      <c r="O1909" s="6">
        <f t="shared" si="120"/>
        <v>-1152.8461538461538</v>
      </c>
      <c r="P1909">
        <f t="shared" si="121"/>
        <v>112.60233349538163</v>
      </c>
      <c r="Q1909" t="s">
        <v>8319</v>
      </c>
      <c r="R1909" t="s">
        <v>8320</v>
      </c>
      <c r="S1909" s="12">
        <f t="shared" si="122"/>
        <v>42249.667997685188</v>
      </c>
      <c r="T1909" s="12">
        <f t="shared" si="123"/>
        <v>42294.667997685188</v>
      </c>
    </row>
    <row r="1910" spans="1:20" ht="48" x14ac:dyDescent="0.2">
      <c r="A1910">
        <v>547</v>
      </c>
      <c r="B1910" s="3" t="s">
        <v>548</v>
      </c>
      <c r="C1910" s="3" t="s">
        <v>4657</v>
      </c>
      <c r="D1910">
        <v>7500</v>
      </c>
      <c r="E1910">
        <v>0</v>
      </c>
      <c r="F1910" t="s">
        <v>8221</v>
      </c>
      <c r="G1910" t="s">
        <v>8225</v>
      </c>
      <c r="H1910" t="s">
        <v>8247</v>
      </c>
      <c r="I1910">
        <v>1455122564</v>
      </c>
      <c r="J1910">
        <v>1452530564</v>
      </c>
      <c r="K1910" t="b">
        <v>0</v>
      </c>
      <c r="L1910">
        <v>0</v>
      </c>
      <c r="M1910" t="b">
        <v>0</v>
      </c>
      <c r="N1910" t="s">
        <v>8272</v>
      </c>
      <c r="O1910" s="6">
        <f t="shared" si="120"/>
        <v>0</v>
      </c>
      <c r="P1910">
        <f t="shared" si="121"/>
        <v>112.60233349538163</v>
      </c>
      <c r="Q1910" t="s">
        <v>8319</v>
      </c>
      <c r="R1910" t="s">
        <v>8320</v>
      </c>
      <c r="S1910" s="12">
        <f t="shared" si="122"/>
        <v>42380.696342592593</v>
      </c>
      <c r="T1910" s="12">
        <f t="shared" si="123"/>
        <v>42410.696342592593</v>
      </c>
    </row>
    <row r="1911" spans="1:20" ht="48" x14ac:dyDescent="0.2">
      <c r="A1911">
        <v>548</v>
      </c>
      <c r="B1911" s="3" t="s">
        <v>549</v>
      </c>
      <c r="C1911" s="3" t="s">
        <v>4658</v>
      </c>
      <c r="D1911">
        <v>10000</v>
      </c>
      <c r="E1911">
        <v>9</v>
      </c>
      <c r="F1911" t="s">
        <v>8221</v>
      </c>
      <c r="G1911" t="s">
        <v>8225</v>
      </c>
      <c r="H1911" t="s">
        <v>8247</v>
      </c>
      <c r="I1911">
        <v>1446154848</v>
      </c>
      <c r="J1911">
        <v>1443562848</v>
      </c>
      <c r="K1911" t="b">
        <v>0</v>
      </c>
      <c r="L1911">
        <v>1</v>
      </c>
      <c r="M1911" t="b">
        <v>0</v>
      </c>
      <c r="N1911" t="s">
        <v>8272</v>
      </c>
      <c r="O1911" s="6">
        <f t="shared" si="120"/>
        <v>-1110.1111111111111</v>
      </c>
      <c r="P1911">
        <f t="shared" si="121"/>
        <v>112.60233349538163</v>
      </c>
      <c r="Q1911" t="s">
        <v>8319</v>
      </c>
      <c r="R1911" t="s">
        <v>8320</v>
      </c>
      <c r="S1911" s="12">
        <f t="shared" si="122"/>
        <v>42276.903333333335</v>
      </c>
      <c r="T1911" s="12">
        <f t="shared" si="123"/>
        <v>42306.903333333335</v>
      </c>
    </row>
    <row r="1912" spans="1:20" ht="48" x14ac:dyDescent="0.2">
      <c r="A1912">
        <v>549</v>
      </c>
      <c r="B1912" s="3" t="s">
        <v>550</v>
      </c>
      <c r="C1912" s="3" t="s">
        <v>4659</v>
      </c>
      <c r="D1912">
        <v>2500</v>
      </c>
      <c r="E1912">
        <v>68</v>
      </c>
      <c r="F1912" t="s">
        <v>8221</v>
      </c>
      <c r="G1912" t="s">
        <v>8225</v>
      </c>
      <c r="H1912" t="s">
        <v>8247</v>
      </c>
      <c r="I1912">
        <v>1436368622</v>
      </c>
      <c r="J1912">
        <v>1433776622</v>
      </c>
      <c r="K1912" t="b">
        <v>0</v>
      </c>
      <c r="L1912">
        <v>8</v>
      </c>
      <c r="M1912" t="b">
        <v>0</v>
      </c>
      <c r="N1912" t="s">
        <v>8272</v>
      </c>
      <c r="O1912" s="6">
        <f t="shared" si="120"/>
        <v>-35.764705882352942</v>
      </c>
      <c r="P1912">
        <f t="shared" si="121"/>
        <v>112.60233349538163</v>
      </c>
      <c r="Q1912" t="s">
        <v>8319</v>
      </c>
      <c r="R1912" t="s">
        <v>8320</v>
      </c>
      <c r="S1912" s="12">
        <f t="shared" si="122"/>
        <v>42163.636828703704</v>
      </c>
      <c r="T1912" s="12">
        <f t="shared" si="123"/>
        <v>42193.636828703704</v>
      </c>
    </row>
    <row r="1913" spans="1:20" ht="48" x14ac:dyDescent="0.2">
      <c r="A1913">
        <v>550</v>
      </c>
      <c r="B1913" s="3" t="s">
        <v>551</v>
      </c>
      <c r="C1913" s="3" t="s">
        <v>4660</v>
      </c>
      <c r="D1913">
        <v>5000</v>
      </c>
      <c r="E1913">
        <v>35</v>
      </c>
      <c r="F1913" t="s">
        <v>8221</v>
      </c>
      <c r="G1913" t="s">
        <v>8229</v>
      </c>
      <c r="H1913" t="s">
        <v>8251</v>
      </c>
      <c r="I1913">
        <v>1485838800</v>
      </c>
      <c r="J1913">
        <v>1484756245</v>
      </c>
      <c r="K1913" t="b">
        <v>0</v>
      </c>
      <c r="L1913">
        <v>4</v>
      </c>
      <c r="M1913" t="b">
        <v>0</v>
      </c>
      <c r="N1913" t="s">
        <v>8272</v>
      </c>
      <c r="O1913" s="6">
        <f t="shared" si="120"/>
        <v>-141.85714285714286</v>
      </c>
      <c r="P1913">
        <f t="shared" si="121"/>
        <v>112.60233349538163</v>
      </c>
      <c r="Q1913" t="s">
        <v>8319</v>
      </c>
      <c r="R1913" t="s">
        <v>8320</v>
      </c>
      <c r="S1913" s="12">
        <f t="shared" si="122"/>
        <v>42753.678761574076</v>
      </c>
      <c r="T1913" s="12">
        <f t="shared" si="123"/>
        <v>42766.208333333328</v>
      </c>
    </row>
    <row r="1914" spans="1:20" ht="48" x14ac:dyDescent="0.2">
      <c r="A1914">
        <v>551</v>
      </c>
      <c r="B1914" s="3" t="s">
        <v>552</v>
      </c>
      <c r="C1914" s="3" t="s">
        <v>4661</v>
      </c>
      <c r="D1914">
        <v>75000</v>
      </c>
      <c r="E1914">
        <v>3781</v>
      </c>
      <c r="F1914" t="s">
        <v>8221</v>
      </c>
      <c r="G1914" t="s">
        <v>8224</v>
      </c>
      <c r="H1914" t="s">
        <v>8246</v>
      </c>
      <c r="I1914">
        <v>1438451580</v>
      </c>
      <c r="J1914">
        <v>1434609424</v>
      </c>
      <c r="K1914" t="b">
        <v>0</v>
      </c>
      <c r="L1914">
        <v>28</v>
      </c>
      <c r="M1914" t="b">
        <v>0</v>
      </c>
      <c r="N1914" t="s">
        <v>8272</v>
      </c>
      <c r="O1914" s="6">
        <f t="shared" si="120"/>
        <v>-18.836022216344883</v>
      </c>
      <c r="P1914">
        <f t="shared" si="121"/>
        <v>112.60233349538163</v>
      </c>
      <c r="Q1914" t="s">
        <v>8319</v>
      </c>
      <c r="R1914" t="s">
        <v>8320</v>
      </c>
      <c r="S1914" s="12">
        <f t="shared" si="122"/>
        <v>42173.275740740741</v>
      </c>
      <c r="T1914" s="12">
        <f t="shared" si="123"/>
        <v>42217.745138888888</v>
      </c>
    </row>
    <row r="1915" spans="1:20" ht="48" x14ac:dyDescent="0.2">
      <c r="A1915">
        <v>552</v>
      </c>
      <c r="B1915" s="3" t="s">
        <v>553</v>
      </c>
      <c r="C1915" s="3" t="s">
        <v>4662</v>
      </c>
      <c r="D1915">
        <v>45000</v>
      </c>
      <c r="E1915">
        <v>0</v>
      </c>
      <c r="F1915" t="s">
        <v>8221</v>
      </c>
      <c r="G1915" t="s">
        <v>8229</v>
      </c>
      <c r="H1915" t="s">
        <v>8251</v>
      </c>
      <c r="I1915">
        <v>1452350896</v>
      </c>
      <c r="J1915">
        <v>1447166896</v>
      </c>
      <c r="K1915" t="b">
        <v>0</v>
      </c>
      <c r="L1915">
        <v>0</v>
      </c>
      <c r="M1915" t="b">
        <v>0</v>
      </c>
      <c r="N1915" t="s">
        <v>8272</v>
      </c>
      <c r="O1915" s="6">
        <f t="shared" si="120"/>
        <v>0</v>
      </c>
      <c r="P1915">
        <f t="shared" si="121"/>
        <v>112.60233349538163</v>
      </c>
      <c r="Q1915" t="s">
        <v>8319</v>
      </c>
      <c r="R1915" t="s">
        <v>8320</v>
      </c>
      <c r="S1915" s="12">
        <f t="shared" si="122"/>
        <v>42318.616851851853</v>
      </c>
      <c r="T1915" s="12">
        <f t="shared" si="123"/>
        <v>42378.616851851853</v>
      </c>
    </row>
    <row r="1916" spans="1:20" ht="48" x14ac:dyDescent="0.2">
      <c r="A1916">
        <v>553</v>
      </c>
      <c r="B1916" s="3" t="s">
        <v>554</v>
      </c>
      <c r="C1916" s="3" t="s">
        <v>4663</v>
      </c>
      <c r="D1916">
        <v>25000</v>
      </c>
      <c r="E1916">
        <v>123</v>
      </c>
      <c r="F1916" t="s">
        <v>8221</v>
      </c>
      <c r="G1916" t="s">
        <v>8224</v>
      </c>
      <c r="H1916" t="s">
        <v>8246</v>
      </c>
      <c r="I1916">
        <v>1415988991</v>
      </c>
      <c r="J1916">
        <v>1413393391</v>
      </c>
      <c r="K1916" t="b">
        <v>0</v>
      </c>
      <c r="L1916">
        <v>6</v>
      </c>
      <c r="M1916" t="b">
        <v>0</v>
      </c>
      <c r="N1916" t="s">
        <v>8272</v>
      </c>
      <c r="O1916" s="6">
        <f t="shared" si="120"/>
        <v>-202.2520325203252</v>
      </c>
      <c r="P1916">
        <f t="shared" si="121"/>
        <v>112.60233349538163</v>
      </c>
      <c r="Q1916" t="s">
        <v>8319</v>
      </c>
      <c r="R1916" t="s">
        <v>8320</v>
      </c>
      <c r="S1916" s="12">
        <f t="shared" si="122"/>
        <v>41927.71980324074</v>
      </c>
      <c r="T1916" s="12">
        <f t="shared" si="123"/>
        <v>41957.761469907404</v>
      </c>
    </row>
    <row r="1917" spans="1:20" ht="48" x14ac:dyDescent="0.2">
      <c r="A1917">
        <v>554</v>
      </c>
      <c r="B1917" s="3" t="s">
        <v>555</v>
      </c>
      <c r="C1917" s="3" t="s">
        <v>4664</v>
      </c>
      <c r="D1917">
        <v>3870</v>
      </c>
      <c r="E1917">
        <v>1416</v>
      </c>
      <c r="F1917" t="s">
        <v>8221</v>
      </c>
      <c r="G1917" t="s">
        <v>8224</v>
      </c>
      <c r="H1917" t="s">
        <v>8246</v>
      </c>
      <c r="I1917">
        <v>1413735972</v>
      </c>
      <c r="J1917">
        <v>1411143972</v>
      </c>
      <c r="K1917" t="b">
        <v>0</v>
      </c>
      <c r="L1917">
        <v>22</v>
      </c>
      <c r="M1917" t="b">
        <v>0</v>
      </c>
      <c r="N1917" t="s">
        <v>8272</v>
      </c>
      <c r="O1917" s="6">
        <f t="shared" si="120"/>
        <v>-1.7330508474576272</v>
      </c>
      <c r="P1917">
        <f t="shared" si="121"/>
        <v>112.60233349538163</v>
      </c>
      <c r="Q1917" t="s">
        <v>8319</v>
      </c>
      <c r="R1917" t="s">
        <v>8320</v>
      </c>
      <c r="S1917" s="12">
        <f t="shared" si="122"/>
        <v>41901.684861111113</v>
      </c>
      <c r="T1917" s="12">
        <f t="shared" si="123"/>
        <v>41931.684861111113</v>
      </c>
    </row>
    <row r="1918" spans="1:20" ht="48" x14ac:dyDescent="0.2">
      <c r="A1918">
        <v>555</v>
      </c>
      <c r="B1918" s="3" t="s">
        <v>556</v>
      </c>
      <c r="C1918" s="3" t="s">
        <v>4665</v>
      </c>
      <c r="D1918">
        <v>7500</v>
      </c>
      <c r="E1918">
        <v>0</v>
      </c>
      <c r="F1918" t="s">
        <v>8221</v>
      </c>
      <c r="G1918" t="s">
        <v>8225</v>
      </c>
      <c r="H1918" t="s">
        <v>8247</v>
      </c>
      <c r="I1918">
        <v>1465720143</v>
      </c>
      <c r="J1918">
        <v>1463128143</v>
      </c>
      <c r="K1918" t="b">
        <v>0</v>
      </c>
      <c r="L1918">
        <v>0</v>
      </c>
      <c r="M1918" t="b">
        <v>0</v>
      </c>
      <c r="N1918" t="s">
        <v>8272</v>
      </c>
      <c r="O1918" s="6">
        <f t="shared" si="120"/>
        <v>0</v>
      </c>
      <c r="P1918">
        <f t="shared" si="121"/>
        <v>112.60233349538163</v>
      </c>
      <c r="Q1918" t="s">
        <v>8319</v>
      </c>
      <c r="R1918" t="s">
        <v>8320</v>
      </c>
      <c r="S1918" s="12">
        <f t="shared" si="122"/>
        <v>42503.353506944448</v>
      </c>
      <c r="T1918" s="12">
        <f t="shared" si="123"/>
        <v>42533.353506944448</v>
      </c>
    </row>
    <row r="1919" spans="1:20" ht="32" x14ac:dyDescent="0.2">
      <c r="A1919">
        <v>556</v>
      </c>
      <c r="B1919" s="3" t="s">
        <v>557</v>
      </c>
      <c r="C1919" s="3" t="s">
        <v>4666</v>
      </c>
      <c r="D1919">
        <v>8000</v>
      </c>
      <c r="E1919">
        <v>200</v>
      </c>
      <c r="F1919" t="s">
        <v>8221</v>
      </c>
      <c r="G1919" t="s">
        <v>8224</v>
      </c>
      <c r="H1919" t="s">
        <v>8246</v>
      </c>
      <c r="I1919">
        <v>1452112717</v>
      </c>
      <c r="J1919">
        <v>1449520717</v>
      </c>
      <c r="K1919" t="b">
        <v>0</v>
      </c>
      <c r="L1919">
        <v>1</v>
      </c>
      <c r="M1919" t="b">
        <v>0</v>
      </c>
      <c r="N1919" t="s">
        <v>8272</v>
      </c>
      <c r="O1919" s="6">
        <f t="shared" si="120"/>
        <v>-39</v>
      </c>
      <c r="P1919">
        <f t="shared" si="121"/>
        <v>112.60233349538163</v>
      </c>
      <c r="Q1919" t="s">
        <v>8319</v>
      </c>
      <c r="R1919" t="s">
        <v>8320</v>
      </c>
      <c r="S1919" s="12">
        <f t="shared" si="122"/>
        <v>42345.860150462962</v>
      </c>
      <c r="T1919" s="12">
        <f t="shared" si="123"/>
        <v>42375.860150462962</v>
      </c>
    </row>
    <row r="1920" spans="1:20" ht="48" x14ac:dyDescent="0.2">
      <c r="A1920">
        <v>557</v>
      </c>
      <c r="B1920" s="3" t="s">
        <v>558</v>
      </c>
      <c r="C1920" s="3" t="s">
        <v>4667</v>
      </c>
      <c r="D1920">
        <v>150000</v>
      </c>
      <c r="E1920">
        <v>1366</v>
      </c>
      <c r="F1920" t="s">
        <v>8221</v>
      </c>
      <c r="G1920" t="s">
        <v>8236</v>
      </c>
      <c r="H1920" t="s">
        <v>8249</v>
      </c>
      <c r="I1920">
        <v>1480721803</v>
      </c>
      <c r="J1920">
        <v>1478126203</v>
      </c>
      <c r="K1920" t="b">
        <v>0</v>
      </c>
      <c r="L1920">
        <v>20</v>
      </c>
      <c r="M1920" t="b">
        <v>0</v>
      </c>
      <c r="N1920" t="s">
        <v>8272</v>
      </c>
      <c r="O1920" s="6">
        <f t="shared" si="120"/>
        <v>-108.80966325036603</v>
      </c>
      <c r="P1920">
        <f t="shared" si="121"/>
        <v>112.60233349538163</v>
      </c>
      <c r="Q1920" t="s">
        <v>8319</v>
      </c>
      <c r="R1920" t="s">
        <v>8320</v>
      </c>
      <c r="S1920" s="12">
        <f t="shared" si="122"/>
        <v>42676.942164351851</v>
      </c>
      <c r="T1920" s="12">
        <f t="shared" si="123"/>
        <v>42706.983831018515</v>
      </c>
    </row>
    <row r="1921" spans="1:20" ht="48" x14ac:dyDescent="0.2">
      <c r="A1921">
        <v>558</v>
      </c>
      <c r="B1921" s="3" t="s">
        <v>559</v>
      </c>
      <c r="C1921" s="3" t="s">
        <v>4668</v>
      </c>
      <c r="D1921">
        <v>750</v>
      </c>
      <c r="E1921">
        <v>0</v>
      </c>
      <c r="F1921" t="s">
        <v>8221</v>
      </c>
      <c r="G1921" t="s">
        <v>8224</v>
      </c>
      <c r="H1921" t="s">
        <v>8246</v>
      </c>
      <c r="I1921">
        <v>1427227905</v>
      </c>
      <c r="J1921">
        <v>1424639505</v>
      </c>
      <c r="K1921" t="b">
        <v>0</v>
      </c>
      <c r="L1921">
        <v>0</v>
      </c>
      <c r="M1921" t="b">
        <v>0</v>
      </c>
      <c r="N1921" t="s">
        <v>8272</v>
      </c>
      <c r="O1921" s="6">
        <f t="shared" si="120"/>
        <v>0</v>
      </c>
      <c r="P1921">
        <f t="shared" si="121"/>
        <v>112.60233349538163</v>
      </c>
      <c r="Q1921" t="s">
        <v>8319</v>
      </c>
      <c r="R1921" t="s">
        <v>8320</v>
      </c>
      <c r="S1921" s="12">
        <f t="shared" si="122"/>
        <v>42057.883159722223</v>
      </c>
      <c r="T1921" s="12">
        <f t="shared" si="123"/>
        <v>42087.841493055559</v>
      </c>
    </row>
    <row r="1922" spans="1:20" ht="48" x14ac:dyDescent="0.2">
      <c r="A1922">
        <v>559</v>
      </c>
      <c r="B1922" s="3" t="s">
        <v>560</v>
      </c>
      <c r="C1922" s="3" t="s">
        <v>4669</v>
      </c>
      <c r="D1922">
        <v>240000</v>
      </c>
      <c r="E1922">
        <v>50</v>
      </c>
      <c r="F1922" t="s">
        <v>8221</v>
      </c>
      <c r="G1922" t="s">
        <v>8224</v>
      </c>
      <c r="H1922" t="s">
        <v>8246</v>
      </c>
      <c r="I1922">
        <v>1449989260</v>
      </c>
      <c r="J1922">
        <v>1447397260</v>
      </c>
      <c r="K1922" t="b">
        <v>0</v>
      </c>
      <c r="L1922">
        <v>1</v>
      </c>
      <c r="M1922" t="b">
        <v>0</v>
      </c>
      <c r="N1922" t="s">
        <v>8272</v>
      </c>
      <c r="O1922" s="6">
        <f t="shared" si="120"/>
        <v>-4799</v>
      </c>
      <c r="P1922">
        <f t="shared" si="121"/>
        <v>112.60233349538163</v>
      </c>
      <c r="Q1922" t="s">
        <v>8319</v>
      </c>
      <c r="R1922" t="s">
        <v>8320</v>
      </c>
      <c r="S1922" s="12">
        <f t="shared" si="122"/>
        <v>42321.283101851848</v>
      </c>
      <c r="T1922" s="12">
        <f t="shared" si="123"/>
        <v>42351.283101851848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0.26900584795321636</v>
      </c>
      <c r="P1923">
        <f t="shared" si="121"/>
        <v>112.60233349538163</v>
      </c>
      <c r="Q1923" t="s">
        <v>8325</v>
      </c>
      <c r="R1923" t="s">
        <v>8329</v>
      </c>
      <c r="S1923" s="12">
        <f t="shared" si="122"/>
        <v>41074.221562500003</v>
      </c>
      <c r="T1923" s="12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0.13457377758546085</v>
      </c>
      <c r="P1924">
        <f t="shared" si="121"/>
        <v>112.60233349538163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0.58471760797342198</v>
      </c>
      <c r="P1925">
        <f t="shared" si="121"/>
        <v>112.60233349538163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0.12587412587412589</v>
      </c>
      <c r="P1926">
        <f t="shared" si="121"/>
        <v>112.60233349538163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9.3655589123867067E-2</v>
      </c>
      <c r="P1927">
        <f t="shared" si="121"/>
        <v>112.60233349538163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0.48817513964288273</v>
      </c>
      <c r="P1928">
        <f t="shared" si="121"/>
        <v>112.60233349538163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3.2258064516129031E-2</v>
      </c>
      <c r="P1929">
        <f t="shared" si="121"/>
        <v>112.60233349538163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3.0418250950570342E-2</v>
      </c>
      <c r="P1930">
        <f t="shared" si="121"/>
        <v>112.60233349538163</v>
      </c>
      <c r="Q1930" t="s">
        <v>8325</v>
      </c>
      <c r="R1930" t="s">
        <v>8329</v>
      </c>
      <c r="S1930" s="12">
        <f t="shared" si="122"/>
        <v>41371.6480787037</v>
      </c>
      <c r="T1930" s="12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3.1152647975077881E-3</v>
      </c>
      <c r="P1931">
        <f t="shared" si="121"/>
        <v>112.60233349538163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0.2125984251968504</v>
      </c>
      <c r="P1932">
        <f t="shared" si="121"/>
        <v>112.60233349538163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0.17081947910879677</v>
      </c>
      <c r="P1933">
        <f t="shared" si="121"/>
        <v>112.60233349538163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6.5337368702154175E-2</v>
      </c>
      <c r="P1934">
        <f t="shared" si="121"/>
        <v>112.60233349538163</v>
      </c>
      <c r="Q1934" t="s">
        <v>8325</v>
      </c>
      <c r="R1934" t="s">
        <v>8329</v>
      </c>
      <c r="S1934" s="12">
        <f t="shared" si="122"/>
        <v>40911.809872685189</v>
      </c>
      <c r="T1934" s="12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0.42006572588439978</v>
      </c>
      <c r="P1935">
        <f t="shared" si="121"/>
        <v>112.60233349538163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0.19106940624494417</v>
      </c>
      <c r="P1936">
        <f t="shared" si="121"/>
        <v>112.60233349538163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7.7490774907749083E-2</v>
      </c>
      <c r="P1937">
        <f t="shared" si="121"/>
        <v>112.60233349538163</v>
      </c>
      <c r="Q1937" t="s">
        <v>8325</v>
      </c>
      <c r="R1937" t="s">
        <v>8329</v>
      </c>
      <c r="S1937" s="12">
        <f t="shared" si="122"/>
        <v>41773.932534722218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0.14177921755439118</v>
      </c>
      <c r="P1938">
        <f t="shared" si="121"/>
        <v>112.60233349538163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0.46594034553659647</v>
      </c>
      <c r="P1939">
        <f t="shared" si="121"/>
        <v>112.60233349538163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0.1374353076480736</v>
      </c>
      <c r="P1940">
        <f t="shared" si="121"/>
        <v>112.60233349538163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9.66576332429991E-2</v>
      </c>
      <c r="P1941">
        <f t="shared" si="121"/>
        <v>112.60233349538163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0.41494149414941495</v>
      </c>
      <c r="P1942">
        <f t="shared" si="121"/>
        <v>112.60233349538163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0.20709400937639882</v>
      </c>
      <c r="P1943">
        <f t="shared" si="121"/>
        <v>112.60233349538163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0.27766715384004181</v>
      </c>
      <c r="P1944">
        <f t="shared" si="121"/>
        <v>112.60233349538163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0.94135757220348926</v>
      </c>
      <c r="P1945">
        <f t="shared" si="121"/>
        <v>112.60233349538163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0.87310538407510641</v>
      </c>
      <c r="P1946">
        <f t="shared" si="121"/>
        <v>112.60233349538163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0.71265854065019629</v>
      </c>
      <c r="P1947">
        <f t="shared" si="121"/>
        <v>112.60233349538163</v>
      </c>
      <c r="Q1947" t="s">
        <v>8319</v>
      </c>
      <c r="R1947" t="s">
        <v>8349</v>
      </c>
      <c r="S1947" s="12">
        <f t="shared" si="122"/>
        <v>42157.251828703702</v>
      </c>
      <c r="T1947" s="12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0.33220550262665838</v>
      </c>
      <c r="P1948">
        <f t="shared" si="121"/>
        <v>112.60233349538163</v>
      </c>
      <c r="Q1948" t="s">
        <v>8319</v>
      </c>
      <c r="R1948" t="s">
        <v>8349</v>
      </c>
      <c r="S1948" s="12">
        <f t="shared" si="122"/>
        <v>41689.150011574078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6.2975890295254447E-3</v>
      </c>
      <c r="P1949">
        <f t="shared" si="121"/>
        <v>112.60233349538163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0.87503296005678499</v>
      </c>
      <c r="P1950">
        <f t="shared" si="121"/>
        <v>112.60233349538163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5.6626912924777367E-2</v>
      </c>
      <c r="P1951">
        <f t="shared" si="121"/>
        <v>112.60233349538163</v>
      </c>
      <c r="Q1951" t="s">
        <v>8319</v>
      </c>
      <c r="R1951" t="s">
        <v>8349</v>
      </c>
      <c r="S1951" s="12">
        <f t="shared" si="122"/>
        <v>41800.423043981486</v>
      </c>
      <c r="T1951" s="12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0.50129331267579413</v>
      </c>
      <c r="P1952">
        <f t="shared" si="121"/>
        <v>112.60233349538163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0.52928771817514264</v>
      </c>
      <c r="P1953">
        <f t="shared" si="121"/>
        <v>112.60233349538163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ref="O1954:O2017" si="124">IFERROR((E1954-D1954)/E1954,0)</f>
        <v>0.49615153343401669</v>
      </c>
      <c r="P1954">
        <f t="shared" ref="P1954:P2017" si="125">AVERAGE(L:L)</f>
        <v>112.60233349538163</v>
      </c>
      <c r="Q1954" t="s">
        <v>8319</v>
      </c>
      <c r="R1954" t="s">
        <v>8349</v>
      </c>
      <c r="S1954" s="12">
        <f t="shared" ref="S1954:S2017" si="126">(J1954/86400)+DATE(1970,1,1)</f>
        <v>41526.60665509259</v>
      </c>
      <c r="T1954" s="12">
        <f t="shared" ref="T1954:T2017" si="127">(I1954/86400)+DATE(1970,1,1)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0.55741767968842204</v>
      </c>
      <c r="P1955">
        <f t="shared" si="125"/>
        <v>112.60233349538163</v>
      </c>
      <c r="Q1955" t="s">
        <v>8319</v>
      </c>
      <c r="R1955" t="s">
        <v>8349</v>
      </c>
      <c r="S1955" s="12">
        <f t="shared" si="126"/>
        <v>40941.199826388889</v>
      </c>
      <c r="T1955" s="12">
        <f t="shared" si="127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0.85692784012544565</v>
      </c>
      <c r="P1956">
        <f t="shared" si="125"/>
        <v>112.60233349538163</v>
      </c>
      <c r="Q1956" t="s">
        <v>8319</v>
      </c>
      <c r="R1956" t="s">
        <v>8349</v>
      </c>
      <c r="S1956" s="12">
        <f t="shared" si="126"/>
        <v>42394.580740740741</v>
      </c>
      <c r="T1956" s="12">
        <f t="shared" si="127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0.74911895954614904</v>
      </c>
      <c r="P1957">
        <f t="shared" si="125"/>
        <v>112.60233349538163</v>
      </c>
      <c r="Q1957" t="s">
        <v>8319</v>
      </c>
      <c r="R1957" t="s">
        <v>8349</v>
      </c>
      <c r="S1957" s="12">
        <f t="shared" si="126"/>
        <v>41020.271770833337</v>
      </c>
      <c r="T1957" s="12">
        <f t="shared" si="127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0.65990250538487705</v>
      </c>
      <c r="P1958">
        <f t="shared" si="125"/>
        <v>112.60233349538163</v>
      </c>
      <c r="Q1958" t="s">
        <v>8319</v>
      </c>
      <c r="R1958" t="s">
        <v>8349</v>
      </c>
      <c r="S1958" s="12">
        <f t="shared" si="126"/>
        <v>42067.923668981486</v>
      </c>
      <c r="T1958" s="12">
        <f t="shared" si="127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0.40300182621741365</v>
      </c>
      <c r="P1959">
        <f t="shared" si="125"/>
        <v>112.60233349538163</v>
      </c>
      <c r="Q1959" t="s">
        <v>8319</v>
      </c>
      <c r="R1959" t="s">
        <v>8349</v>
      </c>
      <c r="S1959" s="12">
        <f t="shared" si="126"/>
        <v>41179.098530092597</v>
      </c>
      <c r="T1959" s="12">
        <f t="shared" si="127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0.93034134135907232</v>
      </c>
      <c r="P1960">
        <f t="shared" si="125"/>
        <v>112.60233349538163</v>
      </c>
      <c r="Q1960" t="s">
        <v>8319</v>
      </c>
      <c r="R1960" t="s">
        <v>8349</v>
      </c>
      <c r="S1960" s="12">
        <f t="shared" si="126"/>
        <v>41326.987974537034</v>
      </c>
      <c r="T1960" s="12">
        <f t="shared" si="127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0.36197797037536117</v>
      </c>
      <c r="P1961">
        <f t="shared" si="125"/>
        <v>112.60233349538163</v>
      </c>
      <c r="Q1961" t="s">
        <v>8319</v>
      </c>
      <c r="R1961" t="s">
        <v>8349</v>
      </c>
      <c r="S1961" s="12">
        <f t="shared" si="126"/>
        <v>41871.845601851848</v>
      </c>
      <c r="T1961" s="12">
        <f t="shared" si="127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0.15184413318470411</v>
      </c>
      <c r="P1962">
        <f t="shared" si="125"/>
        <v>112.60233349538163</v>
      </c>
      <c r="Q1962" t="s">
        <v>8319</v>
      </c>
      <c r="R1962" t="s">
        <v>8349</v>
      </c>
      <c r="S1962" s="12">
        <f t="shared" si="126"/>
        <v>41964.362743055557</v>
      </c>
      <c r="T1962" s="12">
        <f t="shared" si="127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0.90953347134906948</v>
      </c>
      <c r="P1963">
        <f t="shared" si="125"/>
        <v>112.60233349538163</v>
      </c>
      <c r="Q1963" t="s">
        <v>8319</v>
      </c>
      <c r="R1963" t="s">
        <v>8349</v>
      </c>
      <c r="S1963" s="12">
        <f t="shared" si="126"/>
        <v>41148.194641203707</v>
      </c>
      <c r="T1963" s="12">
        <f t="shared" si="127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0.48166385901256964</v>
      </c>
      <c r="P1964">
        <f t="shared" si="125"/>
        <v>112.60233349538163</v>
      </c>
      <c r="Q1964" t="s">
        <v>8319</v>
      </c>
      <c r="R1964" t="s">
        <v>8349</v>
      </c>
      <c r="S1964" s="12">
        <f t="shared" si="126"/>
        <v>41742.780509259261</v>
      </c>
      <c r="T1964" s="12">
        <f t="shared" si="127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0.21187987390077984</v>
      </c>
      <c r="P1965">
        <f t="shared" si="125"/>
        <v>112.60233349538163</v>
      </c>
      <c r="Q1965" t="s">
        <v>8319</v>
      </c>
      <c r="R1965" t="s">
        <v>8349</v>
      </c>
      <c r="S1965" s="12">
        <f t="shared" si="126"/>
        <v>41863.429791666669</v>
      </c>
      <c r="T1965" s="12">
        <f t="shared" si="127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0.61475858146854023</v>
      </c>
      <c r="P1966">
        <f t="shared" si="125"/>
        <v>112.60233349538163</v>
      </c>
      <c r="Q1966" t="s">
        <v>8319</v>
      </c>
      <c r="R1966" t="s">
        <v>8349</v>
      </c>
      <c r="S1966" s="12">
        <f t="shared" si="126"/>
        <v>42452.272824074069</v>
      </c>
      <c r="T1966" s="12">
        <f t="shared" si="127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0.61872807686441966</v>
      </c>
      <c r="P1967">
        <f t="shared" si="125"/>
        <v>112.60233349538163</v>
      </c>
      <c r="Q1967" t="s">
        <v>8319</v>
      </c>
      <c r="R1967" t="s">
        <v>8349</v>
      </c>
      <c r="S1967" s="12">
        <f t="shared" si="126"/>
        <v>40898.089236111111</v>
      </c>
      <c r="T1967" s="12">
        <f t="shared" si="127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0.51630789691689327</v>
      </c>
      <c r="P1968">
        <f t="shared" si="125"/>
        <v>112.60233349538163</v>
      </c>
      <c r="Q1968" t="s">
        <v>8319</v>
      </c>
      <c r="R1968" t="s">
        <v>8349</v>
      </c>
      <c r="S1968" s="12">
        <f t="shared" si="126"/>
        <v>41835.540486111109</v>
      </c>
      <c r="T1968" s="12">
        <f t="shared" si="127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0.72982465620187498</v>
      </c>
      <c r="P1969">
        <f t="shared" si="125"/>
        <v>112.60233349538163</v>
      </c>
      <c r="Q1969" t="s">
        <v>8319</v>
      </c>
      <c r="R1969" t="s">
        <v>8349</v>
      </c>
      <c r="S1969" s="12">
        <f t="shared" si="126"/>
        <v>41730.663530092592</v>
      </c>
      <c r="T1969" s="12">
        <f t="shared" si="127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0.64908094298968999</v>
      </c>
      <c r="P1970">
        <f t="shared" si="125"/>
        <v>112.60233349538163</v>
      </c>
      <c r="Q1970" t="s">
        <v>8319</v>
      </c>
      <c r="R1970" t="s">
        <v>8349</v>
      </c>
      <c r="S1970" s="12">
        <f t="shared" si="126"/>
        <v>42676.586979166663</v>
      </c>
      <c r="T1970" s="12">
        <f t="shared" si="127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0.82731228845755334</v>
      </c>
      <c r="P1971">
        <f t="shared" si="125"/>
        <v>112.60233349538163</v>
      </c>
      <c r="Q1971" t="s">
        <v>8319</v>
      </c>
      <c r="R1971" t="s">
        <v>8349</v>
      </c>
      <c r="S1971" s="12">
        <f t="shared" si="126"/>
        <v>42557.792453703703</v>
      </c>
      <c r="T1971" s="12">
        <f t="shared" si="127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0.91164516699063436</v>
      </c>
      <c r="P1972">
        <f t="shared" si="125"/>
        <v>112.60233349538163</v>
      </c>
      <c r="Q1972" t="s">
        <v>8319</v>
      </c>
      <c r="R1972" t="s">
        <v>8349</v>
      </c>
      <c r="S1972" s="12">
        <f t="shared" si="126"/>
        <v>41324.193298611113</v>
      </c>
      <c r="T1972" s="12">
        <f t="shared" si="127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0.61981193103726795</v>
      </c>
      <c r="P1973">
        <f t="shared" si="125"/>
        <v>112.60233349538163</v>
      </c>
      <c r="Q1973" t="s">
        <v>8319</v>
      </c>
      <c r="R1973" t="s">
        <v>8349</v>
      </c>
      <c r="S1973" s="12">
        <f t="shared" si="126"/>
        <v>41561.500706018516</v>
      </c>
      <c r="T1973" s="12">
        <f t="shared" si="127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0.85173763491875221</v>
      </c>
      <c r="P1974">
        <f t="shared" si="125"/>
        <v>112.60233349538163</v>
      </c>
      <c r="Q1974" t="s">
        <v>8319</v>
      </c>
      <c r="R1974" t="s">
        <v>8349</v>
      </c>
      <c r="S1974" s="12">
        <f t="shared" si="126"/>
        <v>41201.012083333335</v>
      </c>
      <c r="T1974" s="12">
        <f t="shared" si="127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0.61063861932769048</v>
      </c>
      <c r="P1975">
        <f t="shared" si="125"/>
        <v>112.60233349538163</v>
      </c>
      <c r="Q1975" t="s">
        <v>8319</v>
      </c>
      <c r="R1975" t="s">
        <v>8349</v>
      </c>
      <c r="S1975" s="12">
        <f t="shared" si="126"/>
        <v>42549.722962962958</v>
      </c>
      <c r="T1975" s="12">
        <f t="shared" si="127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0.73368557854144911</v>
      </c>
      <c r="P1976">
        <f t="shared" si="125"/>
        <v>112.60233349538163</v>
      </c>
      <c r="Q1976" t="s">
        <v>8319</v>
      </c>
      <c r="R1976" t="s">
        <v>8349</v>
      </c>
      <c r="S1976" s="12">
        <f t="shared" si="126"/>
        <v>41445.334131944444</v>
      </c>
      <c r="T1976" s="12">
        <f t="shared" si="127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0.52086254324964198</v>
      </c>
      <c r="P1977">
        <f t="shared" si="125"/>
        <v>112.60233349538163</v>
      </c>
      <c r="Q1977" t="s">
        <v>8319</v>
      </c>
      <c r="R1977" t="s">
        <v>8349</v>
      </c>
      <c r="S1977" s="12">
        <f t="shared" si="126"/>
        <v>41313.755219907405</v>
      </c>
      <c r="T1977" s="12">
        <f t="shared" si="127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0.71148297749567224</v>
      </c>
      <c r="P1978">
        <f t="shared" si="125"/>
        <v>112.60233349538163</v>
      </c>
      <c r="Q1978" t="s">
        <v>8319</v>
      </c>
      <c r="R1978" t="s">
        <v>8349</v>
      </c>
      <c r="S1978" s="12">
        <f t="shared" si="126"/>
        <v>41438.899594907409</v>
      </c>
      <c r="T1978" s="12">
        <f t="shared" si="127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0.75144781646906766</v>
      </c>
      <c r="P1979">
        <f t="shared" si="125"/>
        <v>112.60233349538163</v>
      </c>
      <c r="Q1979" t="s">
        <v>8319</v>
      </c>
      <c r="R1979" t="s">
        <v>8349</v>
      </c>
      <c r="S1979" s="12">
        <f t="shared" si="126"/>
        <v>42311.216898148152</v>
      </c>
      <c r="T1979" s="12">
        <f t="shared" si="127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0.9026143318942913</v>
      </c>
      <c r="P1980">
        <f t="shared" si="125"/>
        <v>112.60233349538163</v>
      </c>
      <c r="Q1980" t="s">
        <v>8319</v>
      </c>
      <c r="R1980" t="s">
        <v>8349</v>
      </c>
      <c r="S1980" s="12">
        <f t="shared" si="126"/>
        <v>41039.225601851853</v>
      </c>
      <c r="T1980" s="12">
        <f t="shared" si="127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0.12968672943278942</v>
      </c>
      <c r="P1981">
        <f t="shared" si="125"/>
        <v>112.60233349538163</v>
      </c>
      <c r="Q1981" t="s">
        <v>8319</v>
      </c>
      <c r="R1981" t="s">
        <v>8349</v>
      </c>
      <c r="S1981" s="12">
        <f t="shared" si="126"/>
        <v>42290.460023148145</v>
      </c>
      <c r="T1981" s="12">
        <f t="shared" si="127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0.71817015093848491</v>
      </c>
      <c r="P1982">
        <f t="shared" si="125"/>
        <v>112.60233349538163</v>
      </c>
      <c r="Q1982" t="s">
        <v>8319</v>
      </c>
      <c r="R1982" t="s">
        <v>8349</v>
      </c>
      <c r="S1982" s="12">
        <f t="shared" si="126"/>
        <v>42423.542384259257</v>
      </c>
      <c r="T1982" s="12">
        <f t="shared" si="127"/>
        <v>42463.500717592593</v>
      </c>
    </row>
    <row r="1983" spans="1:20" ht="48" x14ac:dyDescent="0.2">
      <c r="A1983">
        <v>560</v>
      </c>
      <c r="B1983" s="3" t="s">
        <v>561</v>
      </c>
      <c r="C1983" s="3" t="s">
        <v>4670</v>
      </c>
      <c r="D1983">
        <v>100000</v>
      </c>
      <c r="E1983">
        <v>12</v>
      </c>
      <c r="F1983" t="s">
        <v>8221</v>
      </c>
      <c r="G1983" t="s">
        <v>8229</v>
      </c>
      <c r="H1983" t="s">
        <v>8251</v>
      </c>
      <c r="I1983">
        <v>1418841045</v>
      </c>
      <c r="J1983">
        <v>1416249045</v>
      </c>
      <c r="K1983" t="b">
        <v>0</v>
      </c>
      <c r="L1983">
        <v>3</v>
      </c>
      <c r="M1983" t="b">
        <v>0</v>
      </c>
      <c r="N1983" t="s">
        <v>8272</v>
      </c>
      <c r="O1983" s="6">
        <f t="shared" si="124"/>
        <v>-8332.3333333333339</v>
      </c>
      <c r="P1983">
        <f t="shared" si="125"/>
        <v>112.60233349538163</v>
      </c>
      <c r="Q1983" t="s">
        <v>8319</v>
      </c>
      <c r="R1983" t="s">
        <v>8320</v>
      </c>
      <c r="S1983" s="12">
        <f t="shared" si="126"/>
        <v>41960.771354166667</v>
      </c>
      <c r="T1983" s="12">
        <f t="shared" si="127"/>
        <v>41990.771354166667</v>
      </c>
    </row>
    <row r="1984" spans="1:20" ht="48" x14ac:dyDescent="0.2">
      <c r="A1984">
        <v>561</v>
      </c>
      <c r="B1984" s="3" t="s">
        <v>562</v>
      </c>
      <c r="C1984" s="3" t="s">
        <v>4671</v>
      </c>
      <c r="D1984">
        <v>15000</v>
      </c>
      <c r="E1984">
        <v>55</v>
      </c>
      <c r="F1984" t="s">
        <v>8221</v>
      </c>
      <c r="G1984" t="s">
        <v>8224</v>
      </c>
      <c r="H1984" t="s">
        <v>8246</v>
      </c>
      <c r="I1984">
        <v>1445874513</v>
      </c>
      <c r="J1984">
        <v>1442850513</v>
      </c>
      <c r="K1984" t="b">
        <v>0</v>
      </c>
      <c r="L1984">
        <v>2</v>
      </c>
      <c r="M1984" t="b">
        <v>0</v>
      </c>
      <c r="N1984" t="s">
        <v>8272</v>
      </c>
      <c r="O1984" s="6">
        <f t="shared" si="124"/>
        <v>-271.72727272727275</v>
      </c>
      <c r="P1984">
        <f t="shared" si="125"/>
        <v>112.60233349538163</v>
      </c>
      <c r="Q1984" t="s">
        <v>8319</v>
      </c>
      <c r="R1984" t="s">
        <v>8320</v>
      </c>
      <c r="S1984" s="12">
        <f t="shared" si="126"/>
        <v>42268.658715277779</v>
      </c>
      <c r="T1984" s="12">
        <f t="shared" si="127"/>
        <v>42303.658715277779</v>
      </c>
    </row>
    <row r="1985" spans="1:20" ht="48" x14ac:dyDescent="0.2">
      <c r="A1985">
        <v>562</v>
      </c>
      <c r="B1985" s="3" t="s">
        <v>563</v>
      </c>
      <c r="C1985" s="3" t="s">
        <v>4672</v>
      </c>
      <c r="D1985">
        <v>50000</v>
      </c>
      <c r="E1985">
        <v>0</v>
      </c>
      <c r="F1985" t="s">
        <v>8221</v>
      </c>
      <c r="G1985" t="s">
        <v>8233</v>
      </c>
      <c r="H1985" t="s">
        <v>8249</v>
      </c>
      <c r="I1985">
        <v>1482052815</v>
      </c>
      <c r="J1985">
        <v>1479460815</v>
      </c>
      <c r="K1985" t="b">
        <v>0</v>
      </c>
      <c r="L1985">
        <v>0</v>
      </c>
      <c r="M1985" t="b">
        <v>0</v>
      </c>
      <c r="N1985" t="s">
        <v>8272</v>
      </c>
      <c r="O1985" s="6">
        <f t="shared" si="124"/>
        <v>0</v>
      </c>
      <c r="P1985">
        <f t="shared" si="125"/>
        <v>112.60233349538163</v>
      </c>
      <c r="Q1985" t="s">
        <v>8319</v>
      </c>
      <c r="R1985" t="s">
        <v>8320</v>
      </c>
      <c r="S1985" s="12">
        <f t="shared" si="126"/>
        <v>42692.389062499999</v>
      </c>
      <c r="T1985" s="12">
        <f t="shared" si="127"/>
        <v>42722.389062499999</v>
      </c>
    </row>
    <row r="1986" spans="1:20" ht="48" x14ac:dyDescent="0.2">
      <c r="A1986">
        <v>563</v>
      </c>
      <c r="B1986" s="3" t="s">
        <v>564</v>
      </c>
      <c r="C1986" s="3" t="s">
        <v>4673</v>
      </c>
      <c r="D1986">
        <v>75000</v>
      </c>
      <c r="E1986">
        <v>68</v>
      </c>
      <c r="F1986" t="s">
        <v>8221</v>
      </c>
      <c r="G1986" t="s">
        <v>8226</v>
      </c>
      <c r="H1986" t="s">
        <v>8248</v>
      </c>
      <c r="I1986">
        <v>1424137247</v>
      </c>
      <c r="J1986">
        <v>1421545247</v>
      </c>
      <c r="K1986" t="b">
        <v>0</v>
      </c>
      <c r="L1986">
        <v>2</v>
      </c>
      <c r="M1986" t="b">
        <v>0</v>
      </c>
      <c r="N1986" t="s">
        <v>8272</v>
      </c>
      <c r="O1986" s="6">
        <f t="shared" si="124"/>
        <v>-1101.9411764705883</v>
      </c>
      <c r="P1986">
        <f t="shared" si="125"/>
        <v>112.60233349538163</v>
      </c>
      <c r="Q1986" t="s">
        <v>8319</v>
      </c>
      <c r="R1986" t="s">
        <v>8320</v>
      </c>
      <c r="S1986" s="12">
        <f t="shared" si="126"/>
        <v>42022.069988425923</v>
      </c>
      <c r="T1986" s="12">
        <f t="shared" si="127"/>
        <v>42052.069988425923</v>
      </c>
    </row>
    <row r="1987" spans="1:20" ht="48" x14ac:dyDescent="0.2">
      <c r="A1987">
        <v>564</v>
      </c>
      <c r="B1987" s="3" t="s">
        <v>565</v>
      </c>
      <c r="C1987" s="3" t="s">
        <v>4674</v>
      </c>
      <c r="D1987">
        <v>18000</v>
      </c>
      <c r="E1987">
        <v>1</v>
      </c>
      <c r="F1987" t="s">
        <v>8221</v>
      </c>
      <c r="G1987" t="s">
        <v>8230</v>
      </c>
      <c r="H1987" t="s">
        <v>8249</v>
      </c>
      <c r="I1987">
        <v>1457822275</v>
      </c>
      <c r="J1987">
        <v>1455230275</v>
      </c>
      <c r="K1987" t="b">
        <v>0</v>
      </c>
      <c r="L1987">
        <v>1</v>
      </c>
      <c r="M1987" t="b">
        <v>0</v>
      </c>
      <c r="N1987" t="s">
        <v>8272</v>
      </c>
      <c r="O1987" s="6">
        <f t="shared" si="124"/>
        <v>-17999</v>
      </c>
      <c r="P1987">
        <f t="shared" si="125"/>
        <v>112.60233349538163</v>
      </c>
      <c r="Q1987" t="s">
        <v>8319</v>
      </c>
      <c r="R1987" t="s">
        <v>8320</v>
      </c>
      <c r="S1987" s="12">
        <f t="shared" si="126"/>
        <v>42411.942997685182</v>
      </c>
      <c r="T1987" s="12">
        <f t="shared" si="127"/>
        <v>42441.942997685182</v>
      </c>
    </row>
    <row r="1988" spans="1:20" ht="48" x14ac:dyDescent="0.2">
      <c r="A1988">
        <v>565</v>
      </c>
      <c r="B1988" s="3" t="s">
        <v>566</v>
      </c>
      <c r="C1988" s="3" t="s">
        <v>4675</v>
      </c>
      <c r="D1988">
        <v>25000</v>
      </c>
      <c r="E1988">
        <v>0</v>
      </c>
      <c r="F1988" t="s">
        <v>8221</v>
      </c>
      <c r="G1988" t="s">
        <v>8225</v>
      </c>
      <c r="H1988" t="s">
        <v>8247</v>
      </c>
      <c r="I1988">
        <v>1436554249</v>
      </c>
      <c r="J1988">
        <v>1433962249</v>
      </c>
      <c r="K1988" t="b">
        <v>0</v>
      </c>
      <c r="L1988">
        <v>0</v>
      </c>
      <c r="M1988" t="b">
        <v>0</v>
      </c>
      <c r="N1988" t="s">
        <v>8272</v>
      </c>
      <c r="O1988" s="6">
        <f t="shared" si="124"/>
        <v>0</v>
      </c>
      <c r="P1988">
        <f t="shared" si="125"/>
        <v>112.60233349538163</v>
      </c>
      <c r="Q1988" t="s">
        <v>8319</v>
      </c>
      <c r="R1988" t="s">
        <v>8320</v>
      </c>
      <c r="S1988" s="12">
        <f t="shared" si="126"/>
        <v>42165.78528935185</v>
      </c>
      <c r="T1988" s="12">
        <f t="shared" si="127"/>
        <v>42195.78528935185</v>
      </c>
    </row>
    <row r="1989" spans="1:20" ht="48" x14ac:dyDescent="0.2">
      <c r="A1989">
        <v>566</v>
      </c>
      <c r="B1989" s="3" t="s">
        <v>567</v>
      </c>
      <c r="C1989" s="3" t="s">
        <v>4676</v>
      </c>
      <c r="D1989">
        <v>5000</v>
      </c>
      <c r="E1989">
        <v>1</v>
      </c>
      <c r="F1989" t="s">
        <v>8221</v>
      </c>
      <c r="G1989" t="s">
        <v>8224</v>
      </c>
      <c r="H1989" t="s">
        <v>8246</v>
      </c>
      <c r="I1989">
        <v>1468513533</v>
      </c>
      <c r="J1989">
        <v>1465921533</v>
      </c>
      <c r="K1989" t="b">
        <v>0</v>
      </c>
      <c r="L1989">
        <v>1</v>
      </c>
      <c r="M1989" t="b">
        <v>0</v>
      </c>
      <c r="N1989" t="s">
        <v>8272</v>
      </c>
      <c r="O1989" s="6">
        <f t="shared" si="124"/>
        <v>-4999</v>
      </c>
      <c r="P1989">
        <f t="shared" si="125"/>
        <v>112.60233349538163</v>
      </c>
      <c r="Q1989" t="s">
        <v>8319</v>
      </c>
      <c r="R1989" t="s">
        <v>8320</v>
      </c>
      <c r="S1989" s="12">
        <f t="shared" si="126"/>
        <v>42535.68440972222</v>
      </c>
      <c r="T1989" s="12">
        <f t="shared" si="127"/>
        <v>42565.68440972222</v>
      </c>
    </row>
    <row r="1990" spans="1:20" ht="48" x14ac:dyDescent="0.2">
      <c r="A1990">
        <v>567</v>
      </c>
      <c r="B1990" s="3" t="s">
        <v>568</v>
      </c>
      <c r="C1990" s="3" t="s">
        <v>4677</v>
      </c>
      <c r="D1990">
        <v>10000</v>
      </c>
      <c r="E1990">
        <v>0</v>
      </c>
      <c r="F1990" t="s">
        <v>8221</v>
      </c>
      <c r="G1990" t="s">
        <v>8224</v>
      </c>
      <c r="H1990" t="s">
        <v>8246</v>
      </c>
      <c r="I1990">
        <v>1420143194</v>
      </c>
      <c r="J1990">
        <v>1417551194</v>
      </c>
      <c r="K1990" t="b">
        <v>0</v>
      </c>
      <c r="L1990">
        <v>0</v>
      </c>
      <c r="M1990" t="b">
        <v>0</v>
      </c>
      <c r="N1990" t="s">
        <v>8272</v>
      </c>
      <c r="O1990" s="6">
        <f t="shared" si="124"/>
        <v>0</v>
      </c>
      <c r="P1990">
        <f t="shared" si="125"/>
        <v>112.60233349538163</v>
      </c>
      <c r="Q1990" t="s">
        <v>8319</v>
      </c>
      <c r="R1990" t="s">
        <v>8320</v>
      </c>
      <c r="S1990" s="12">
        <f t="shared" si="126"/>
        <v>41975.842523148152</v>
      </c>
      <c r="T1990" s="12">
        <f t="shared" si="127"/>
        <v>42005.842523148152</v>
      </c>
    </row>
    <row r="1991" spans="1:20" ht="64" x14ac:dyDescent="0.2">
      <c r="A1991">
        <v>568</v>
      </c>
      <c r="B1991" s="3" t="s">
        <v>569</v>
      </c>
      <c r="C1991" s="3" t="s">
        <v>4678</v>
      </c>
      <c r="D1991">
        <v>24500</v>
      </c>
      <c r="E1991">
        <v>245</v>
      </c>
      <c r="F1991" t="s">
        <v>8221</v>
      </c>
      <c r="G1991" t="s">
        <v>8228</v>
      </c>
      <c r="H1991" t="s">
        <v>8250</v>
      </c>
      <c r="I1991">
        <v>1452942000</v>
      </c>
      <c r="J1991">
        <v>1449785223</v>
      </c>
      <c r="K1991" t="b">
        <v>0</v>
      </c>
      <c r="L1991">
        <v>5</v>
      </c>
      <c r="M1991" t="b">
        <v>0</v>
      </c>
      <c r="N1991" t="s">
        <v>8272</v>
      </c>
      <c r="O1991" s="6">
        <f t="shared" si="124"/>
        <v>-99</v>
      </c>
      <c r="P1991">
        <f t="shared" si="125"/>
        <v>112.60233349538163</v>
      </c>
      <c r="Q1991" t="s">
        <v>8319</v>
      </c>
      <c r="R1991" t="s">
        <v>8320</v>
      </c>
      <c r="S1991" s="12">
        <f t="shared" si="126"/>
        <v>42348.9215625</v>
      </c>
      <c r="T1991" s="12">
        <f t="shared" si="127"/>
        <v>42385.458333333328</v>
      </c>
    </row>
    <row r="1992" spans="1:20" ht="48" x14ac:dyDescent="0.2">
      <c r="A1992">
        <v>569</v>
      </c>
      <c r="B1992" s="3" t="s">
        <v>570</v>
      </c>
      <c r="C1992" s="3" t="s">
        <v>4679</v>
      </c>
      <c r="D1992">
        <v>2500</v>
      </c>
      <c r="E1992">
        <v>20</v>
      </c>
      <c r="F1992" t="s">
        <v>8221</v>
      </c>
      <c r="G1992" t="s">
        <v>8229</v>
      </c>
      <c r="H1992" t="s">
        <v>8251</v>
      </c>
      <c r="I1992">
        <v>1451679612</v>
      </c>
      <c r="J1992">
        <v>1449087612</v>
      </c>
      <c r="K1992" t="b">
        <v>0</v>
      </c>
      <c r="L1992">
        <v>1</v>
      </c>
      <c r="M1992" t="b">
        <v>0</v>
      </c>
      <c r="N1992" t="s">
        <v>8272</v>
      </c>
      <c r="O1992" s="6">
        <f t="shared" si="124"/>
        <v>-124</v>
      </c>
      <c r="P1992">
        <f t="shared" si="125"/>
        <v>112.60233349538163</v>
      </c>
      <c r="Q1992" t="s">
        <v>8319</v>
      </c>
      <c r="R1992" t="s">
        <v>8320</v>
      </c>
      <c r="S1992" s="12">
        <f t="shared" si="126"/>
        <v>42340.847361111111</v>
      </c>
      <c r="T1992" s="12">
        <f t="shared" si="127"/>
        <v>42370.847361111111</v>
      </c>
    </row>
    <row r="1993" spans="1:20" ht="32" x14ac:dyDescent="0.2">
      <c r="A1993">
        <v>570</v>
      </c>
      <c r="B1993" s="3" t="s">
        <v>571</v>
      </c>
      <c r="C1993" s="3" t="s">
        <v>4680</v>
      </c>
      <c r="D1993">
        <v>85000</v>
      </c>
      <c r="E1993">
        <v>142</v>
      </c>
      <c r="F1993" t="s">
        <v>8221</v>
      </c>
      <c r="G1993" t="s">
        <v>8224</v>
      </c>
      <c r="H1993" t="s">
        <v>8246</v>
      </c>
      <c r="I1993">
        <v>1455822569</v>
      </c>
      <c r="J1993">
        <v>1453230569</v>
      </c>
      <c r="K1993" t="b">
        <v>0</v>
      </c>
      <c r="L1993">
        <v>1</v>
      </c>
      <c r="M1993" t="b">
        <v>0</v>
      </c>
      <c r="N1993" t="s">
        <v>8272</v>
      </c>
      <c r="O1993" s="6">
        <f t="shared" si="124"/>
        <v>-597.5915492957746</v>
      </c>
      <c r="P1993">
        <f t="shared" si="125"/>
        <v>112.60233349538163</v>
      </c>
      <c r="Q1993" t="s">
        <v>8319</v>
      </c>
      <c r="R1993" t="s">
        <v>8320</v>
      </c>
      <c r="S1993" s="12">
        <f t="shared" si="126"/>
        <v>42388.798252314809</v>
      </c>
      <c r="T1993" s="12">
        <f t="shared" si="127"/>
        <v>42418.798252314809</v>
      </c>
    </row>
    <row r="1994" spans="1:20" ht="48" x14ac:dyDescent="0.2">
      <c r="A1994">
        <v>571</v>
      </c>
      <c r="B1994" s="3" t="s">
        <v>572</v>
      </c>
      <c r="C1994" s="3" t="s">
        <v>4681</v>
      </c>
      <c r="D1994">
        <v>25000</v>
      </c>
      <c r="E1994">
        <v>106</v>
      </c>
      <c r="F1994" t="s">
        <v>8221</v>
      </c>
      <c r="G1994" t="s">
        <v>8224</v>
      </c>
      <c r="H1994" t="s">
        <v>8246</v>
      </c>
      <c r="I1994">
        <v>1437969540</v>
      </c>
      <c r="J1994">
        <v>1436297723</v>
      </c>
      <c r="K1994" t="b">
        <v>0</v>
      </c>
      <c r="L1994">
        <v>2</v>
      </c>
      <c r="M1994" t="b">
        <v>0</v>
      </c>
      <c r="N1994" t="s">
        <v>8272</v>
      </c>
      <c r="O1994" s="6">
        <f t="shared" si="124"/>
        <v>-234.84905660377359</v>
      </c>
      <c r="P1994">
        <f t="shared" si="125"/>
        <v>112.60233349538163</v>
      </c>
      <c r="Q1994" t="s">
        <v>8319</v>
      </c>
      <c r="R1994" t="s">
        <v>8320</v>
      </c>
      <c r="S1994" s="12">
        <f t="shared" si="126"/>
        <v>42192.816238425927</v>
      </c>
      <c r="T1994" s="12">
        <f t="shared" si="127"/>
        <v>42212.165972222225</v>
      </c>
    </row>
    <row r="1995" spans="1:20" ht="48" x14ac:dyDescent="0.2">
      <c r="A1995">
        <v>572</v>
      </c>
      <c r="B1995" s="3" t="s">
        <v>573</v>
      </c>
      <c r="C1995" s="3" t="s">
        <v>4682</v>
      </c>
      <c r="D1995">
        <v>2500</v>
      </c>
      <c r="E1995">
        <v>0</v>
      </c>
      <c r="F1995" t="s">
        <v>8221</v>
      </c>
      <c r="G1995" t="s">
        <v>8224</v>
      </c>
      <c r="H1995" t="s">
        <v>8246</v>
      </c>
      <c r="I1995">
        <v>1446660688</v>
      </c>
      <c r="J1995">
        <v>1444065088</v>
      </c>
      <c r="K1995" t="b">
        <v>0</v>
      </c>
      <c r="L1995">
        <v>0</v>
      </c>
      <c r="M1995" t="b">
        <v>0</v>
      </c>
      <c r="N1995" t="s">
        <v>8272</v>
      </c>
      <c r="O1995" s="6">
        <f t="shared" si="124"/>
        <v>0</v>
      </c>
      <c r="P1995">
        <f t="shared" si="125"/>
        <v>112.60233349538163</v>
      </c>
      <c r="Q1995" t="s">
        <v>8319</v>
      </c>
      <c r="R1995" t="s">
        <v>8320</v>
      </c>
      <c r="S1995" s="12">
        <f t="shared" si="126"/>
        <v>42282.716296296298</v>
      </c>
      <c r="T1995" s="12">
        <f t="shared" si="127"/>
        <v>42312.757962962962</v>
      </c>
    </row>
    <row r="1996" spans="1:20" ht="48" x14ac:dyDescent="0.2">
      <c r="A1996">
        <v>573</v>
      </c>
      <c r="B1996" s="3" t="s">
        <v>574</v>
      </c>
      <c r="C1996" s="3" t="s">
        <v>4683</v>
      </c>
      <c r="D1996">
        <v>88888</v>
      </c>
      <c r="E1996">
        <v>346</v>
      </c>
      <c r="F1996" t="s">
        <v>8221</v>
      </c>
      <c r="G1996" t="s">
        <v>8224</v>
      </c>
      <c r="H1996" t="s">
        <v>8246</v>
      </c>
      <c r="I1996">
        <v>1421543520</v>
      </c>
      <c r="J1996">
        <v>1416445931</v>
      </c>
      <c r="K1996" t="b">
        <v>0</v>
      </c>
      <c r="L1996">
        <v>9</v>
      </c>
      <c r="M1996" t="b">
        <v>0</v>
      </c>
      <c r="N1996" t="s">
        <v>8272</v>
      </c>
      <c r="O1996" s="6">
        <f t="shared" si="124"/>
        <v>-255.90173410404626</v>
      </c>
      <c r="P1996">
        <f t="shared" si="125"/>
        <v>112.60233349538163</v>
      </c>
      <c r="Q1996" t="s">
        <v>8319</v>
      </c>
      <c r="R1996" t="s">
        <v>8320</v>
      </c>
      <c r="S1996" s="12">
        <f t="shared" si="126"/>
        <v>41963.050127314811</v>
      </c>
      <c r="T1996" s="12">
        <f t="shared" si="127"/>
        <v>42022.05</v>
      </c>
    </row>
    <row r="1997" spans="1:20" ht="48" x14ac:dyDescent="0.2">
      <c r="A1997">
        <v>574</v>
      </c>
      <c r="B1997" s="3" t="s">
        <v>575</v>
      </c>
      <c r="C1997" s="3" t="s">
        <v>4684</v>
      </c>
      <c r="D1997">
        <v>11180</v>
      </c>
      <c r="E1997">
        <v>80</v>
      </c>
      <c r="F1997" t="s">
        <v>8221</v>
      </c>
      <c r="G1997" t="s">
        <v>8225</v>
      </c>
      <c r="H1997" t="s">
        <v>8247</v>
      </c>
      <c r="I1997">
        <v>1476873507</v>
      </c>
      <c r="J1997">
        <v>1474281507</v>
      </c>
      <c r="K1997" t="b">
        <v>0</v>
      </c>
      <c r="L1997">
        <v>4</v>
      </c>
      <c r="M1997" t="b">
        <v>0</v>
      </c>
      <c r="N1997" t="s">
        <v>8272</v>
      </c>
      <c r="O1997" s="6">
        <f t="shared" si="124"/>
        <v>-138.75</v>
      </c>
      <c r="P1997">
        <f t="shared" si="125"/>
        <v>112.60233349538163</v>
      </c>
      <c r="Q1997" t="s">
        <v>8319</v>
      </c>
      <c r="R1997" t="s">
        <v>8320</v>
      </c>
      <c r="S1997" s="12">
        <f t="shared" si="126"/>
        <v>42632.443368055552</v>
      </c>
      <c r="T1997" s="12">
        <f t="shared" si="127"/>
        <v>42662.443368055552</v>
      </c>
    </row>
    <row r="1998" spans="1:20" ht="48" x14ac:dyDescent="0.2">
      <c r="A1998">
        <v>575</v>
      </c>
      <c r="B1998" s="3" t="s">
        <v>576</v>
      </c>
      <c r="C1998" s="3" t="s">
        <v>4685</v>
      </c>
      <c r="D1998">
        <v>60000</v>
      </c>
      <c r="E1998">
        <v>259</v>
      </c>
      <c r="F1998" t="s">
        <v>8221</v>
      </c>
      <c r="G1998" t="s">
        <v>8236</v>
      </c>
      <c r="H1998" t="s">
        <v>8249</v>
      </c>
      <c r="I1998">
        <v>1434213443</v>
      </c>
      <c r="J1998">
        <v>1431621443</v>
      </c>
      <c r="K1998" t="b">
        <v>0</v>
      </c>
      <c r="L1998">
        <v>4</v>
      </c>
      <c r="M1998" t="b">
        <v>0</v>
      </c>
      <c r="N1998" t="s">
        <v>8272</v>
      </c>
      <c r="O1998" s="6">
        <f t="shared" si="124"/>
        <v>-230.66023166023166</v>
      </c>
      <c r="P1998">
        <f t="shared" si="125"/>
        <v>112.60233349538163</v>
      </c>
      <c r="Q1998" t="s">
        <v>8319</v>
      </c>
      <c r="R1998" t="s">
        <v>8320</v>
      </c>
      <c r="S1998" s="12">
        <f t="shared" si="126"/>
        <v>42138.692627314813</v>
      </c>
      <c r="T1998" s="12">
        <f t="shared" si="127"/>
        <v>42168.692627314813</v>
      </c>
    </row>
    <row r="1999" spans="1:20" ht="48" x14ac:dyDescent="0.2">
      <c r="A1999">
        <v>576</v>
      </c>
      <c r="B1999" s="3" t="s">
        <v>577</v>
      </c>
      <c r="C1999" s="3" t="s">
        <v>4686</v>
      </c>
      <c r="D1999">
        <v>80000</v>
      </c>
      <c r="E1999">
        <v>1</v>
      </c>
      <c r="F1999" t="s">
        <v>8221</v>
      </c>
      <c r="G1999" t="s">
        <v>8224</v>
      </c>
      <c r="H1999" t="s">
        <v>8246</v>
      </c>
      <c r="I1999">
        <v>1427537952</v>
      </c>
      <c r="J1999">
        <v>1422357552</v>
      </c>
      <c r="K1999" t="b">
        <v>0</v>
      </c>
      <c r="L1999">
        <v>1</v>
      </c>
      <c r="M1999" t="b">
        <v>0</v>
      </c>
      <c r="N1999" t="s">
        <v>8272</v>
      </c>
      <c r="O1999" s="6">
        <f t="shared" si="124"/>
        <v>-79999</v>
      </c>
      <c r="P1999">
        <f t="shared" si="125"/>
        <v>112.60233349538163</v>
      </c>
      <c r="Q1999" t="s">
        <v>8319</v>
      </c>
      <c r="R1999" t="s">
        <v>8320</v>
      </c>
      <c r="S1999" s="12">
        <f t="shared" si="126"/>
        <v>42031.471666666665</v>
      </c>
      <c r="T1999" s="12">
        <f t="shared" si="127"/>
        <v>42091.43</v>
      </c>
    </row>
    <row r="2000" spans="1:20" ht="48" x14ac:dyDescent="0.2">
      <c r="A2000">
        <v>577</v>
      </c>
      <c r="B2000" s="3" t="s">
        <v>578</v>
      </c>
      <c r="C2000" s="3" t="s">
        <v>4687</v>
      </c>
      <c r="D2000">
        <v>5000</v>
      </c>
      <c r="E2000">
        <v>10</v>
      </c>
      <c r="F2000" t="s">
        <v>8221</v>
      </c>
      <c r="G2000" t="s">
        <v>8224</v>
      </c>
      <c r="H2000" t="s">
        <v>8246</v>
      </c>
      <c r="I2000">
        <v>1463753302</v>
      </c>
      <c r="J2000">
        <v>1458569302</v>
      </c>
      <c r="K2000" t="b">
        <v>0</v>
      </c>
      <c r="L2000">
        <v>1</v>
      </c>
      <c r="M2000" t="b">
        <v>0</v>
      </c>
      <c r="N2000" t="s">
        <v>8272</v>
      </c>
      <c r="O2000" s="6">
        <f t="shared" si="124"/>
        <v>-499</v>
      </c>
      <c r="P2000">
        <f t="shared" si="125"/>
        <v>112.60233349538163</v>
      </c>
      <c r="Q2000" t="s">
        <v>8319</v>
      </c>
      <c r="R2000" t="s">
        <v>8320</v>
      </c>
      <c r="S2000" s="12">
        <f t="shared" si="126"/>
        <v>42450.589143518519</v>
      </c>
      <c r="T2000" s="12">
        <f t="shared" si="127"/>
        <v>42510.589143518519</v>
      </c>
    </row>
    <row r="2001" spans="1:20" ht="32" x14ac:dyDescent="0.2">
      <c r="A2001">
        <v>578</v>
      </c>
      <c r="B2001" s="3" t="s">
        <v>579</v>
      </c>
      <c r="C2001" s="3" t="s">
        <v>4688</v>
      </c>
      <c r="D2001">
        <v>125000</v>
      </c>
      <c r="E2001">
        <v>14</v>
      </c>
      <c r="F2001" t="s">
        <v>8221</v>
      </c>
      <c r="G2001" t="s">
        <v>8225</v>
      </c>
      <c r="H2001" t="s">
        <v>8247</v>
      </c>
      <c r="I2001">
        <v>1441633993</v>
      </c>
      <c r="J2001">
        <v>1439560393</v>
      </c>
      <c r="K2001" t="b">
        <v>0</v>
      </c>
      <c r="L2001">
        <v>7</v>
      </c>
      <c r="M2001" t="b">
        <v>0</v>
      </c>
      <c r="N2001" t="s">
        <v>8272</v>
      </c>
      <c r="O2001" s="6">
        <f t="shared" si="124"/>
        <v>-8927.5714285714294</v>
      </c>
      <c r="P2001">
        <f t="shared" si="125"/>
        <v>112.60233349538163</v>
      </c>
      <c r="Q2001" t="s">
        <v>8319</v>
      </c>
      <c r="R2001" t="s">
        <v>8320</v>
      </c>
      <c r="S2001" s="12">
        <f t="shared" si="126"/>
        <v>42230.578622685185</v>
      </c>
      <c r="T2001" s="12">
        <f t="shared" si="127"/>
        <v>42254.578622685185</v>
      </c>
    </row>
    <row r="2002" spans="1:20" ht="32" x14ac:dyDescent="0.2">
      <c r="A2002">
        <v>579</v>
      </c>
      <c r="B2002" s="3" t="s">
        <v>580</v>
      </c>
      <c r="C2002" s="3" t="s">
        <v>4689</v>
      </c>
      <c r="D2002">
        <v>12000</v>
      </c>
      <c r="E2002">
        <v>175</v>
      </c>
      <c r="F2002" t="s">
        <v>8221</v>
      </c>
      <c r="G2002" t="s">
        <v>8224</v>
      </c>
      <c r="H2002" t="s">
        <v>8246</v>
      </c>
      <c r="I2002">
        <v>1419539223</v>
      </c>
      <c r="J2002">
        <v>1416947223</v>
      </c>
      <c r="K2002" t="b">
        <v>0</v>
      </c>
      <c r="L2002">
        <v>5</v>
      </c>
      <c r="M2002" t="b">
        <v>0</v>
      </c>
      <c r="N2002" t="s">
        <v>8272</v>
      </c>
      <c r="O2002" s="6">
        <f t="shared" si="124"/>
        <v>-67.571428571428569</v>
      </c>
      <c r="P2002">
        <f t="shared" si="125"/>
        <v>112.60233349538163</v>
      </c>
      <c r="Q2002" t="s">
        <v>8319</v>
      </c>
      <c r="R2002" t="s">
        <v>8320</v>
      </c>
      <c r="S2002" s="12">
        <f t="shared" si="126"/>
        <v>41968.852118055554</v>
      </c>
      <c r="T2002" s="12">
        <f t="shared" si="127"/>
        <v>41998.852118055554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0.73830832988376127</v>
      </c>
      <c r="P2003">
        <f t="shared" si="125"/>
        <v>112.60233349538163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0.53873308983975676</v>
      </c>
      <c r="P2004">
        <f t="shared" si="125"/>
        <v>112.60233349538163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0.67948717948717952</v>
      </c>
      <c r="P2005">
        <f t="shared" si="125"/>
        <v>112.60233349538163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0.57341611108380974</v>
      </c>
      <c r="P2006">
        <f t="shared" si="125"/>
        <v>112.60233349538163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0.19146249073213878</v>
      </c>
      <c r="P2007">
        <f t="shared" si="125"/>
        <v>112.60233349538163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0.59651387992253069</v>
      </c>
      <c r="P2008">
        <f t="shared" si="125"/>
        <v>112.60233349538163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0.13576448545145936</v>
      </c>
      <c r="P2009">
        <f t="shared" si="125"/>
        <v>112.60233349538163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0.14584556824361067</v>
      </c>
      <c r="P2010">
        <f t="shared" si="125"/>
        <v>112.60233349538163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0.67230090641569284</v>
      </c>
      <c r="P2011">
        <f t="shared" si="125"/>
        <v>112.60233349538163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0.68755174924153184</v>
      </c>
      <c r="P2012">
        <f t="shared" si="125"/>
        <v>112.60233349538163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0.87798390363656775</v>
      </c>
      <c r="P2013">
        <f t="shared" si="125"/>
        <v>112.60233349538163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0.57428693060876967</v>
      </c>
      <c r="P2014">
        <f t="shared" si="125"/>
        <v>112.60233349538163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0.7979445913555645</v>
      </c>
      <c r="P2015">
        <f t="shared" si="125"/>
        <v>112.60233349538163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0.98720210046635248</v>
      </c>
      <c r="P2016">
        <f t="shared" si="125"/>
        <v>112.60233349538163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0.11504533549000065</v>
      </c>
      <c r="P2017">
        <f t="shared" si="125"/>
        <v>112.60233349538163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ref="O2018:O2081" si="128">IFERROR((E2018-D2018)/E2018,0)</f>
        <v>0.89148624989718317</v>
      </c>
      <c r="P2018">
        <f t="shared" ref="P2018:P2081" si="129">AVERAGE(L:L)</f>
        <v>112.60233349538163</v>
      </c>
      <c r="Q2018" t="s">
        <v>8319</v>
      </c>
      <c r="R2018" t="s">
        <v>8349</v>
      </c>
      <c r="S2018" s="12">
        <f t="shared" ref="S2018:S2081" si="130">(J2018/86400)+DATE(1970,1,1)</f>
        <v>41312.880775462967</v>
      </c>
      <c r="T2018" s="12">
        <f t="shared" ref="T2018:T2081" si="131">(I2018/86400)+DATE(1970,1,1)</f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0.20065482356853262</v>
      </c>
      <c r="P2019">
        <f t="shared" si="129"/>
        <v>112.60233349538163</v>
      </c>
      <c r="Q2019" t="s">
        <v>8319</v>
      </c>
      <c r="R2019" t="s">
        <v>8349</v>
      </c>
      <c r="S2019" s="12">
        <f t="shared" si="130"/>
        <v>40961.057349537034</v>
      </c>
      <c r="T2019" s="12">
        <f t="shared" si="13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2.1942052925574395E-2</v>
      </c>
      <c r="P2020">
        <f t="shared" si="129"/>
        <v>112.60233349538163</v>
      </c>
      <c r="Q2020" t="s">
        <v>8319</v>
      </c>
      <c r="R2020" t="s">
        <v>8349</v>
      </c>
      <c r="S2020" s="12">
        <f t="shared" si="130"/>
        <v>42199.365844907406</v>
      </c>
      <c r="T2020" s="12">
        <f t="shared" si="13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0.79377605832837961</v>
      </c>
      <c r="P2021">
        <f t="shared" si="129"/>
        <v>112.60233349538163</v>
      </c>
      <c r="Q2021" t="s">
        <v>8319</v>
      </c>
      <c r="R2021" t="s">
        <v>8349</v>
      </c>
      <c r="S2021" s="12">
        <f t="shared" si="130"/>
        <v>42605.70857638889</v>
      </c>
      <c r="T2021" s="12">
        <f t="shared" si="13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0.48006932409012132</v>
      </c>
      <c r="P2022">
        <f t="shared" si="129"/>
        <v>112.60233349538163</v>
      </c>
      <c r="Q2022" t="s">
        <v>8319</v>
      </c>
      <c r="R2022" t="s">
        <v>8349</v>
      </c>
      <c r="S2022" s="12">
        <f t="shared" si="130"/>
        <v>41737.097500000003</v>
      </c>
      <c r="T2022" s="12">
        <f t="shared" si="13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0.6442547136250445</v>
      </c>
      <c r="P2023">
        <f t="shared" si="129"/>
        <v>112.60233349538163</v>
      </c>
      <c r="Q2023" t="s">
        <v>8319</v>
      </c>
      <c r="R2023" t="s">
        <v>8349</v>
      </c>
      <c r="S2023" s="12">
        <f t="shared" si="130"/>
        <v>41861.070567129631</v>
      </c>
      <c r="T2023" s="12">
        <f t="shared" si="13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0.20087584007927312</v>
      </c>
      <c r="P2024">
        <f t="shared" si="129"/>
        <v>112.60233349538163</v>
      </c>
      <c r="Q2024" t="s">
        <v>8319</v>
      </c>
      <c r="R2024" t="s">
        <v>8349</v>
      </c>
      <c r="S2024" s="12">
        <f t="shared" si="130"/>
        <v>42502.569120370375</v>
      </c>
      <c r="T2024" s="12">
        <f t="shared" si="13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0.38064771861587154</v>
      </c>
      <c r="P2025">
        <f t="shared" si="129"/>
        <v>112.60233349538163</v>
      </c>
      <c r="Q2025" t="s">
        <v>8319</v>
      </c>
      <c r="R2025" t="s">
        <v>8349</v>
      </c>
      <c r="S2025" s="12">
        <f t="shared" si="130"/>
        <v>42136.420752314814</v>
      </c>
      <c r="T2025" s="12">
        <f t="shared" si="13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0.82916203980524472</v>
      </c>
      <c r="P2026">
        <f t="shared" si="129"/>
        <v>112.60233349538163</v>
      </c>
      <c r="Q2026" t="s">
        <v>8319</v>
      </c>
      <c r="R2026" t="s">
        <v>8349</v>
      </c>
      <c r="S2026" s="12">
        <f t="shared" si="130"/>
        <v>41099.966944444444</v>
      </c>
      <c r="T2026" s="12">
        <f t="shared" si="13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0.50285856326124778</v>
      </c>
      <c r="P2027">
        <f t="shared" si="129"/>
        <v>112.60233349538163</v>
      </c>
      <c r="Q2027" t="s">
        <v>8319</v>
      </c>
      <c r="R2027" t="s">
        <v>8349</v>
      </c>
      <c r="S2027" s="12">
        <f t="shared" si="130"/>
        <v>42136.184560185182</v>
      </c>
      <c r="T2027" s="12">
        <f t="shared" si="13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0.25084138004607021</v>
      </c>
      <c r="P2028">
        <f t="shared" si="129"/>
        <v>112.60233349538163</v>
      </c>
      <c r="Q2028" t="s">
        <v>8319</v>
      </c>
      <c r="R2028" t="s">
        <v>8349</v>
      </c>
      <c r="S2028" s="12">
        <f t="shared" si="130"/>
        <v>41704.735937500001</v>
      </c>
      <c r="T2028" s="12">
        <f t="shared" si="13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0.16839225274222655</v>
      </c>
      <c r="P2029">
        <f t="shared" si="129"/>
        <v>112.60233349538163</v>
      </c>
      <c r="Q2029" t="s">
        <v>8319</v>
      </c>
      <c r="R2029" t="s">
        <v>8349</v>
      </c>
      <c r="S2029" s="12">
        <f t="shared" si="130"/>
        <v>42048.813877314809</v>
      </c>
      <c r="T2029" s="12">
        <f t="shared" si="13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0.20739762219286659</v>
      </c>
      <c r="P2030">
        <f t="shared" si="129"/>
        <v>112.60233349538163</v>
      </c>
      <c r="Q2030" t="s">
        <v>8319</v>
      </c>
      <c r="R2030" t="s">
        <v>8349</v>
      </c>
      <c r="S2030" s="12">
        <f t="shared" si="130"/>
        <v>40215.919050925928</v>
      </c>
      <c r="T2030" s="12">
        <f t="shared" si="13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0.72314507198228128</v>
      </c>
      <c r="P2031">
        <f t="shared" si="129"/>
        <v>112.60233349538163</v>
      </c>
      <c r="Q2031" t="s">
        <v>8319</v>
      </c>
      <c r="R2031" t="s">
        <v>8349</v>
      </c>
      <c r="S2031" s="12">
        <f t="shared" si="130"/>
        <v>41848.021770833337</v>
      </c>
      <c r="T2031" s="12">
        <f t="shared" si="13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0.55798958642458252</v>
      </c>
      <c r="P2032">
        <f t="shared" si="129"/>
        <v>112.60233349538163</v>
      </c>
      <c r="Q2032" t="s">
        <v>8319</v>
      </c>
      <c r="R2032" t="s">
        <v>8349</v>
      </c>
      <c r="S2032" s="12">
        <f t="shared" si="130"/>
        <v>41212.996481481481</v>
      </c>
      <c r="T2032" s="12">
        <f t="shared" si="13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0.16909015371832156</v>
      </c>
      <c r="P2033">
        <f t="shared" si="129"/>
        <v>112.60233349538163</v>
      </c>
      <c r="Q2033" t="s">
        <v>8319</v>
      </c>
      <c r="R2033" t="s">
        <v>8349</v>
      </c>
      <c r="S2033" s="12">
        <f t="shared" si="130"/>
        <v>41975.329317129625</v>
      </c>
      <c r="T2033" s="12">
        <f t="shared" si="13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0.67125593383039439</v>
      </c>
      <c r="P2034">
        <f t="shared" si="129"/>
        <v>112.60233349538163</v>
      </c>
      <c r="Q2034" t="s">
        <v>8319</v>
      </c>
      <c r="R2034" t="s">
        <v>8349</v>
      </c>
      <c r="S2034" s="12">
        <f t="shared" si="130"/>
        <v>42689.565671296295</v>
      </c>
      <c r="T2034" s="12">
        <f t="shared" si="13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0.44032774407307079</v>
      </c>
      <c r="P2035">
        <f t="shared" si="129"/>
        <v>112.60233349538163</v>
      </c>
      <c r="Q2035" t="s">
        <v>8319</v>
      </c>
      <c r="R2035" t="s">
        <v>8349</v>
      </c>
      <c r="S2035" s="12">
        <f t="shared" si="130"/>
        <v>41725.082384259258</v>
      </c>
      <c r="T2035" s="12">
        <f t="shared" si="13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0.74148181760421994</v>
      </c>
      <c r="P2036">
        <f t="shared" si="129"/>
        <v>112.60233349538163</v>
      </c>
      <c r="Q2036" t="s">
        <v>8319</v>
      </c>
      <c r="R2036" t="s">
        <v>8349</v>
      </c>
      <c r="S2036" s="12">
        <f t="shared" si="130"/>
        <v>42076.130011574074</v>
      </c>
      <c r="T2036" s="12">
        <f t="shared" si="13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0.52614815191263786</v>
      </c>
      <c r="P2037">
        <f t="shared" si="129"/>
        <v>112.60233349538163</v>
      </c>
      <c r="Q2037" t="s">
        <v>8319</v>
      </c>
      <c r="R2037" t="s">
        <v>8349</v>
      </c>
      <c r="S2037" s="12">
        <f t="shared" si="130"/>
        <v>42311.625081018516</v>
      </c>
      <c r="T2037" s="12">
        <f t="shared" si="13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0.24051594283616662</v>
      </c>
      <c r="P2038">
        <f t="shared" si="129"/>
        <v>112.60233349538163</v>
      </c>
      <c r="Q2038" t="s">
        <v>8319</v>
      </c>
      <c r="R2038" t="s">
        <v>8349</v>
      </c>
      <c r="S2038" s="12">
        <f t="shared" si="130"/>
        <v>41738.864803240736</v>
      </c>
      <c r="T2038" s="12">
        <f t="shared" si="13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0.6671951607513934</v>
      </c>
      <c r="P2039">
        <f t="shared" si="129"/>
        <v>112.60233349538163</v>
      </c>
      <c r="Q2039" t="s">
        <v>8319</v>
      </c>
      <c r="R2039" t="s">
        <v>8349</v>
      </c>
      <c r="S2039" s="12">
        <f t="shared" si="130"/>
        <v>41578.210104166668</v>
      </c>
      <c r="T2039" s="12">
        <f t="shared" si="13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0.76219494069736338</v>
      </c>
      <c r="P2040">
        <f t="shared" si="129"/>
        <v>112.60233349538163</v>
      </c>
      <c r="Q2040" t="s">
        <v>8319</v>
      </c>
      <c r="R2040" t="s">
        <v>8349</v>
      </c>
      <c r="S2040" s="12">
        <f t="shared" si="130"/>
        <v>41424.27107638889</v>
      </c>
      <c r="T2040" s="12">
        <f t="shared" si="13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0.26587616211803539</v>
      </c>
      <c r="P2041">
        <f t="shared" si="129"/>
        <v>112.60233349538163</v>
      </c>
      <c r="Q2041" t="s">
        <v>8319</v>
      </c>
      <c r="R2041" t="s">
        <v>8349</v>
      </c>
      <c r="S2041" s="12">
        <f t="shared" si="130"/>
        <v>42675.438946759255</v>
      </c>
      <c r="T2041" s="12">
        <f t="shared" si="13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0.59705257389384214</v>
      </c>
      <c r="P2042">
        <f t="shared" si="129"/>
        <v>112.60233349538163</v>
      </c>
      <c r="Q2042" t="s">
        <v>8319</v>
      </c>
      <c r="R2042" t="s">
        <v>8349</v>
      </c>
      <c r="S2042" s="12">
        <f t="shared" si="130"/>
        <v>41578.927118055552</v>
      </c>
      <c r="T2042" s="12">
        <f t="shared" si="13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0.45013601898477745</v>
      </c>
      <c r="P2043">
        <f t="shared" si="129"/>
        <v>112.60233349538163</v>
      </c>
      <c r="Q2043" t="s">
        <v>8319</v>
      </c>
      <c r="R2043" t="s">
        <v>8349</v>
      </c>
      <c r="S2043" s="12">
        <f t="shared" si="130"/>
        <v>42654.525775462964</v>
      </c>
      <c r="T2043" s="12">
        <f t="shared" si="13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0.19048004533311746</v>
      </c>
      <c r="P2044">
        <f t="shared" si="129"/>
        <v>112.60233349538163</v>
      </c>
      <c r="Q2044" t="s">
        <v>8319</v>
      </c>
      <c r="R2044" t="s">
        <v>8349</v>
      </c>
      <c r="S2044" s="12">
        <f t="shared" si="130"/>
        <v>42331.708032407405</v>
      </c>
      <c r="T2044" s="12">
        <f t="shared" si="13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0.80245328769077162</v>
      </c>
      <c r="P2045">
        <f t="shared" si="129"/>
        <v>112.60233349538163</v>
      </c>
      <c r="Q2045" t="s">
        <v>8319</v>
      </c>
      <c r="R2045" t="s">
        <v>8349</v>
      </c>
      <c r="S2045" s="12">
        <f t="shared" si="130"/>
        <v>42661.176817129628</v>
      </c>
      <c r="T2045" s="12">
        <f t="shared" si="13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7.5899457861015276E-2</v>
      </c>
      <c r="P2046">
        <f t="shared" si="129"/>
        <v>112.60233349538163</v>
      </c>
      <c r="Q2046" t="s">
        <v>8319</v>
      </c>
      <c r="R2046" t="s">
        <v>8349</v>
      </c>
      <c r="S2046" s="12">
        <f t="shared" si="130"/>
        <v>42138.684189814812</v>
      </c>
      <c r="T2046" s="12">
        <f t="shared" si="13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0.87792728502060657</v>
      </c>
      <c r="P2047">
        <f t="shared" si="129"/>
        <v>112.60233349538163</v>
      </c>
      <c r="Q2047" t="s">
        <v>8319</v>
      </c>
      <c r="R2047" t="s">
        <v>8349</v>
      </c>
      <c r="S2047" s="12">
        <f t="shared" si="130"/>
        <v>41069.088506944448</v>
      </c>
      <c r="T2047" s="12">
        <f t="shared" si="13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0.17423616845582163</v>
      </c>
      <c r="P2048">
        <f t="shared" si="129"/>
        <v>112.60233349538163</v>
      </c>
      <c r="Q2048" t="s">
        <v>8319</v>
      </c>
      <c r="R2048" t="s">
        <v>8349</v>
      </c>
      <c r="S2048" s="12">
        <f t="shared" si="130"/>
        <v>41387.171805555554</v>
      </c>
      <c r="T2048" s="12">
        <f t="shared" si="13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2.9116595171341107E-2</v>
      </c>
      <c r="P2049">
        <f t="shared" si="129"/>
        <v>112.60233349538163</v>
      </c>
      <c r="Q2049" t="s">
        <v>8319</v>
      </c>
      <c r="R2049" t="s">
        <v>8349</v>
      </c>
      <c r="S2049" s="12">
        <f t="shared" si="130"/>
        <v>42081.903587962966</v>
      </c>
      <c r="T2049" s="12">
        <f t="shared" si="13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0.32583797348481092</v>
      </c>
      <c r="P2050">
        <f t="shared" si="129"/>
        <v>112.60233349538163</v>
      </c>
      <c r="Q2050" t="s">
        <v>8319</v>
      </c>
      <c r="R2050" t="s">
        <v>8349</v>
      </c>
      <c r="S2050" s="12">
        <f t="shared" si="130"/>
        <v>41387.651516203703</v>
      </c>
      <c r="T2050" s="12">
        <f t="shared" si="13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0.16798887101913873</v>
      </c>
      <c r="P2051">
        <f t="shared" si="129"/>
        <v>112.60233349538163</v>
      </c>
      <c r="Q2051" t="s">
        <v>8319</v>
      </c>
      <c r="R2051" t="s">
        <v>8349</v>
      </c>
      <c r="S2051" s="12">
        <f t="shared" si="130"/>
        <v>41575.527349537035</v>
      </c>
      <c r="T2051" s="12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0.78870412238257237</v>
      </c>
      <c r="P2052">
        <f t="shared" si="129"/>
        <v>112.60233349538163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0.23290823664780899</v>
      </c>
      <c r="P2053">
        <f t="shared" si="129"/>
        <v>112.60233349538163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0.71675239627472753</v>
      </c>
      <c r="P2054">
        <f t="shared" si="129"/>
        <v>112.60233349538163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1.009701049297169E-2</v>
      </c>
      <c r="P2055">
        <f t="shared" si="129"/>
        <v>112.60233349538163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0.11965188520260583</v>
      </c>
      <c r="P2056">
        <f t="shared" si="129"/>
        <v>112.60233349538163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0.40268790443006469</v>
      </c>
      <c r="P2057">
        <f t="shared" si="129"/>
        <v>112.60233349538163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0.34833042254255403</v>
      </c>
      <c r="P2058">
        <f t="shared" si="129"/>
        <v>112.60233349538163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0.50551890351783746</v>
      </c>
      <c r="P2059">
        <f t="shared" si="129"/>
        <v>112.60233349538163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0.40575673166202414</v>
      </c>
      <c r="P2060">
        <f t="shared" si="129"/>
        <v>112.60233349538163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0.30292538978088623</v>
      </c>
      <c r="P2061">
        <f t="shared" si="129"/>
        <v>112.60233349538163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0.49083503054989819</v>
      </c>
      <c r="P2062">
        <f t="shared" si="129"/>
        <v>112.60233349538163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7.3387694588584143E-2</v>
      </c>
      <c r="P2063">
        <f t="shared" si="129"/>
        <v>112.60233349538163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0.13026083477565079</v>
      </c>
      <c r="P2064">
        <f t="shared" si="129"/>
        <v>112.60233349538163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0.32455251604187774</v>
      </c>
      <c r="P2065">
        <f t="shared" si="129"/>
        <v>112.60233349538163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0.47689650875016504</v>
      </c>
      <c r="P2066">
        <f t="shared" si="129"/>
        <v>112.60233349538163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0.49803008180227282</v>
      </c>
      <c r="P2067">
        <f t="shared" si="129"/>
        <v>112.60233349538163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0.54254345837145468</v>
      </c>
      <c r="P2068">
        <f t="shared" si="129"/>
        <v>112.60233349538163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0.21178343949044587</v>
      </c>
      <c r="P2069">
        <f t="shared" si="129"/>
        <v>112.60233349538163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4.9645384678839104E-2</v>
      </c>
      <c r="P2070">
        <f t="shared" si="129"/>
        <v>112.60233349538163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0.22122419506900967</v>
      </c>
      <c r="P2071">
        <f t="shared" si="129"/>
        <v>112.60233349538163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0.68486785879054801</v>
      </c>
      <c r="P2072">
        <f t="shared" si="129"/>
        <v>112.60233349538163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0.6437858440494425</v>
      </c>
      <c r="P2073">
        <f t="shared" si="129"/>
        <v>112.60233349538163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9.6914352114988694E-2</v>
      </c>
      <c r="P2074">
        <f t="shared" si="129"/>
        <v>112.60233349538163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0.34471047015057893</v>
      </c>
      <c r="P2075">
        <f t="shared" si="129"/>
        <v>112.60233349538163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2.4390243902439025E-2</v>
      </c>
      <c r="P2076">
        <f t="shared" si="129"/>
        <v>112.60233349538163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0.94041851834637702</v>
      </c>
      <c r="P2077">
        <f t="shared" si="129"/>
        <v>112.60233349538163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0.81595628001332809</v>
      </c>
      <c r="P2078">
        <f t="shared" si="129"/>
        <v>112.60233349538163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0.13425909893687019</v>
      </c>
      <c r="P2079">
        <f t="shared" si="129"/>
        <v>112.60233349538163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0.23783392401204223</v>
      </c>
      <c r="P2080">
        <f t="shared" si="129"/>
        <v>112.60233349538163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0.65298261442898287</v>
      </c>
      <c r="P2081">
        <f t="shared" si="129"/>
        <v>112.60233349538163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ref="O2082:O2145" si="132">IFERROR((E2082-D2082)/E2082,0)</f>
        <v>0.80307207562032301</v>
      </c>
      <c r="P2082">
        <f t="shared" ref="P2082:P2145" si="133">AVERAGE(L:L)</f>
        <v>112.60233349538163</v>
      </c>
      <c r="Q2082" t="s">
        <v>8319</v>
      </c>
      <c r="R2082" t="s">
        <v>8349</v>
      </c>
      <c r="S2082" s="12">
        <f t="shared" ref="S2082:S2145" si="134">(J2082/86400)+DATE(1970,1,1)</f>
        <v>42289.957175925927</v>
      </c>
      <c r="T2082" s="12">
        <f t="shared" ref="T2082:T2145" si="135">(I2082/86400)+DATE(1970,1,1)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0.12718204488778054</v>
      </c>
      <c r="P2083">
        <f t="shared" si="133"/>
        <v>112.60233349538163</v>
      </c>
      <c r="Q2083" t="s">
        <v>8325</v>
      </c>
      <c r="R2083" t="s">
        <v>8329</v>
      </c>
      <c r="S2083" s="12">
        <f t="shared" si="134"/>
        <v>41004.15688657407</v>
      </c>
      <c r="T2083" s="12">
        <f t="shared" si="13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9.692956050571945E-2</v>
      </c>
      <c r="P2084">
        <f t="shared" si="133"/>
        <v>112.60233349538163</v>
      </c>
      <c r="Q2084" t="s">
        <v>8325</v>
      </c>
      <c r="R2084" t="s">
        <v>8329</v>
      </c>
      <c r="S2084" s="12">
        <f t="shared" si="134"/>
        <v>40811.120324074072</v>
      </c>
      <c r="T2084" s="12">
        <f t="shared" si="135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0.11764705882352941</v>
      </c>
      <c r="P2085">
        <f t="shared" si="133"/>
        <v>112.60233349538163</v>
      </c>
      <c r="Q2085" t="s">
        <v>8325</v>
      </c>
      <c r="R2085" t="s">
        <v>8329</v>
      </c>
      <c r="S2085" s="12">
        <f t="shared" si="134"/>
        <v>41034.72216435185</v>
      </c>
      <c r="T2085" s="12">
        <f t="shared" si="13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7.6923076923076927E-2</v>
      </c>
      <c r="P2086">
        <f t="shared" si="133"/>
        <v>112.60233349538163</v>
      </c>
      <c r="Q2086" t="s">
        <v>8325</v>
      </c>
      <c r="R2086" t="s">
        <v>8329</v>
      </c>
      <c r="S2086" s="12">
        <f t="shared" si="134"/>
        <v>41731.833124999997</v>
      </c>
      <c r="T2086" s="12">
        <f t="shared" si="13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0.19050188882892607</v>
      </c>
      <c r="P2087">
        <f t="shared" si="133"/>
        <v>112.60233349538163</v>
      </c>
      <c r="Q2087" t="s">
        <v>8325</v>
      </c>
      <c r="R2087" t="s">
        <v>8329</v>
      </c>
      <c r="S2087" s="12">
        <f t="shared" si="134"/>
        <v>41075.835497685184</v>
      </c>
      <c r="T2087" s="12">
        <f t="shared" si="13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6.9513406156901684E-3</v>
      </c>
      <c r="P2088">
        <f t="shared" si="133"/>
        <v>112.60233349538163</v>
      </c>
      <c r="Q2088" t="s">
        <v>8325</v>
      </c>
      <c r="R2088" t="s">
        <v>8329</v>
      </c>
      <c r="S2088" s="12">
        <f t="shared" si="134"/>
        <v>40860.67050925926</v>
      </c>
      <c r="T2088" s="12">
        <f t="shared" si="13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3.4127495170637477E-2</v>
      </c>
      <c r="P2089">
        <f t="shared" si="133"/>
        <v>112.60233349538163</v>
      </c>
      <c r="Q2089" t="s">
        <v>8325</v>
      </c>
      <c r="R2089" t="s">
        <v>8329</v>
      </c>
      <c r="S2089" s="12">
        <f t="shared" si="134"/>
        <v>40764.204375000001</v>
      </c>
      <c r="T2089" s="12">
        <f t="shared" si="13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0.13427908533699634</v>
      </c>
      <c r="P2090">
        <f t="shared" si="133"/>
        <v>112.60233349538163</v>
      </c>
      <c r="Q2090" t="s">
        <v>8325</v>
      </c>
      <c r="R2090" t="s">
        <v>8329</v>
      </c>
      <c r="S2090" s="12">
        <f t="shared" si="134"/>
        <v>40395.714722222227</v>
      </c>
      <c r="T2090" s="12">
        <f t="shared" si="13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0.16943797528911869</v>
      </c>
      <c r="P2091">
        <f t="shared" si="133"/>
        <v>112.60233349538163</v>
      </c>
      <c r="Q2091" t="s">
        <v>8325</v>
      </c>
      <c r="R2091" t="s">
        <v>8329</v>
      </c>
      <c r="S2091" s="12">
        <f t="shared" si="134"/>
        <v>41453.076319444444</v>
      </c>
      <c r="T2091" s="12">
        <f t="shared" si="13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0.13073996846759231</v>
      </c>
      <c r="P2092">
        <f t="shared" si="133"/>
        <v>112.60233349538163</v>
      </c>
      <c r="Q2092" t="s">
        <v>8325</v>
      </c>
      <c r="R2092" t="s">
        <v>8329</v>
      </c>
      <c r="S2092" s="12">
        <f t="shared" si="134"/>
        <v>41299.381423611107</v>
      </c>
      <c r="T2092" s="12">
        <f t="shared" si="135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0.16990250966141249</v>
      </c>
      <c r="P2093">
        <f t="shared" si="133"/>
        <v>112.60233349538163</v>
      </c>
      <c r="Q2093" t="s">
        <v>8325</v>
      </c>
      <c r="R2093" t="s">
        <v>8329</v>
      </c>
      <c r="S2093" s="12">
        <f t="shared" si="134"/>
        <v>40555.322662037041</v>
      </c>
      <c r="T2093" s="12">
        <f t="shared" si="13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1.267072568701662E-2</v>
      </c>
      <c r="P2094">
        <f t="shared" si="133"/>
        <v>112.60233349538163</v>
      </c>
      <c r="Q2094" t="s">
        <v>8325</v>
      </c>
      <c r="R2094" t="s">
        <v>8329</v>
      </c>
      <c r="S2094" s="12">
        <f t="shared" si="134"/>
        <v>40763.707546296297</v>
      </c>
      <c r="T2094" s="12">
        <f t="shared" si="13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2.4072869225764477E-2</v>
      </c>
      <c r="P2095">
        <f t="shared" si="133"/>
        <v>112.60233349538163</v>
      </c>
      <c r="Q2095" t="s">
        <v>8325</v>
      </c>
      <c r="R2095" t="s">
        <v>8329</v>
      </c>
      <c r="S2095" s="12">
        <f t="shared" si="134"/>
        <v>41205.854537037041</v>
      </c>
      <c r="T2095" s="12">
        <f t="shared" si="13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0.17041953069447738</v>
      </c>
      <c r="P2096">
        <f t="shared" si="133"/>
        <v>112.60233349538163</v>
      </c>
      <c r="Q2096" t="s">
        <v>8325</v>
      </c>
      <c r="R2096" t="s">
        <v>8329</v>
      </c>
      <c r="S2096" s="12">
        <f t="shared" si="134"/>
        <v>40939.02002314815</v>
      </c>
      <c r="T2096" s="12">
        <f t="shared" si="13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0</v>
      </c>
      <c r="P2097">
        <f t="shared" si="133"/>
        <v>112.60233349538163</v>
      </c>
      <c r="Q2097" t="s">
        <v>8325</v>
      </c>
      <c r="R2097" t="s">
        <v>8329</v>
      </c>
      <c r="S2097" s="12">
        <f t="shared" si="134"/>
        <v>40758.733483796299</v>
      </c>
      <c r="T2097" s="12">
        <f t="shared" si="135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1.6393442622950821E-2</v>
      </c>
      <c r="P2098">
        <f t="shared" si="133"/>
        <v>112.60233349538163</v>
      </c>
      <c r="Q2098" t="s">
        <v>8325</v>
      </c>
      <c r="R2098" t="s">
        <v>8329</v>
      </c>
      <c r="S2098" s="12">
        <f t="shared" si="134"/>
        <v>41192.758506944447</v>
      </c>
      <c r="T2098" s="12">
        <f t="shared" si="13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0</v>
      </c>
      <c r="P2099">
        <f t="shared" si="133"/>
        <v>112.60233349538163</v>
      </c>
      <c r="Q2099" t="s">
        <v>8325</v>
      </c>
      <c r="R2099" t="s">
        <v>8329</v>
      </c>
      <c r="S2099" s="12">
        <f t="shared" si="134"/>
        <v>40818.584895833337</v>
      </c>
      <c r="T2099" s="12">
        <f t="shared" si="13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3.3222591362126247E-3</v>
      </c>
      <c r="P2100">
        <f t="shared" si="133"/>
        <v>112.60233349538163</v>
      </c>
      <c r="Q2100" t="s">
        <v>8325</v>
      </c>
      <c r="R2100" t="s">
        <v>8329</v>
      </c>
      <c r="S2100" s="12">
        <f t="shared" si="134"/>
        <v>40946.11383101852</v>
      </c>
      <c r="T2100" s="12">
        <f t="shared" si="13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0.24452279022916143</v>
      </c>
      <c r="P2101">
        <f t="shared" si="133"/>
        <v>112.60233349538163</v>
      </c>
      <c r="Q2101" t="s">
        <v>8325</v>
      </c>
      <c r="R2101" t="s">
        <v>8329</v>
      </c>
      <c r="S2101" s="12">
        <f t="shared" si="134"/>
        <v>42173.746342592596</v>
      </c>
      <c r="T2101" s="12">
        <f t="shared" si="13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0.26829268292682928</v>
      </c>
      <c r="P2102">
        <f t="shared" si="133"/>
        <v>112.60233349538163</v>
      </c>
      <c r="Q2102" t="s">
        <v>8325</v>
      </c>
      <c r="R2102" t="s">
        <v>8329</v>
      </c>
      <c r="S2102" s="12">
        <f t="shared" si="134"/>
        <v>41074.834965277776</v>
      </c>
      <c r="T2102" s="12">
        <f t="shared" si="13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0.11699779249448124</v>
      </c>
      <c r="P2103">
        <f t="shared" si="133"/>
        <v>112.60233349538163</v>
      </c>
      <c r="Q2103" t="s">
        <v>8325</v>
      </c>
      <c r="R2103" t="s">
        <v>8329</v>
      </c>
      <c r="S2103" s="12">
        <f t="shared" si="134"/>
        <v>40892.149467592593</v>
      </c>
      <c r="T2103" s="12">
        <f t="shared" si="13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0.26470588235294118</v>
      </c>
      <c r="P2104">
        <f t="shared" si="133"/>
        <v>112.60233349538163</v>
      </c>
      <c r="Q2104" t="s">
        <v>8325</v>
      </c>
      <c r="R2104" t="s">
        <v>8329</v>
      </c>
      <c r="S2104" s="12">
        <f t="shared" si="134"/>
        <v>40638.868611111109</v>
      </c>
      <c r="T2104" s="12">
        <f t="shared" si="13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0.31564589933122139</v>
      </c>
      <c r="P2105">
        <f t="shared" si="133"/>
        <v>112.60233349538163</v>
      </c>
      <c r="Q2105" t="s">
        <v>8325</v>
      </c>
      <c r="R2105" t="s">
        <v>8329</v>
      </c>
      <c r="S2105" s="12">
        <f t="shared" si="134"/>
        <v>41192.754942129628</v>
      </c>
      <c r="T2105" s="12">
        <f t="shared" si="13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0.22779922779922779</v>
      </c>
      <c r="P2106">
        <f t="shared" si="133"/>
        <v>112.60233349538163</v>
      </c>
      <c r="Q2106" t="s">
        <v>8325</v>
      </c>
      <c r="R2106" t="s">
        <v>8329</v>
      </c>
      <c r="S2106" s="12">
        <f t="shared" si="134"/>
        <v>41394.074467592596</v>
      </c>
      <c r="T2106" s="12">
        <f t="shared" si="13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0.60629921259842523</v>
      </c>
      <c r="P2107">
        <f t="shared" si="133"/>
        <v>112.60233349538163</v>
      </c>
      <c r="Q2107" t="s">
        <v>8325</v>
      </c>
      <c r="R2107" t="s">
        <v>8329</v>
      </c>
      <c r="S2107" s="12">
        <f t="shared" si="134"/>
        <v>41951.788807870369</v>
      </c>
      <c r="T2107" s="12">
        <f t="shared" si="13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6.5817409766454352E-2</v>
      </c>
      <c r="P2108">
        <f t="shared" si="133"/>
        <v>112.60233349538163</v>
      </c>
      <c r="Q2108" t="s">
        <v>8325</v>
      </c>
      <c r="R2108" t="s">
        <v>8329</v>
      </c>
      <c r="S2108" s="12">
        <f t="shared" si="134"/>
        <v>41270.21497685185</v>
      </c>
      <c r="T2108" s="12">
        <f t="shared" si="13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7.1779306247853433E-2</v>
      </c>
      <c r="P2109">
        <f t="shared" si="133"/>
        <v>112.60233349538163</v>
      </c>
      <c r="Q2109" t="s">
        <v>8325</v>
      </c>
      <c r="R2109" t="s">
        <v>8329</v>
      </c>
      <c r="S2109" s="12">
        <f t="shared" si="134"/>
        <v>41934.71056712963</v>
      </c>
      <c r="T2109" s="12">
        <f t="shared" si="13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6.8142108328479903E-2</v>
      </c>
      <c r="P2110">
        <f t="shared" si="133"/>
        <v>112.60233349538163</v>
      </c>
      <c r="Q2110" t="s">
        <v>8325</v>
      </c>
      <c r="R2110" t="s">
        <v>8329</v>
      </c>
      <c r="S2110" s="12">
        <f t="shared" si="134"/>
        <v>41135.175694444442</v>
      </c>
      <c r="T2110" s="12">
        <f t="shared" si="13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6.1253226942032384E-2</v>
      </c>
      <c r="P2111">
        <f t="shared" si="133"/>
        <v>112.60233349538163</v>
      </c>
      <c r="Q2111" t="s">
        <v>8325</v>
      </c>
      <c r="R2111" t="s">
        <v>8329</v>
      </c>
      <c r="S2111" s="12">
        <f t="shared" si="134"/>
        <v>42160.708530092597</v>
      </c>
      <c r="T2111" s="12">
        <f t="shared" si="13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3.4877927254608871E-3</v>
      </c>
      <c r="P2112">
        <f t="shared" si="133"/>
        <v>112.60233349538163</v>
      </c>
      <c r="Q2112" t="s">
        <v>8325</v>
      </c>
      <c r="R2112" t="s">
        <v>8329</v>
      </c>
      <c r="S2112" s="12">
        <f t="shared" si="134"/>
        <v>41759.670937499999</v>
      </c>
      <c r="T2112" s="12">
        <f t="shared" si="13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6.1032863849765258E-2</v>
      </c>
      <c r="P2113">
        <f t="shared" si="133"/>
        <v>112.60233349538163</v>
      </c>
      <c r="Q2113" t="s">
        <v>8325</v>
      </c>
      <c r="R2113" t="s">
        <v>8329</v>
      </c>
      <c r="S2113" s="12">
        <f t="shared" si="134"/>
        <v>40703.197048611109</v>
      </c>
      <c r="T2113" s="12">
        <f t="shared" si="13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0</v>
      </c>
      <c r="P2114">
        <f t="shared" si="133"/>
        <v>112.60233349538163</v>
      </c>
      <c r="Q2114" t="s">
        <v>8325</v>
      </c>
      <c r="R2114" t="s">
        <v>8329</v>
      </c>
      <c r="S2114" s="12">
        <f t="shared" si="134"/>
        <v>41365.928159722222</v>
      </c>
      <c r="T2114" s="12">
        <f t="shared" si="13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4.632152588555858E-2</v>
      </c>
      <c r="P2115">
        <f t="shared" si="133"/>
        <v>112.60233349538163</v>
      </c>
      <c r="Q2115" t="s">
        <v>8325</v>
      </c>
      <c r="R2115" t="s">
        <v>8329</v>
      </c>
      <c r="S2115" s="12">
        <f t="shared" si="134"/>
        <v>41870.86546296296</v>
      </c>
      <c r="T2115" s="12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4.4890162368672396E-2</v>
      </c>
      <c r="P2116">
        <f t="shared" si="133"/>
        <v>112.60233349538163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0.55686853766617428</v>
      </c>
      <c r="P2117">
        <f t="shared" si="133"/>
        <v>112.60233349538163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8.9606474790436472E-3</v>
      </c>
      <c r="P2118">
        <f t="shared" si="133"/>
        <v>112.60233349538163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0.32318104906937395</v>
      </c>
      <c r="P2119">
        <f t="shared" si="133"/>
        <v>112.60233349538163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0.25711866043636844</v>
      </c>
      <c r="P2120">
        <f t="shared" si="133"/>
        <v>112.60233349538163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7.4441687344913151E-3</v>
      </c>
      <c r="P2121">
        <f t="shared" si="133"/>
        <v>112.60233349538163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8.7269203747508232E-3</v>
      </c>
      <c r="P2122">
        <f t="shared" si="133"/>
        <v>112.60233349538163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8" x14ac:dyDescent="0.2">
      <c r="A2123">
        <v>580</v>
      </c>
      <c r="B2123" s="3" t="s">
        <v>581</v>
      </c>
      <c r="C2123" s="3" t="s">
        <v>4690</v>
      </c>
      <c r="D2123">
        <v>3000</v>
      </c>
      <c r="E2123">
        <v>1</v>
      </c>
      <c r="F2123" t="s">
        <v>8221</v>
      </c>
      <c r="G2123" t="s">
        <v>8224</v>
      </c>
      <c r="H2123" t="s">
        <v>8246</v>
      </c>
      <c r="I2123">
        <v>1474580867</v>
      </c>
      <c r="J2123">
        <v>1471988867</v>
      </c>
      <c r="K2123" t="b">
        <v>0</v>
      </c>
      <c r="L2123">
        <v>1</v>
      </c>
      <c r="M2123" t="b">
        <v>0</v>
      </c>
      <c r="N2123" t="s">
        <v>8272</v>
      </c>
      <c r="O2123" s="6">
        <f t="shared" si="132"/>
        <v>-2999</v>
      </c>
      <c r="P2123">
        <f t="shared" si="133"/>
        <v>112.60233349538163</v>
      </c>
      <c r="Q2123" t="s">
        <v>8319</v>
      </c>
      <c r="R2123" t="s">
        <v>8320</v>
      </c>
      <c r="S2123" s="12">
        <f t="shared" si="134"/>
        <v>42605.908182870371</v>
      </c>
      <c r="T2123" s="12">
        <f t="shared" si="135"/>
        <v>42635.908182870371</v>
      </c>
    </row>
    <row r="2124" spans="1:20" ht="48" x14ac:dyDescent="0.2">
      <c r="A2124">
        <v>581</v>
      </c>
      <c r="B2124" s="3" t="s">
        <v>582</v>
      </c>
      <c r="C2124" s="3" t="s">
        <v>4691</v>
      </c>
      <c r="D2124">
        <v>400</v>
      </c>
      <c r="E2124">
        <v>0</v>
      </c>
      <c r="F2124" t="s">
        <v>8221</v>
      </c>
      <c r="G2124" t="s">
        <v>8224</v>
      </c>
      <c r="H2124" t="s">
        <v>8246</v>
      </c>
      <c r="I2124">
        <v>1438474704</v>
      </c>
      <c r="J2124">
        <v>1435882704</v>
      </c>
      <c r="K2124" t="b">
        <v>0</v>
      </c>
      <c r="L2124">
        <v>0</v>
      </c>
      <c r="M2124" t="b">
        <v>0</v>
      </c>
      <c r="N2124" t="s">
        <v>8272</v>
      </c>
      <c r="O2124" s="6">
        <f t="shared" si="132"/>
        <v>0</v>
      </c>
      <c r="P2124">
        <f t="shared" si="133"/>
        <v>112.60233349538163</v>
      </c>
      <c r="Q2124" t="s">
        <v>8319</v>
      </c>
      <c r="R2124" t="s">
        <v>8320</v>
      </c>
      <c r="S2124" s="12">
        <f t="shared" si="134"/>
        <v>42188.012777777782</v>
      </c>
      <c r="T2124" s="12">
        <f t="shared" si="135"/>
        <v>42218.012777777782</v>
      </c>
    </row>
    <row r="2125" spans="1:20" ht="48" x14ac:dyDescent="0.2">
      <c r="A2125">
        <v>582</v>
      </c>
      <c r="B2125" s="3" t="s">
        <v>583</v>
      </c>
      <c r="C2125" s="3" t="s">
        <v>4692</v>
      </c>
      <c r="D2125">
        <v>100000</v>
      </c>
      <c r="E2125">
        <v>0</v>
      </c>
      <c r="F2125" t="s">
        <v>8221</v>
      </c>
      <c r="G2125" t="s">
        <v>8224</v>
      </c>
      <c r="H2125" t="s">
        <v>8246</v>
      </c>
      <c r="I2125">
        <v>1426442400</v>
      </c>
      <c r="J2125">
        <v>1424454319</v>
      </c>
      <c r="K2125" t="b">
        <v>0</v>
      </c>
      <c r="L2125">
        <v>0</v>
      </c>
      <c r="M2125" t="b">
        <v>0</v>
      </c>
      <c r="N2125" t="s">
        <v>8272</v>
      </c>
      <c r="O2125" s="6">
        <f t="shared" si="132"/>
        <v>0</v>
      </c>
      <c r="P2125">
        <f t="shared" si="133"/>
        <v>112.60233349538163</v>
      </c>
      <c r="Q2125" t="s">
        <v>8319</v>
      </c>
      <c r="R2125" t="s">
        <v>8320</v>
      </c>
      <c r="S2125" s="12">
        <f t="shared" si="134"/>
        <v>42055.739803240736</v>
      </c>
      <c r="T2125" s="12">
        <f t="shared" si="135"/>
        <v>42078.75</v>
      </c>
    </row>
    <row r="2126" spans="1:20" ht="32" x14ac:dyDescent="0.2">
      <c r="A2126">
        <v>583</v>
      </c>
      <c r="B2126" s="3" t="s">
        <v>584</v>
      </c>
      <c r="C2126" s="3" t="s">
        <v>4693</v>
      </c>
      <c r="D2126">
        <v>9000</v>
      </c>
      <c r="E2126">
        <v>1</v>
      </c>
      <c r="F2126" t="s">
        <v>8221</v>
      </c>
      <c r="G2126" t="s">
        <v>8224</v>
      </c>
      <c r="H2126" t="s">
        <v>8246</v>
      </c>
      <c r="I2126">
        <v>1426800687</v>
      </c>
      <c r="J2126">
        <v>1424212287</v>
      </c>
      <c r="K2126" t="b">
        <v>0</v>
      </c>
      <c r="L2126">
        <v>1</v>
      </c>
      <c r="M2126" t="b">
        <v>0</v>
      </c>
      <c r="N2126" t="s">
        <v>8272</v>
      </c>
      <c r="O2126" s="6">
        <f t="shared" si="132"/>
        <v>-8999</v>
      </c>
      <c r="P2126">
        <f t="shared" si="133"/>
        <v>112.60233349538163</v>
      </c>
      <c r="Q2126" t="s">
        <v>8319</v>
      </c>
      <c r="R2126" t="s">
        <v>8320</v>
      </c>
      <c r="S2126" s="12">
        <f t="shared" si="134"/>
        <v>42052.93850694444</v>
      </c>
      <c r="T2126" s="12">
        <f t="shared" si="135"/>
        <v>42082.896840277783</v>
      </c>
    </row>
    <row r="2127" spans="1:20" ht="32" x14ac:dyDescent="0.2">
      <c r="A2127">
        <v>584</v>
      </c>
      <c r="B2127" s="3" t="s">
        <v>585</v>
      </c>
      <c r="C2127" s="3" t="s">
        <v>4694</v>
      </c>
      <c r="D2127">
        <v>1000</v>
      </c>
      <c r="E2127">
        <v>10</v>
      </c>
      <c r="F2127" t="s">
        <v>8221</v>
      </c>
      <c r="G2127" t="s">
        <v>8224</v>
      </c>
      <c r="H2127" t="s">
        <v>8246</v>
      </c>
      <c r="I2127">
        <v>1426522316</v>
      </c>
      <c r="J2127">
        <v>1423933916</v>
      </c>
      <c r="K2127" t="b">
        <v>0</v>
      </c>
      <c r="L2127">
        <v>2</v>
      </c>
      <c r="M2127" t="b">
        <v>0</v>
      </c>
      <c r="N2127" t="s">
        <v>8272</v>
      </c>
      <c r="O2127" s="6">
        <f t="shared" si="132"/>
        <v>-99</v>
      </c>
      <c r="P2127">
        <f t="shared" si="133"/>
        <v>112.60233349538163</v>
      </c>
      <c r="Q2127" t="s">
        <v>8319</v>
      </c>
      <c r="R2127" t="s">
        <v>8320</v>
      </c>
      <c r="S2127" s="12">
        <f t="shared" si="134"/>
        <v>42049.716620370367</v>
      </c>
      <c r="T2127" s="12">
        <f t="shared" si="135"/>
        <v>42079.674953703703</v>
      </c>
    </row>
    <row r="2128" spans="1:20" ht="48" x14ac:dyDescent="0.2">
      <c r="A2128">
        <v>585</v>
      </c>
      <c r="B2128" s="3" t="s">
        <v>586</v>
      </c>
      <c r="C2128" s="3" t="s">
        <v>4695</v>
      </c>
      <c r="D2128">
        <v>9000</v>
      </c>
      <c r="E2128">
        <v>0</v>
      </c>
      <c r="F2128" t="s">
        <v>8221</v>
      </c>
      <c r="G2128" t="s">
        <v>8225</v>
      </c>
      <c r="H2128" t="s">
        <v>8247</v>
      </c>
      <c r="I2128">
        <v>1448928000</v>
      </c>
      <c r="J2128">
        <v>1444123377</v>
      </c>
      <c r="K2128" t="b">
        <v>0</v>
      </c>
      <c r="L2128">
        <v>0</v>
      </c>
      <c r="M2128" t="b">
        <v>0</v>
      </c>
      <c r="N2128" t="s">
        <v>8272</v>
      </c>
      <c r="O2128" s="6">
        <f t="shared" si="132"/>
        <v>0</v>
      </c>
      <c r="P2128">
        <f t="shared" si="133"/>
        <v>112.60233349538163</v>
      </c>
      <c r="Q2128" t="s">
        <v>8319</v>
      </c>
      <c r="R2128" t="s">
        <v>8320</v>
      </c>
      <c r="S2128" s="12">
        <f t="shared" si="134"/>
        <v>42283.3909375</v>
      </c>
      <c r="T2128" s="12">
        <f t="shared" si="135"/>
        <v>42339</v>
      </c>
    </row>
    <row r="2129" spans="1:20" ht="48" x14ac:dyDescent="0.2">
      <c r="A2129">
        <v>586</v>
      </c>
      <c r="B2129" s="3" t="s">
        <v>587</v>
      </c>
      <c r="C2129" s="3" t="s">
        <v>4696</v>
      </c>
      <c r="D2129">
        <v>10000</v>
      </c>
      <c r="E2129">
        <v>56</v>
      </c>
      <c r="F2129" t="s">
        <v>8221</v>
      </c>
      <c r="G2129" t="s">
        <v>8224</v>
      </c>
      <c r="H2129" t="s">
        <v>8246</v>
      </c>
      <c r="I2129">
        <v>1424032207</v>
      </c>
      <c r="J2129">
        <v>1421440207</v>
      </c>
      <c r="K2129" t="b">
        <v>0</v>
      </c>
      <c r="L2129">
        <v>4</v>
      </c>
      <c r="M2129" t="b">
        <v>0</v>
      </c>
      <c r="N2129" t="s">
        <v>8272</v>
      </c>
      <c r="O2129" s="6">
        <f t="shared" si="132"/>
        <v>-177.57142857142858</v>
      </c>
      <c r="P2129">
        <f t="shared" si="133"/>
        <v>112.60233349538163</v>
      </c>
      <c r="Q2129" t="s">
        <v>8319</v>
      </c>
      <c r="R2129" t="s">
        <v>8320</v>
      </c>
      <c r="S2129" s="12">
        <f t="shared" si="134"/>
        <v>42020.854247685187</v>
      </c>
      <c r="T2129" s="12">
        <f t="shared" si="135"/>
        <v>42050.854247685187</v>
      </c>
    </row>
    <row r="2130" spans="1:20" ht="80" x14ac:dyDescent="0.2">
      <c r="A2130">
        <v>587</v>
      </c>
      <c r="B2130" s="3" t="s">
        <v>588</v>
      </c>
      <c r="C2130" s="3" t="s">
        <v>4697</v>
      </c>
      <c r="D2130">
        <v>30000</v>
      </c>
      <c r="E2130">
        <v>2725</v>
      </c>
      <c r="F2130" t="s">
        <v>8221</v>
      </c>
      <c r="G2130" t="s">
        <v>8229</v>
      </c>
      <c r="H2130" t="s">
        <v>8251</v>
      </c>
      <c r="I2130">
        <v>1429207833</v>
      </c>
      <c r="J2130">
        <v>1426615833</v>
      </c>
      <c r="K2130" t="b">
        <v>0</v>
      </c>
      <c r="L2130">
        <v>7</v>
      </c>
      <c r="M2130" t="b">
        <v>0</v>
      </c>
      <c r="N2130" t="s">
        <v>8272</v>
      </c>
      <c r="O2130" s="6">
        <f t="shared" si="132"/>
        <v>-10.009174311926605</v>
      </c>
      <c r="P2130">
        <f t="shared" si="133"/>
        <v>112.60233349538163</v>
      </c>
      <c r="Q2130" t="s">
        <v>8319</v>
      </c>
      <c r="R2130" t="s">
        <v>8320</v>
      </c>
      <c r="S2130" s="12">
        <f t="shared" si="134"/>
        <v>42080.757326388892</v>
      </c>
      <c r="T2130" s="12">
        <f t="shared" si="135"/>
        <v>42110.757326388892</v>
      </c>
    </row>
    <row r="2131" spans="1:20" ht="48" x14ac:dyDescent="0.2">
      <c r="A2131">
        <v>588</v>
      </c>
      <c r="B2131" s="3" t="s">
        <v>589</v>
      </c>
      <c r="C2131" s="3" t="s">
        <v>4698</v>
      </c>
      <c r="D2131">
        <v>9000</v>
      </c>
      <c r="E2131">
        <v>301</v>
      </c>
      <c r="F2131" t="s">
        <v>8221</v>
      </c>
      <c r="G2131" t="s">
        <v>8237</v>
      </c>
      <c r="H2131" t="s">
        <v>8249</v>
      </c>
      <c r="I2131">
        <v>1479410886</v>
      </c>
      <c r="J2131">
        <v>1474223286</v>
      </c>
      <c r="K2131" t="b">
        <v>0</v>
      </c>
      <c r="L2131">
        <v>2</v>
      </c>
      <c r="M2131" t="b">
        <v>0</v>
      </c>
      <c r="N2131" t="s">
        <v>8272</v>
      </c>
      <c r="O2131" s="6">
        <f t="shared" si="132"/>
        <v>-28.900332225913623</v>
      </c>
      <c r="P2131">
        <f t="shared" si="133"/>
        <v>112.60233349538163</v>
      </c>
      <c r="Q2131" t="s">
        <v>8319</v>
      </c>
      <c r="R2131" t="s">
        <v>8320</v>
      </c>
      <c r="S2131" s="12">
        <f t="shared" si="134"/>
        <v>42631.769513888888</v>
      </c>
      <c r="T2131" s="12">
        <f t="shared" si="135"/>
        <v>42691.811180555553</v>
      </c>
    </row>
    <row r="2132" spans="1:20" ht="16" x14ac:dyDescent="0.2">
      <c r="A2132">
        <v>589</v>
      </c>
      <c r="B2132" s="3" t="s">
        <v>590</v>
      </c>
      <c r="C2132" s="3" t="s">
        <v>4699</v>
      </c>
      <c r="D2132">
        <v>7500</v>
      </c>
      <c r="E2132">
        <v>1</v>
      </c>
      <c r="F2132" t="s">
        <v>8221</v>
      </c>
      <c r="G2132" t="s">
        <v>8224</v>
      </c>
      <c r="H2132" t="s">
        <v>8246</v>
      </c>
      <c r="I2132">
        <v>1436366699</v>
      </c>
      <c r="J2132">
        <v>1435070699</v>
      </c>
      <c r="K2132" t="b">
        <v>0</v>
      </c>
      <c r="L2132">
        <v>1</v>
      </c>
      <c r="M2132" t="b">
        <v>0</v>
      </c>
      <c r="N2132" t="s">
        <v>8272</v>
      </c>
      <c r="O2132" s="6">
        <f t="shared" si="132"/>
        <v>-7499</v>
      </c>
      <c r="P2132">
        <f t="shared" si="133"/>
        <v>112.60233349538163</v>
      </c>
      <c r="Q2132" t="s">
        <v>8319</v>
      </c>
      <c r="R2132" t="s">
        <v>8320</v>
      </c>
      <c r="S2132" s="12">
        <f t="shared" si="134"/>
        <v>42178.614571759259</v>
      </c>
      <c r="T2132" s="12">
        <f t="shared" si="135"/>
        <v>42193.614571759259</v>
      </c>
    </row>
    <row r="2133" spans="1:20" ht="48" x14ac:dyDescent="0.2">
      <c r="A2133">
        <v>590</v>
      </c>
      <c r="B2133" s="3" t="s">
        <v>591</v>
      </c>
      <c r="C2133" s="3" t="s">
        <v>4700</v>
      </c>
      <c r="D2133">
        <v>5000</v>
      </c>
      <c r="E2133">
        <v>223</v>
      </c>
      <c r="F2133" t="s">
        <v>8221</v>
      </c>
      <c r="G2133" t="s">
        <v>8225</v>
      </c>
      <c r="H2133" t="s">
        <v>8247</v>
      </c>
      <c r="I2133">
        <v>1454936460</v>
      </c>
      <c r="J2133">
        <v>1452259131</v>
      </c>
      <c r="K2133" t="b">
        <v>0</v>
      </c>
      <c r="L2133">
        <v>9</v>
      </c>
      <c r="M2133" t="b">
        <v>0</v>
      </c>
      <c r="N2133" t="s">
        <v>8272</v>
      </c>
      <c r="O2133" s="6">
        <f t="shared" si="132"/>
        <v>-21.421524663677129</v>
      </c>
      <c r="P2133">
        <f t="shared" si="133"/>
        <v>112.60233349538163</v>
      </c>
      <c r="Q2133" t="s">
        <v>8319</v>
      </c>
      <c r="R2133" t="s">
        <v>8320</v>
      </c>
      <c r="S2133" s="12">
        <f t="shared" si="134"/>
        <v>42377.554756944446</v>
      </c>
      <c r="T2133" s="12">
        <f t="shared" si="135"/>
        <v>42408.542361111111</v>
      </c>
    </row>
    <row r="2134" spans="1:20" ht="48" x14ac:dyDescent="0.2">
      <c r="A2134">
        <v>591</v>
      </c>
      <c r="B2134" s="3" t="s">
        <v>592</v>
      </c>
      <c r="C2134" s="3" t="s">
        <v>4701</v>
      </c>
      <c r="D2134">
        <v>100000</v>
      </c>
      <c r="E2134">
        <v>61</v>
      </c>
      <c r="F2134" t="s">
        <v>8221</v>
      </c>
      <c r="G2134" t="s">
        <v>8224</v>
      </c>
      <c r="H2134" t="s">
        <v>8246</v>
      </c>
      <c r="I2134">
        <v>1437570130</v>
      </c>
      <c r="J2134">
        <v>1434978130</v>
      </c>
      <c r="K2134" t="b">
        <v>0</v>
      </c>
      <c r="L2134">
        <v>2</v>
      </c>
      <c r="M2134" t="b">
        <v>0</v>
      </c>
      <c r="N2134" t="s">
        <v>8272</v>
      </c>
      <c r="O2134" s="6">
        <f t="shared" si="132"/>
        <v>-1638.344262295082</v>
      </c>
      <c r="P2134">
        <f t="shared" si="133"/>
        <v>112.60233349538163</v>
      </c>
      <c r="Q2134" t="s">
        <v>8319</v>
      </c>
      <c r="R2134" t="s">
        <v>8320</v>
      </c>
      <c r="S2134" s="12">
        <f t="shared" si="134"/>
        <v>42177.543171296296</v>
      </c>
      <c r="T2134" s="12">
        <f t="shared" si="135"/>
        <v>42207.543171296296</v>
      </c>
    </row>
    <row r="2135" spans="1:20" ht="48" x14ac:dyDescent="0.2">
      <c r="A2135">
        <v>592</v>
      </c>
      <c r="B2135" s="3" t="s">
        <v>593</v>
      </c>
      <c r="C2135" s="3" t="s">
        <v>4702</v>
      </c>
      <c r="D2135">
        <v>7500</v>
      </c>
      <c r="E2135">
        <v>250</v>
      </c>
      <c r="F2135" t="s">
        <v>8221</v>
      </c>
      <c r="G2135" t="s">
        <v>8224</v>
      </c>
      <c r="H2135" t="s">
        <v>8246</v>
      </c>
      <c r="I2135">
        <v>1417584860</v>
      </c>
      <c r="J2135">
        <v>1414992860</v>
      </c>
      <c r="K2135" t="b">
        <v>0</v>
      </c>
      <c r="L2135">
        <v>1</v>
      </c>
      <c r="M2135" t="b">
        <v>0</v>
      </c>
      <c r="N2135" t="s">
        <v>8272</v>
      </c>
      <c r="O2135" s="6">
        <f t="shared" si="132"/>
        <v>-29</v>
      </c>
      <c r="P2135">
        <f t="shared" si="133"/>
        <v>112.60233349538163</v>
      </c>
      <c r="Q2135" t="s">
        <v>8319</v>
      </c>
      <c r="R2135" t="s">
        <v>8320</v>
      </c>
      <c r="S2135" s="12">
        <f t="shared" si="134"/>
        <v>41946.232175925928</v>
      </c>
      <c r="T2135" s="12">
        <f t="shared" si="135"/>
        <v>41976.232175925921</v>
      </c>
    </row>
    <row r="2136" spans="1:20" ht="48" x14ac:dyDescent="0.2">
      <c r="A2136">
        <v>593</v>
      </c>
      <c r="B2136" s="3" t="s">
        <v>594</v>
      </c>
      <c r="C2136" s="3" t="s">
        <v>4703</v>
      </c>
      <c r="D2136">
        <v>500</v>
      </c>
      <c r="E2136">
        <v>115</v>
      </c>
      <c r="F2136" t="s">
        <v>8221</v>
      </c>
      <c r="G2136" t="s">
        <v>8225</v>
      </c>
      <c r="H2136" t="s">
        <v>8247</v>
      </c>
      <c r="I2136">
        <v>1428333345</v>
      </c>
      <c r="J2136">
        <v>1425744945</v>
      </c>
      <c r="K2136" t="b">
        <v>0</v>
      </c>
      <c r="L2136">
        <v>7</v>
      </c>
      <c r="M2136" t="b">
        <v>0</v>
      </c>
      <c r="N2136" t="s">
        <v>8272</v>
      </c>
      <c r="O2136" s="6">
        <f t="shared" si="132"/>
        <v>-3.347826086956522</v>
      </c>
      <c r="P2136">
        <f t="shared" si="133"/>
        <v>112.60233349538163</v>
      </c>
      <c r="Q2136" t="s">
        <v>8319</v>
      </c>
      <c r="R2136" t="s">
        <v>8320</v>
      </c>
      <c r="S2136" s="12">
        <f t="shared" si="134"/>
        <v>42070.677604166667</v>
      </c>
      <c r="T2136" s="12">
        <f t="shared" si="135"/>
        <v>42100.635937500003</v>
      </c>
    </row>
    <row r="2137" spans="1:20" ht="32" x14ac:dyDescent="0.2">
      <c r="A2137">
        <v>594</v>
      </c>
      <c r="B2137" s="3" t="s">
        <v>595</v>
      </c>
      <c r="C2137" s="3" t="s">
        <v>4704</v>
      </c>
      <c r="D2137">
        <v>25000</v>
      </c>
      <c r="E2137">
        <v>26</v>
      </c>
      <c r="F2137" t="s">
        <v>8221</v>
      </c>
      <c r="G2137" t="s">
        <v>8224</v>
      </c>
      <c r="H2137" t="s">
        <v>8246</v>
      </c>
      <c r="I2137">
        <v>1460832206</v>
      </c>
      <c r="J2137">
        <v>1458240206</v>
      </c>
      <c r="K2137" t="b">
        <v>0</v>
      </c>
      <c r="L2137">
        <v>2</v>
      </c>
      <c r="M2137" t="b">
        <v>0</v>
      </c>
      <c r="N2137" t="s">
        <v>8272</v>
      </c>
      <c r="O2137" s="6">
        <f t="shared" si="132"/>
        <v>-960.53846153846155</v>
      </c>
      <c r="P2137">
        <f t="shared" si="133"/>
        <v>112.60233349538163</v>
      </c>
      <c r="Q2137" t="s">
        <v>8319</v>
      </c>
      <c r="R2137" t="s">
        <v>8320</v>
      </c>
      <c r="S2137" s="12">
        <f t="shared" si="134"/>
        <v>42446.780162037037</v>
      </c>
      <c r="T2137" s="12">
        <f t="shared" si="135"/>
        <v>42476.780162037037</v>
      </c>
    </row>
    <row r="2138" spans="1:20" ht="48" x14ac:dyDescent="0.2">
      <c r="A2138">
        <v>595</v>
      </c>
      <c r="B2138" s="3" t="s">
        <v>596</v>
      </c>
      <c r="C2138" s="3" t="s">
        <v>4705</v>
      </c>
      <c r="D2138">
        <v>100000</v>
      </c>
      <c r="E2138">
        <v>426</v>
      </c>
      <c r="F2138" t="s">
        <v>8221</v>
      </c>
      <c r="G2138" t="s">
        <v>8224</v>
      </c>
      <c r="H2138" t="s">
        <v>8246</v>
      </c>
      <c r="I2138">
        <v>1430703638</v>
      </c>
      <c r="J2138">
        <v>1426815638</v>
      </c>
      <c r="K2138" t="b">
        <v>0</v>
      </c>
      <c r="L2138">
        <v>8</v>
      </c>
      <c r="M2138" t="b">
        <v>0</v>
      </c>
      <c r="N2138" t="s">
        <v>8272</v>
      </c>
      <c r="O2138" s="6">
        <f t="shared" si="132"/>
        <v>-233.74178403755869</v>
      </c>
      <c r="P2138">
        <f t="shared" si="133"/>
        <v>112.60233349538163</v>
      </c>
      <c r="Q2138" t="s">
        <v>8319</v>
      </c>
      <c r="R2138" t="s">
        <v>8320</v>
      </c>
      <c r="S2138" s="12">
        <f t="shared" si="134"/>
        <v>42083.069884259261</v>
      </c>
      <c r="T2138" s="12">
        <f t="shared" si="135"/>
        <v>42128.069884259261</v>
      </c>
    </row>
    <row r="2139" spans="1:20" ht="32" x14ac:dyDescent="0.2">
      <c r="A2139">
        <v>596</v>
      </c>
      <c r="B2139" s="3" t="s">
        <v>597</v>
      </c>
      <c r="C2139" s="3" t="s">
        <v>4706</v>
      </c>
      <c r="D2139">
        <v>20000</v>
      </c>
      <c r="E2139">
        <v>6</v>
      </c>
      <c r="F2139" t="s">
        <v>8221</v>
      </c>
      <c r="G2139" t="s">
        <v>8224</v>
      </c>
      <c r="H2139" t="s">
        <v>8246</v>
      </c>
      <c r="I2139">
        <v>1478122292</v>
      </c>
      <c r="J2139">
        <v>1475530292</v>
      </c>
      <c r="K2139" t="b">
        <v>0</v>
      </c>
      <c r="L2139">
        <v>2</v>
      </c>
      <c r="M2139" t="b">
        <v>0</v>
      </c>
      <c r="N2139" t="s">
        <v>8272</v>
      </c>
      <c r="O2139" s="6">
        <f t="shared" si="132"/>
        <v>-3332.3333333333335</v>
      </c>
      <c r="P2139">
        <f t="shared" si="133"/>
        <v>112.60233349538163</v>
      </c>
      <c r="Q2139" t="s">
        <v>8319</v>
      </c>
      <c r="R2139" t="s">
        <v>8320</v>
      </c>
      <c r="S2139" s="12">
        <f t="shared" si="134"/>
        <v>42646.896898148145</v>
      </c>
      <c r="T2139" s="12">
        <f t="shared" si="135"/>
        <v>42676.896898148145</v>
      </c>
    </row>
    <row r="2140" spans="1:20" ht="48" x14ac:dyDescent="0.2">
      <c r="A2140">
        <v>597</v>
      </c>
      <c r="B2140" s="3" t="s">
        <v>598</v>
      </c>
      <c r="C2140" s="3" t="s">
        <v>4707</v>
      </c>
      <c r="D2140">
        <v>7500</v>
      </c>
      <c r="E2140">
        <v>20</v>
      </c>
      <c r="F2140" t="s">
        <v>8221</v>
      </c>
      <c r="G2140" t="s">
        <v>8224</v>
      </c>
      <c r="H2140" t="s">
        <v>8246</v>
      </c>
      <c r="I2140">
        <v>1469980800</v>
      </c>
      <c r="J2140">
        <v>1466787335</v>
      </c>
      <c r="K2140" t="b">
        <v>0</v>
      </c>
      <c r="L2140">
        <v>2</v>
      </c>
      <c r="M2140" t="b">
        <v>0</v>
      </c>
      <c r="N2140" t="s">
        <v>8272</v>
      </c>
      <c r="O2140" s="6">
        <f t="shared" si="132"/>
        <v>-374</v>
      </c>
      <c r="P2140">
        <f t="shared" si="133"/>
        <v>112.60233349538163</v>
      </c>
      <c r="Q2140" t="s">
        <v>8319</v>
      </c>
      <c r="R2140" t="s">
        <v>8320</v>
      </c>
      <c r="S2140" s="12">
        <f t="shared" si="134"/>
        <v>42545.705266203702</v>
      </c>
      <c r="T2140" s="12">
        <f t="shared" si="135"/>
        <v>42582.666666666672</v>
      </c>
    </row>
    <row r="2141" spans="1:20" ht="32" x14ac:dyDescent="0.2">
      <c r="A2141">
        <v>598</v>
      </c>
      <c r="B2141" s="3" t="s">
        <v>599</v>
      </c>
      <c r="C2141" s="3" t="s">
        <v>4708</v>
      </c>
      <c r="D2141">
        <v>2500</v>
      </c>
      <c r="E2141">
        <v>850</v>
      </c>
      <c r="F2141" t="s">
        <v>8221</v>
      </c>
      <c r="G2141" t="s">
        <v>8224</v>
      </c>
      <c r="H2141" t="s">
        <v>8246</v>
      </c>
      <c r="I2141">
        <v>1417737781</v>
      </c>
      <c r="J2141">
        <v>1415145781</v>
      </c>
      <c r="K2141" t="b">
        <v>0</v>
      </c>
      <c r="L2141">
        <v>7</v>
      </c>
      <c r="M2141" t="b">
        <v>0</v>
      </c>
      <c r="N2141" t="s">
        <v>8272</v>
      </c>
      <c r="O2141" s="6">
        <f t="shared" si="132"/>
        <v>-1.9411764705882353</v>
      </c>
      <c r="P2141">
        <f t="shared" si="133"/>
        <v>112.60233349538163</v>
      </c>
      <c r="Q2141" t="s">
        <v>8319</v>
      </c>
      <c r="R2141" t="s">
        <v>8320</v>
      </c>
      <c r="S2141" s="12">
        <f t="shared" si="134"/>
        <v>41948.00209490741</v>
      </c>
      <c r="T2141" s="12">
        <f t="shared" si="135"/>
        <v>41978.00209490741</v>
      </c>
    </row>
    <row r="2142" spans="1:20" ht="48" x14ac:dyDescent="0.2">
      <c r="A2142">
        <v>599</v>
      </c>
      <c r="B2142" s="3" t="s">
        <v>600</v>
      </c>
      <c r="C2142" s="3" t="s">
        <v>4709</v>
      </c>
      <c r="D2142">
        <v>50000</v>
      </c>
      <c r="E2142">
        <v>31</v>
      </c>
      <c r="F2142" t="s">
        <v>8221</v>
      </c>
      <c r="G2142" t="s">
        <v>8224</v>
      </c>
      <c r="H2142" t="s">
        <v>8246</v>
      </c>
      <c r="I2142">
        <v>1425827760</v>
      </c>
      <c r="J2142">
        <v>1423769402</v>
      </c>
      <c r="K2142" t="b">
        <v>0</v>
      </c>
      <c r="L2142">
        <v>2</v>
      </c>
      <c r="M2142" t="b">
        <v>0</v>
      </c>
      <c r="N2142" t="s">
        <v>8272</v>
      </c>
      <c r="O2142" s="6">
        <f t="shared" si="132"/>
        <v>-1611.9032258064517</v>
      </c>
      <c r="P2142">
        <f t="shared" si="133"/>
        <v>112.60233349538163</v>
      </c>
      <c r="Q2142" t="s">
        <v>8319</v>
      </c>
      <c r="R2142" t="s">
        <v>8320</v>
      </c>
      <c r="S2142" s="12">
        <f t="shared" si="134"/>
        <v>42047.812523148154</v>
      </c>
      <c r="T2142" s="12">
        <f t="shared" si="135"/>
        <v>42071.636111111111</v>
      </c>
    </row>
    <row r="2143" spans="1:20" ht="48" x14ac:dyDescent="0.2">
      <c r="A2143">
        <v>660</v>
      </c>
      <c r="B2143" s="3" t="s">
        <v>661</v>
      </c>
      <c r="C2143" s="3" t="s">
        <v>4770</v>
      </c>
      <c r="D2143">
        <v>50000</v>
      </c>
      <c r="E2143">
        <v>1529</v>
      </c>
      <c r="F2143" t="s">
        <v>8221</v>
      </c>
      <c r="G2143" t="s">
        <v>8224</v>
      </c>
      <c r="H2143" t="s">
        <v>8246</v>
      </c>
      <c r="I2143">
        <v>1415558879</v>
      </c>
      <c r="J2143">
        <v>1412963279</v>
      </c>
      <c r="K2143" t="b">
        <v>0</v>
      </c>
      <c r="L2143">
        <v>18</v>
      </c>
      <c r="M2143" t="b">
        <v>0</v>
      </c>
      <c r="N2143" t="s">
        <v>8273</v>
      </c>
      <c r="O2143" s="6">
        <f t="shared" si="132"/>
        <v>-31.701111837802486</v>
      </c>
      <c r="P2143">
        <f t="shared" si="133"/>
        <v>112.60233349538163</v>
      </c>
      <c r="Q2143" t="s">
        <v>8319</v>
      </c>
      <c r="R2143" t="s">
        <v>8321</v>
      </c>
      <c r="S2143" s="12">
        <f t="shared" si="134"/>
        <v>41922.741655092592</v>
      </c>
      <c r="T2143" s="12">
        <f t="shared" si="135"/>
        <v>41952.783321759256</v>
      </c>
    </row>
    <row r="2144" spans="1:20" ht="48" x14ac:dyDescent="0.2">
      <c r="A2144">
        <v>661</v>
      </c>
      <c r="B2144" s="3" t="s">
        <v>662</v>
      </c>
      <c r="C2144" s="3" t="s">
        <v>4771</v>
      </c>
      <c r="D2144">
        <v>10000</v>
      </c>
      <c r="E2144">
        <v>95</v>
      </c>
      <c r="F2144" t="s">
        <v>8221</v>
      </c>
      <c r="G2144" t="s">
        <v>8224</v>
      </c>
      <c r="H2144" t="s">
        <v>8246</v>
      </c>
      <c r="I2144">
        <v>1477236559</v>
      </c>
      <c r="J2144">
        <v>1474644559</v>
      </c>
      <c r="K2144" t="b">
        <v>0</v>
      </c>
      <c r="L2144">
        <v>9</v>
      </c>
      <c r="M2144" t="b">
        <v>0</v>
      </c>
      <c r="N2144" t="s">
        <v>8273</v>
      </c>
      <c r="O2144" s="6">
        <f t="shared" si="132"/>
        <v>-104.26315789473684</v>
      </c>
      <c r="P2144">
        <f t="shared" si="133"/>
        <v>112.60233349538163</v>
      </c>
      <c r="Q2144" t="s">
        <v>8319</v>
      </c>
      <c r="R2144" t="s">
        <v>8321</v>
      </c>
      <c r="S2144" s="12">
        <f t="shared" si="134"/>
        <v>42636.645358796297</v>
      </c>
      <c r="T2144" s="12">
        <f t="shared" si="135"/>
        <v>42666.645358796297</v>
      </c>
    </row>
    <row r="2145" spans="1:20" ht="32" x14ac:dyDescent="0.2">
      <c r="A2145">
        <v>662</v>
      </c>
      <c r="B2145" s="3" t="s">
        <v>663</v>
      </c>
      <c r="C2145" s="3" t="s">
        <v>4772</v>
      </c>
      <c r="D2145">
        <v>39000</v>
      </c>
      <c r="E2145">
        <v>156</v>
      </c>
      <c r="F2145" t="s">
        <v>8221</v>
      </c>
      <c r="G2145" t="s">
        <v>8224</v>
      </c>
      <c r="H2145" t="s">
        <v>8246</v>
      </c>
      <c r="I2145">
        <v>1421404247</v>
      </c>
      <c r="J2145">
        <v>1418812247</v>
      </c>
      <c r="K2145" t="b">
        <v>0</v>
      </c>
      <c r="L2145">
        <v>4</v>
      </c>
      <c r="M2145" t="b">
        <v>0</v>
      </c>
      <c r="N2145" t="s">
        <v>8273</v>
      </c>
      <c r="O2145" s="6">
        <f t="shared" si="132"/>
        <v>-249</v>
      </c>
      <c r="P2145">
        <f t="shared" si="133"/>
        <v>112.60233349538163</v>
      </c>
      <c r="Q2145" t="s">
        <v>8319</v>
      </c>
      <c r="R2145" t="s">
        <v>8321</v>
      </c>
      <c r="S2145" s="12">
        <f t="shared" si="134"/>
        <v>41990.438043981485</v>
      </c>
      <c r="T2145" s="12">
        <f t="shared" si="135"/>
        <v>42020.438043981485</v>
      </c>
    </row>
    <row r="2146" spans="1:20" ht="48" x14ac:dyDescent="0.2">
      <c r="A2146">
        <v>663</v>
      </c>
      <c r="B2146" s="3" t="s">
        <v>664</v>
      </c>
      <c r="C2146" s="3" t="s">
        <v>4773</v>
      </c>
      <c r="D2146">
        <v>200000</v>
      </c>
      <c r="E2146">
        <v>700</v>
      </c>
      <c r="F2146" t="s">
        <v>8221</v>
      </c>
      <c r="G2146" t="s">
        <v>8232</v>
      </c>
      <c r="H2146" t="s">
        <v>8253</v>
      </c>
      <c r="I2146">
        <v>1437250456</v>
      </c>
      <c r="J2146">
        <v>1434658456</v>
      </c>
      <c r="K2146" t="b">
        <v>0</v>
      </c>
      <c r="L2146">
        <v>7</v>
      </c>
      <c r="M2146" t="b">
        <v>0</v>
      </c>
      <c r="N2146" t="s">
        <v>8273</v>
      </c>
      <c r="O2146" s="6">
        <f t="shared" ref="O2146:O2209" si="136">IFERROR((E2146-D2146)/E2146,0)</f>
        <v>-284.71428571428572</v>
      </c>
      <c r="P2146">
        <f t="shared" ref="P2146:P2209" si="137">AVERAGE(L:L)</f>
        <v>112.60233349538163</v>
      </c>
      <c r="Q2146" t="s">
        <v>8319</v>
      </c>
      <c r="R2146" t="s">
        <v>8321</v>
      </c>
      <c r="S2146" s="12">
        <f t="shared" ref="S2146:S2209" si="138">(J2146/86400)+DATE(1970,1,1)</f>
        <v>42173.843240740738</v>
      </c>
      <c r="T2146" s="12">
        <f t="shared" ref="T2146:T2209" si="139">(I2146/86400)+DATE(1970,1,1)</f>
        <v>42203.843240740738</v>
      </c>
    </row>
    <row r="2147" spans="1:20" ht="48" x14ac:dyDescent="0.2">
      <c r="A2147">
        <v>664</v>
      </c>
      <c r="B2147" s="3" t="s">
        <v>665</v>
      </c>
      <c r="C2147" s="3" t="s">
        <v>4774</v>
      </c>
      <c r="D2147">
        <v>12000</v>
      </c>
      <c r="E2147">
        <v>904</v>
      </c>
      <c r="F2147" t="s">
        <v>8221</v>
      </c>
      <c r="G2147" t="s">
        <v>8224</v>
      </c>
      <c r="H2147" t="s">
        <v>8246</v>
      </c>
      <c r="I2147">
        <v>1428940775</v>
      </c>
      <c r="J2147">
        <v>1426348775</v>
      </c>
      <c r="K2147" t="b">
        <v>0</v>
      </c>
      <c r="L2147">
        <v>29</v>
      </c>
      <c r="M2147" t="b">
        <v>0</v>
      </c>
      <c r="N2147" t="s">
        <v>8273</v>
      </c>
      <c r="O2147" s="6">
        <f t="shared" si="136"/>
        <v>-12.274336283185841</v>
      </c>
      <c r="P2147">
        <f t="shared" si="137"/>
        <v>112.60233349538163</v>
      </c>
      <c r="Q2147" t="s">
        <v>8319</v>
      </c>
      <c r="R2147" t="s">
        <v>8321</v>
      </c>
      <c r="S2147" s="12">
        <f t="shared" si="138"/>
        <v>42077.666377314818</v>
      </c>
      <c r="T2147" s="12">
        <f t="shared" si="139"/>
        <v>42107.666377314818</v>
      </c>
    </row>
    <row r="2148" spans="1:20" ht="48" x14ac:dyDescent="0.2">
      <c r="A2148">
        <v>665</v>
      </c>
      <c r="B2148" s="3" t="s">
        <v>666</v>
      </c>
      <c r="C2148" s="3" t="s">
        <v>4775</v>
      </c>
      <c r="D2148">
        <v>10000</v>
      </c>
      <c r="E2148">
        <v>1864</v>
      </c>
      <c r="F2148" t="s">
        <v>8221</v>
      </c>
      <c r="G2148" t="s">
        <v>8224</v>
      </c>
      <c r="H2148" t="s">
        <v>8246</v>
      </c>
      <c r="I2148">
        <v>1484327061</v>
      </c>
      <c r="J2148">
        <v>1479143061</v>
      </c>
      <c r="K2148" t="b">
        <v>0</v>
      </c>
      <c r="L2148">
        <v>12</v>
      </c>
      <c r="M2148" t="b">
        <v>0</v>
      </c>
      <c r="N2148" t="s">
        <v>8273</v>
      </c>
      <c r="O2148" s="6">
        <f t="shared" si="136"/>
        <v>-4.3648068669527893</v>
      </c>
      <c r="P2148">
        <f t="shared" si="137"/>
        <v>112.60233349538163</v>
      </c>
      <c r="Q2148" t="s">
        <v>8319</v>
      </c>
      <c r="R2148" t="s">
        <v>8321</v>
      </c>
      <c r="S2148" s="12">
        <f t="shared" si="138"/>
        <v>42688.711354166662</v>
      </c>
      <c r="T2148" s="12">
        <f t="shared" si="139"/>
        <v>42748.711354166662</v>
      </c>
    </row>
    <row r="2149" spans="1:20" ht="48" x14ac:dyDescent="0.2">
      <c r="A2149">
        <v>666</v>
      </c>
      <c r="B2149" s="3" t="s">
        <v>667</v>
      </c>
      <c r="C2149" s="3" t="s">
        <v>4776</v>
      </c>
      <c r="D2149">
        <v>200000</v>
      </c>
      <c r="E2149">
        <v>8</v>
      </c>
      <c r="F2149" t="s">
        <v>8221</v>
      </c>
      <c r="G2149" t="s">
        <v>8224</v>
      </c>
      <c r="H2149" t="s">
        <v>8246</v>
      </c>
      <c r="I2149">
        <v>1408305498</v>
      </c>
      <c r="J2149">
        <v>1405713498</v>
      </c>
      <c r="K2149" t="b">
        <v>0</v>
      </c>
      <c r="L2149">
        <v>4</v>
      </c>
      <c r="M2149" t="b">
        <v>0</v>
      </c>
      <c r="N2149" t="s">
        <v>8273</v>
      </c>
      <c r="O2149" s="6">
        <f t="shared" si="136"/>
        <v>-24999</v>
      </c>
      <c r="P2149">
        <f t="shared" si="137"/>
        <v>112.60233349538163</v>
      </c>
      <c r="Q2149" t="s">
        <v>8319</v>
      </c>
      <c r="R2149" t="s">
        <v>8321</v>
      </c>
      <c r="S2149" s="12">
        <f t="shared" si="138"/>
        <v>41838.832152777773</v>
      </c>
      <c r="T2149" s="12">
        <f t="shared" si="139"/>
        <v>41868.832152777773</v>
      </c>
    </row>
    <row r="2150" spans="1:20" ht="48" x14ac:dyDescent="0.2">
      <c r="A2150">
        <v>667</v>
      </c>
      <c r="B2150" s="3" t="s">
        <v>668</v>
      </c>
      <c r="C2150" s="3" t="s">
        <v>4777</v>
      </c>
      <c r="D2150">
        <v>50000</v>
      </c>
      <c r="E2150">
        <v>5010</v>
      </c>
      <c r="F2150" t="s">
        <v>8221</v>
      </c>
      <c r="G2150" t="s">
        <v>8237</v>
      </c>
      <c r="H2150" t="s">
        <v>8249</v>
      </c>
      <c r="I2150">
        <v>1477731463</v>
      </c>
      <c r="J2150">
        <v>1474275463</v>
      </c>
      <c r="K2150" t="b">
        <v>0</v>
      </c>
      <c r="L2150">
        <v>28</v>
      </c>
      <c r="M2150" t="b">
        <v>0</v>
      </c>
      <c r="N2150" t="s">
        <v>8273</v>
      </c>
      <c r="O2150" s="6">
        <f t="shared" si="136"/>
        <v>-8.9800399201596814</v>
      </c>
      <c r="P2150">
        <f t="shared" si="137"/>
        <v>112.60233349538163</v>
      </c>
      <c r="Q2150" t="s">
        <v>8319</v>
      </c>
      <c r="R2150" t="s">
        <v>8321</v>
      </c>
      <c r="S2150" s="12">
        <f t="shared" si="138"/>
        <v>42632.373414351852</v>
      </c>
      <c r="T2150" s="12">
        <f t="shared" si="139"/>
        <v>42672.373414351852</v>
      </c>
    </row>
    <row r="2151" spans="1:20" ht="48" x14ac:dyDescent="0.2">
      <c r="A2151">
        <v>668</v>
      </c>
      <c r="B2151" s="3" t="s">
        <v>669</v>
      </c>
      <c r="C2151" s="3" t="s">
        <v>4778</v>
      </c>
      <c r="D2151">
        <v>15000</v>
      </c>
      <c r="E2151">
        <v>684</v>
      </c>
      <c r="F2151" t="s">
        <v>8221</v>
      </c>
      <c r="G2151" t="s">
        <v>8224</v>
      </c>
      <c r="H2151" t="s">
        <v>8246</v>
      </c>
      <c r="I2151">
        <v>1431374222</v>
      </c>
      <c r="J2151">
        <v>1427486222</v>
      </c>
      <c r="K2151" t="b">
        <v>0</v>
      </c>
      <c r="L2151">
        <v>25</v>
      </c>
      <c r="M2151" t="b">
        <v>0</v>
      </c>
      <c r="N2151" t="s">
        <v>8273</v>
      </c>
      <c r="O2151" s="6">
        <f t="shared" si="136"/>
        <v>-20.92982456140351</v>
      </c>
      <c r="P2151">
        <f t="shared" si="137"/>
        <v>112.60233349538163</v>
      </c>
      <c r="Q2151" t="s">
        <v>8319</v>
      </c>
      <c r="R2151" t="s">
        <v>8321</v>
      </c>
      <c r="S2151" s="12">
        <f t="shared" si="138"/>
        <v>42090.831273148149</v>
      </c>
      <c r="T2151" s="12">
        <f t="shared" si="139"/>
        <v>42135.831273148149</v>
      </c>
    </row>
    <row r="2152" spans="1:20" ht="64" x14ac:dyDescent="0.2">
      <c r="A2152">
        <v>669</v>
      </c>
      <c r="B2152" s="3" t="s">
        <v>670</v>
      </c>
      <c r="C2152" s="3" t="s">
        <v>4779</v>
      </c>
      <c r="D2152">
        <v>200000</v>
      </c>
      <c r="E2152">
        <v>43015</v>
      </c>
      <c r="F2152" t="s">
        <v>8221</v>
      </c>
      <c r="G2152" t="s">
        <v>8235</v>
      </c>
      <c r="H2152" t="s">
        <v>8255</v>
      </c>
      <c r="I2152">
        <v>1467817258</v>
      </c>
      <c r="J2152">
        <v>1465225258</v>
      </c>
      <c r="K2152" t="b">
        <v>0</v>
      </c>
      <c r="L2152">
        <v>28</v>
      </c>
      <c r="M2152" t="b">
        <v>0</v>
      </c>
      <c r="N2152" t="s">
        <v>8273</v>
      </c>
      <c r="O2152" s="6">
        <f t="shared" si="136"/>
        <v>-3.6495408578402881</v>
      </c>
      <c r="P2152">
        <f t="shared" si="137"/>
        <v>112.60233349538163</v>
      </c>
      <c r="Q2152" t="s">
        <v>8319</v>
      </c>
      <c r="R2152" t="s">
        <v>8321</v>
      </c>
      <c r="S2152" s="12">
        <f t="shared" si="138"/>
        <v>42527.625671296293</v>
      </c>
      <c r="T2152" s="12">
        <f t="shared" si="139"/>
        <v>42557.625671296293</v>
      </c>
    </row>
    <row r="2153" spans="1:20" ht="48" x14ac:dyDescent="0.2">
      <c r="A2153">
        <v>670</v>
      </c>
      <c r="B2153" s="3" t="s">
        <v>671</v>
      </c>
      <c r="C2153" s="3" t="s">
        <v>4780</v>
      </c>
      <c r="D2153">
        <v>90000</v>
      </c>
      <c r="E2153">
        <v>26349</v>
      </c>
      <c r="F2153" t="s">
        <v>8221</v>
      </c>
      <c r="G2153" t="s">
        <v>8237</v>
      </c>
      <c r="H2153" t="s">
        <v>8249</v>
      </c>
      <c r="I2153">
        <v>1466323800</v>
      </c>
      <c r="J2153">
        <v>1463418120</v>
      </c>
      <c r="K2153" t="b">
        <v>0</v>
      </c>
      <c r="L2153">
        <v>310</v>
      </c>
      <c r="M2153" t="b">
        <v>0</v>
      </c>
      <c r="N2153" t="s">
        <v>8273</v>
      </c>
      <c r="O2153" s="6">
        <f t="shared" si="136"/>
        <v>-2.4156893999772286</v>
      </c>
      <c r="P2153">
        <f t="shared" si="137"/>
        <v>112.60233349538163</v>
      </c>
      <c r="Q2153" t="s">
        <v>8319</v>
      </c>
      <c r="R2153" t="s">
        <v>8321</v>
      </c>
      <c r="S2153" s="12">
        <f t="shared" si="138"/>
        <v>42506.709722222222</v>
      </c>
      <c r="T2153" s="12">
        <f t="shared" si="139"/>
        <v>42540.340277777781</v>
      </c>
    </row>
    <row r="2154" spans="1:20" ht="48" x14ac:dyDescent="0.2">
      <c r="A2154">
        <v>671</v>
      </c>
      <c r="B2154" s="3" t="s">
        <v>672</v>
      </c>
      <c r="C2154" s="3" t="s">
        <v>4781</v>
      </c>
      <c r="D2154">
        <v>30000</v>
      </c>
      <c r="E2154">
        <v>11828</v>
      </c>
      <c r="F2154" t="s">
        <v>8221</v>
      </c>
      <c r="G2154" t="s">
        <v>8224</v>
      </c>
      <c r="H2154" t="s">
        <v>8246</v>
      </c>
      <c r="I2154">
        <v>1421208000</v>
      </c>
      <c r="J2154">
        <v>1418315852</v>
      </c>
      <c r="K2154" t="b">
        <v>0</v>
      </c>
      <c r="L2154">
        <v>15</v>
      </c>
      <c r="M2154" t="b">
        <v>0</v>
      </c>
      <c r="N2154" t="s">
        <v>8273</v>
      </c>
      <c r="O2154" s="6">
        <f t="shared" si="136"/>
        <v>-1.5363544132566791</v>
      </c>
      <c r="P2154">
        <f t="shared" si="137"/>
        <v>112.60233349538163</v>
      </c>
      <c r="Q2154" t="s">
        <v>8319</v>
      </c>
      <c r="R2154" t="s">
        <v>8321</v>
      </c>
      <c r="S2154" s="12">
        <f t="shared" si="138"/>
        <v>41984.692731481482</v>
      </c>
      <c r="T2154" s="12">
        <f t="shared" si="139"/>
        <v>42018.166666666672</v>
      </c>
    </row>
    <row r="2155" spans="1:20" ht="48" x14ac:dyDescent="0.2">
      <c r="A2155">
        <v>672</v>
      </c>
      <c r="B2155" s="3" t="s">
        <v>673</v>
      </c>
      <c r="C2155" s="3" t="s">
        <v>4782</v>
      </c>
      <c r="D2155">
        <v>50000</v>
      </c>
      <c r="E2155">
        <v>10814</v>
      </c>
      <c r="F2155" t="s">
        <v>8221</v>
      </c>
      <c r="G2155" t="s">
        <v>8224</v>
      </c>
      <c r="H2155" t="s">
        <v>8246</v>
      </c>
      <c r="I2155">
        <v>1420088340</v>
      </c>
      <c r="J2155">
        <v>1417410964</v>
      </c>
      <c r="K2155" t="b">
        <v>0</v>
      </c>
      <c r="L2155">
        <v>215</v>
      </c>
      <c r="M2155" t="b">
        <v>0</v>
      </c>
      <c r="N2155" t="s">
        <v>8273</v>
      </c>
      <c r="O2155" s="6">
        <f t="shared" si="136"/>
        <v>-3.6236360273719255</v>
      </c>
      <c r="P2155">
        <f t="shared" si="137"/>
        <v>112.60233349538163</v>
      </c>
      <c r="Q2155" t="s">
        <v>8319</v>
      </c>
      <c r="R2155" t="s">
        <v>8321</v>
      </c>
      <c r="S2155" s="12">
        <f t="shared" si="138"/>
        <v>41974.219490740739</v>
      </c>
      <c r="T2155" s="12">
        <f t="shared" si="139"/>
        <v>42005.207638888889</v>
      </c>
    </row>
    <row r="2156" spans="1:20" ht="48" x14ac:dyDescent="0.2">
      <c r="A2156">
        <v>673</v>
      </c>
      <c r="B2156" s="3" t="s">
        <v>674</v>
      </c>
      <c r="C2156" s="3" t="s">
        <v>4783</v>
      </c>
      <c r="D2156">
        <v>100000</v>
      </c>
      <c r="E2156">
        <v>205</v>
      </c>
      <c r="F2156" t="s">
        <v>8221</v>
      </c>
      <c r="G2156" t="s">
        <v>8224</v>
      </c>
      <c r="H2156" t="s">
        <v>8246</v>
      </c>
      <c r="I2156">
        <v>1409602217</v>
      </c>
      <c r="J2156">
        <v>1405714217</v>
      </c>
      <c r="K2156" t="b">
        <v>0</v>
      </c>
      <c r="L2156">
        <v>3</v>
      </c>
      <c r="M2156" t="b">
        <v>0</v>
      </c>
      <c r="N2156" t="s">
        <v>8273</v>
      </c>
      <c r="O2156" s="6">
        <f t="shared" si="136"/>
        <v>-486.80487804878049</v>
      </c>
      <c r="P2156">
        <f t="shared" si="137"/>
        <v>112.60233349538163</v>
      </c>
      <c r="Q2156" t="s">
        <v>8319</v>
      </c>
      <c r="R2156" t="s">
        <v>8321</v>
      </c>
      <c r="S2156" s="12">
        <f t="shared" si="138"/>
        <v>41838.840474537035</v>
      </c>
      <c r="T2156" s="12">
        <f t="shared" si="139"/>
        <v>41883.840474537035</v>
      </c>
    </row>
    <row r="2157" spans="1:20" ht="32" x14ac:dyDescent="0.2">
      <c r="A2157">
        <v>674</v>
      </c>
      <c r="B2157" s="3" t="s">
        <v>675</v>
      </c>
      <c r="C2157" s="3" t="s">
        <v>4784</v>
      </c>
      <c r="D2157">
        <v>50000</v>
      </c>
      <c r="E2157">
        <v>15</v>
      </c>
      <c r="F2157" t="s">
        <v>8221</v>
      </c>
      <c r="G2157" t="s">
        <v>8224</v>
      </c>
      <c r="H2157" t="s">
        <v>8246</v>
      </c>
      <c r="I2157">
        <v>1407811627</v>
      </c>
      <c r="J2157">
        <v>1402627627</v>
      </c>
      <c r="K2157" t="b">
        <v>0</v>
      </c>
      <c r="L2157">
        <v>2</v>
      </c>
      <c r="M2157" t="b">
        <v>0</v>
      </c>
      <c r="N2157" t="s">
        <v>8273</v>
      </c>
      <c r="O2157" s="6">
        <f t="shared" si="136"/>
        <v>-3332.3333333333335</v>
      </c>
      <c r="P2157">
        <f t="shared" si="137"/>
        <v>112.60233349538163</v>
      </c>
      <c r="Q2157" t="s">
        <v>8319</v>
      </c>
      <c r="R2157" t="s">
        <v>8321</v>
      </c>
      <c r="S2157" s="12">
        <f t="shared" si="138"/>
        <v>41803.116053240738</v>
      </c>
      <c r="T2157" s="12">
        <f t="shared" si="139"/>
        <v>41863.116053240738</v>
      </c>
    </row>
    <row r="2158" spans="1:20" ht="48" x14ac:dyDescent="0.2">
      <c r="A2158">
        <v>675</v>
      </c>
      <c r="B2158" s="3" t="s">
        <v>676</v>
      </c>
      <c r="C2158" s="3" t="s">
        <v>4785</v>
      </c>
      <c r="D2158">
        <v>6000</v>
      </c>
      <c r="E2158">
        <v>891</v>
      </c>
      <c r="F2158" t="s">
        <v>8221</v>
      </c>
      <c r="G2158" t="s">
        <v>8224</v>
      </c>
      <c r="H2158" t="s">
        <v>8246</v>
      </c>
      <c r="I2158">
        <v>1420095540</v>
      </c>
      <c r="J2158">
        <v>1417558804</v>
      </c>
      <c r="K2158" t="b">
        <v>0</v>
      </c>
      <c r="L2158">
        <v>26</v>
      </c>
      <c r="M2158" t="b">
        <v>0</v>
      </c>
      <c r="N2158" t="s">
        <v>8273</v>
      </c>
      <c r="O2158" s="6">
        <f t="shared" si="136"/>
        <v>-5.7340067340067344</v>
      </c>
      <c r="P2158">
        <f t="shared" si="137"/>
        <v>112.60233349538163</v>
      </c>
      <c r="Q2158" t="s">
        <v>8319</v>
      </c>
      <c r="R2158" t="s">
        <v>8321</v>
      </c>
      <c r="S2158" s="12">
        <f t="shared" si="138"/>
        <v>41975.930601851855</v>
      </c>
      <c r="T2158" s="12">
        <f t="shared" si="139"/>
        <v>42005.290972222225</v>
      </c>
    </row>
    <row r="2159" spans="1:20" ht="64" x14ac:dyDescent="0.2">
      <c r="A2159">
        <v>676</v>
      </c>
      <c r="B2159" s="3" t="s">
        <v>677</v>
      </c>
      <c r="C2159" s="3" t="s">
        <v>4786</v>
      </c>
      <c r="D2159">
        <v>100000</v>
      </c>
      <c r="E2159">
        <v>1471</v>
      </c>
      <c r="F2159" t="s">
        <v>8221</v>
      </c>
      <c r="G2159" t="s">
        <v>8229</v>
      </c>
      <c r="H2159" t="s">
        <v>8251</v>
      </c>
      <c r="I2159">
        <v>1423333581</v>
      </c>
      <c r="J2159">
        <v>1420741581</v>
      </c>
      <c r="K2159" t="b">
        <v>0</v>
      </c>
      <c r="L2159">
        <v>24</v>
      </c>
      <c r="M2159" t="b">
        <v>0</v>
      </c>
      <c r="N2159" t="s">
        <v>8273</v>
      </c>
      <c r="O2159" s="6">
        <f t="shared" si="136"/>
        <v>-66.980965329707686</v>
      </c>
      <c r="P2159">
        <f t="shared" si="137"/>
        <v>112.60233349538163</v>
      </c>
      <c r="Q2159" t="s">
        <v>8319</v>
      </c>
      <c r="R2159" t="s">
        <v>8321</v>
      </c>
      <c r="S2159" s="12">
        <f t="shared" si="138"/>
        <v>42012.76829861111</v>
      </c>
      <c r="T2159" s="12">
        <f t="shared" si="139"/>
        <v>42042.76829861111</v>
      </c>
    </row>
    <row r="2160" spans="1:20" ht="48" x14ac:dyDescent="0.2">
      <c r="A2160">
        <v>677</v>
      </c>
      <c r="B2160" s="3" t="s">
        <v>678</v>
      </c>
      <c r="C2160" s="3" t="s">
        <v>4787</v>
      </c>
      <c r="D2160">
        <v>50000</v>
      </c>
      <c r="E2160">
        <v>12792</v>
      </c>
      <c r="F2160" t="s">
        <v>8221</v>
      </c>
      <c r="G2160" t="s">
        <v>8237</v>
      </c>
      <c r="H2160" t="s">
        <v>8249</v>
      </c>
      <c r="I2160">
        <v>1467106895</v>
      </c>
      <c r="J2160">
        <v>1463218895</v>
      </c>
      <c r="K2160" t="b">
        <v>0</v>
      </c>
      <c r="L2160">
        <v>96</v>
      </c>
      <c r="M2160" t="b">
        <v>0</v>
      </c>
      <c r="N2160" t="s">
        <v>8273</v>
      </c>
      <c r="O2160" s="6">
        <f t="shared" si="136"/>
        <v>-2.9086929330831768</v>
      </c>
      <c r="P2160">
        <f t="shared" si="137"/>
        <v>112.60233349538163</v>
      </c>
      <c r="Q2160" t="s">
        <v>8319</v>
      </c>
      <c r="R2160" t="s">
        <v>8321</v>
      </c>
      <c r="S2160" s="12">
        <f t="shared" si="138"/>
        <v>42504.403877314813</v>
      </c>
      <c r="T2160" s="12">
        <f t="shared" si="139"/>
        <v>42549.403877314813</v>
      </c>
    </row>
    <row r="2161" spans="1:20" ht="48" x14ac:dyDescent="0.2">
      <c r="A2161">
        <v>678</v>
      </c>
      <c r="B2161" s="3" t="s">
        <v>679</v>
      </c>
      <c r="C2161" s="3" t="s">
        <v>4788</v>
      </c>
      <c r="D2161">
        <v>29000</v>
      </c>
      <c r="E2161">
        <v>1108</v>
      </c>
      <c r="F2161" t="s">
        <v>8221</v>
      </c>
      <c r="G2161" t="s">
        <v>8224</v>
      </c>
      <c r="H2161" t="s">
        <v>8246</v>
      </c>
      <c r="I2161">
        <v>1463821338</v>
      </c>
      <c r="J2161">
        <v>1461229338</v>
      </c>
      <c r="K2161" t="b">
        <v>0</v>
      </c>
      <c r="L2161">
        <v>17</v>
      </c>
      <c r="M2161" t="b">
        <v>0</v>
      </c>
      <c r="N2161" t="s">
        <v>8273</v>
      </c>
      <c r="O2161" s="6">
        <f t="shared" si="136"/>
        <v>-25.173285198555956</v>
      </c>
      <c r="P2161">
        <f t="shared" si="137"/>
        <v>112.60233349538163</v>
      </c>
      <c r="Q2161" t="s">
        <v>8319</v>
      </c>
      <c r="R2161" t="s">
        <v>8321</v>
      </c>
      <c r="S2161" s="12">
        <f t="shared" si="138"/>
        <v>42481.376597222217</v>
      </c>
      <c r="T2161" s="12">
        <f t="shared" si="139"/>
        <v>42511.376597222217</v>
      </c>
    </row>
    <row r="2162" spans="1:20" ht="48" x14ac:dyDescent="0.2">
      <c r="A2162">
        <v>679</v>
      </c>
      <c r="B2162" s="3" t="s">
        <v>680</v>
      </c>
      <c r="C2162" s="3" t="s">
        <v>4789</v>
      </c>
      <c r="D2162">
        <v>57000</v>
      </c>
      <c r="E2162">
        <v>8827</v>
      </c>
      <c r="F2162" t="s">
        <v>8221</v>
      </c>
      <c r="G2162" t="s">
        <v>8224</v>
      </c>
      <c r="H2162" t="s">
        <v>8246</v>
      </c>
      <c r="I2162">
        <v>1472920909</v>
      </c>
      <c r="J2162">
        <v>1467736909</v>
      </c>
      <c r="K2162" t="b">
        <v>0</v>
      </c>
      <c r="L2162">
        <v>94</v>
      </c>
      <c r="M2162" t="b">
        <v>0</v>
      </c>
      <c r="N2162" t="s">
        <v>8273</v>
      </c>
      <c r="O2162" s="6">
        <f t="shared" si="136"/>
        <v>-5.4574600657074885</v>
      </c>
      <c r="P2162">
        <f t="shared" si="137"/>
        <v>112.60233349538163</v>
      </c>
      <c r="Q2162" t="s">
        <v>8319</v>
      </c>
      <c r="R2162" t="s">
        <v>8321</v>
      </c>
      <c r="S2162" s="12">
        <f t="shared" si="138"/>
        <v>42556.695706018523</v>
      </c>
      <c r="T2162" s="12">
        <f t="shared" si="139"/>
        <v>42616.695706018523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0.13606911447084233</v>
      </c>
      <c r="P2163">
        <f t="shared" si="137"/>
        <v>112.60233349538163</v>
      </c>
      <c r="Q2163" t="s">
        <v>8325</v>
      </c>
      <c r="R2163" t="s">
        <v>8326</v>
      </c>
      <c r="S2163" s="12">
        <f t="shared" si="138"/>
        <v>42240.852534722224</v>
      </c>
      <c r="T2163" s="12">
        <f t="shared" si="139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0.10926365795724466</v>
      </c>
      <c r="P2164">
        <f t="shared" si="137"/>
        <v>112.60233349538163</v>
      </c>
      <c r="Q2164" t="s">
        <v>8325</v>
      </c>
      <c r="R2164" t="s">
        <v>8326</v>
      </c>
      <c r="S2164" s="12">
        <f t="shared" si="138"/>
        <v>41813.766099537039</v>
      </c>
      <c r="T2164" s="12">
        <f t="shared" si="139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0.24357034795763993</v>
      </c>
      <c r="P2165">
        <f t="shared" si="137"/>
        <v>112.60233349538163</v>
      </c>
      <c r="Q2165" t="s">
        <v>8325</v>
      </c>
      <c r="R2165" t="s">
        <v>8326</v>
      </c>
      <c r="S2165" s="12">
        <f t="shared" si="138"/>
        <v>42111.899537037039</v>
      </c>
      <c r="T2165" s="12">
        <f t="shared" si="139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2.5686448184233834E-2</v>
      </c>
      <c r="P2166">
        <f t="shared" si="137"/>
        <v>112.60233349538163</v>
      </c>
      <c r="Q2166" t="s">
        <v>8325</v>
      </c>
      <c r="R2166" t="s">
        <v>8326</v>
      </c>
      <c r="S2166" s="12">
        <f t="shared" si="138"/>
        <v>42515.71775462963</v>
      </c>
      <c r="T2166" s="12">
        <f t="shared" si="139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0.2787074437391806</v>
      </c>
      <c r="P2167">
        <f t="shared" si="137"/>
        <v>112.60233349538163</v>
      </c>
      <c r="Q2167" t="s">
        <v>8325</v>
      </c>
      <c r="R2167" t="s">
        <v>8326</v>
      </c>
      <c r="S2167" s="12">
        <f t="shared" si="138"/>
        <v>42438.667071759264</v>
      </c>
      <c r="T2167" s="12">
        <f t="shared" si="139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0.31787175989085947</v>
      </c>
      <c r="P2168">
        <f t="shared" si="137"/>
        <v>112.60233349538163</v>
      </c>
      <c r="Q2168" t="s">
        <v>8325</v>
      </c>
      <c r="R2168" t="s">
        <v>8326</v>
      </c>
      <c r="S2168" s="12">
        <f t="shared" si="138"/>
        <v>41933.838171296295</v>
      </c>
      <c r="T2168" s="12">
        <f t="shared" si="139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0.16666666666666666</v>
      </c>
      <c r="P2169">
        <f t="shared" si="137"/>
        <v>112.60233349538163</v>
      </c>
      <c r="Q2169" t="s">
        <v>8325</v>
      </c>
      <c r="R2169" t="s">
        <v>8326</v>
      </c>
      <c r="S2169" s="12">
        <f t="shared" si="138"/>
        <v>41153.066400462965</v>
      </c>
      <c r="T2169" s="12">
        <f t="shared" si="139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0.17750719795436895</v>
      </c>
      <c r="P2170">
        <f t="shared" si="137"/>
        <v>112.60233349538163</v>
      </c>
      <c r="Q2170" t="s">
        <v>8325</v>
      </c>
      <c r="R2170" t="s">
        <v>8326</v>
      </c>
      <c r="S2170" s="12">
        <f t="shared" si="138"/>
        <v>42745.600243055553</v>
      </c>
      <c r="T2170" s="12">
        <f t="shared" si="139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0</v>
      </c>
      <c r="P2171">
        <f t="shared" si="137"/>
        <v>112.60233349538163</v>
      </c>
      <c r="Q2171" t="s">
        <v>8325</v>
      </c>
      <c r="R2171" t="s">
        <v>8326</v>
      </c>
      <c r="S2171" s="12">
        <f t="shared" si="138"/>
        <v>42793.700821759259</v>
      </c>
      <c r="T2171" s="12">
        <f t="shared" si="139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0.44707740916271721</v>
      </c>
      <c r="P2172">
        <f t="shared" si="137"/>
        <v>112.60233349538163</v>
      </c>
      <c r="Q2172" t="s">
        <v>8325</v>
      </c>
      <c r="R2172" t="s">
        <v>8326</v>
      </c>
      <c r="S2172" s="12">
        <f t="shared" si="138"/>
        <v>42198.750254629631</v>
      </c>
      <c r="T2172" s="12">
        <f t="shared" si="139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5.7270798962997881E-2</v>
      </c>
      <c r="P2173">
        <f t="shared" si="137"/>
        <v>112.60233349538163</v>
      </c>
      <c r="Q2173" t="s">
        <v>8325</v>
      </c>
      <c r="R2173" t="s">
        <v>8326</v>
      </c>
      <c r="S2173" s="12">
        <f t="shared" si="138"/>
        <v>42141.95711805555</v>
      </c>
      <c r="T2173" s="12">
        <f t="shared" si="139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0</v>
      </c>
      <c r="P2174">
        <f t="shared" si="137"/>
        <v>112.60233349538163</v>
      </c>
      <c r="Q2174" t="s">
        <v>8325</v>
      </c>
      <c r="R2174" t="s">
        <v>8326</v>
      </c>
      <c r="S2174" s="12">
        <f t="shared" si="138"/>
        <v>42082.580092592594</v>
      </c>
      <c r="T2174" s="12">
        <f t="shared" si="139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0.21215531795160383</v>
      </c>
      <c r="P2175">
        <f t="shared" si="137"/>
        <v>112.60233349538163</v>
      </c>
      <c r="Q2175" t="s">
        <v>8325</v>
      </c>
      <c r="R2175" t="s">
        <v>8326</v>
      </c>
      <c r="S2175" s="12">
        <f t="shared" si="138"/>
        <v>41495.692627314813</v>
      </c>
      <c r="T2175" s="12">
        <f t="shared" si="139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2.8890507404709879E-2</v>
      </c>
      <c r="P2176">
        <f t="shared" si="137"/>
        <v>112.60233349538163</v>
      </c>
      <c r="Q2176" t="s">
        <v>8325</v>
      </c>
      <c r="R2176" t="s">
        <v>8326</v>
      </c>
      <c r="S2176" s="12">
        <f t="shared" si="138"/>
        <v>42465.542905092589</v>
      </c>
      <c r="T2176" s="12">
        <f t="shared" si="139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0.6</v>
      </c>
      <c r="P2177">
        <f t="shared" si="137"/>
        <v>112.60233349538163</v>
      </c>
      <c r="Q2177" t="s">
        <v>8325</v>
      </c>
      <c r="R2177" t="s">
        <v>8326</v>
      </c>
      <c r="S2177" s="12">
        <f t="shared" si="138"/>
        <v>42565.009097222224</v>
      </c>
      <c r="T2177" s="12">
        <f t="shared" si="139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0.20647516267259164</v>
      </c>
      <c r="P2178">
        <f t="shared" si="137"/>
        <v>112.60233349538163</v>
      </c>
      <c r="Q2178" t="s">
        <v>8325</v>
      </c>
      <c r="R2178" t="s">
        <v>8326</v>
      </c>
      <c r="S2178" s="12">
        <f t="shared" si="138"/>
        <v>42096.633206018523</v>
      </c>
      <c r="T2178" s="12">
        <f t="shared" si="139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1.1985617259288853E-3</v>
      </c>
      <c r="P2179">
        <f t="shared" si="137"/>
        <v>112.60233349538163</v>
      </c>
      <c r="Q2179" t="s">
        <v>8325</v>
      </c>
      <c r="R2179" t="s">
        <v>8326</v>
      </c>
      <c r="S2179" s="12">
        <f t="shared" si="138"/>
        <v>42502.250775462962</v>
      </c>
      <c r="T2179" s="12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0.2787074437391806</v>
      </c>
      <c r="P2180">
        <f t="shared" si="137"/>
        <v>112.60233349538163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0.38042131350681535</v>
      </c>
      <c r="P2181">
        <f t="shared" si="137"/>
        <v>112.60233349538163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6.7026669975612088E-2</v>
      </c>
      <c r="P2182">
        <f t="shared" si="137"/>
        <v>112.60233349538163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0.34683213585891576</v>
      </c>
      <c r="P2183">
        <f t="shared" si="137"/>
        <v>112.60233349538163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0.80922098569157397</v>
      </c>
      <c r="P2184">
        <f t="shared" si="137"/>
        <v>112.60233349538163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0.79561712274327234</v>
      </c>
      <c r="P2185">
        <f t="shared" si="137"/>
        <v>112.60233349538163</v>
      </c>
      <c r="Q2185" t="s">
        <v>8333</v>
      </c>
      <c r="R2185" t="s">
        <v>8351</v>
      </c>
      <c r="S2185" s="12">
        <f t="shared" si="138"/>
        <v>42745.365474537037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0.64880241623937629</v>
      </c>
      <c r="P2186">
        <f t="shared" si="137"/>
        <v>112.60233349538163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0.94614883385299708</v>
      </c>
      <c r="P2187">
        <f t="shared" si="137"/>
        <v>112.60233349538163</v>
      </c>
      <c r="Q2187" t="s">
        <v>8333</v>
      </c>
      <c r="R2187" t="s">
        <v>8351</v>
      </c>
      <c r="S2187" s="12">
        <f t="shared" si="138"/>
        <v>41319.349988425922</v>
      </c>
      <c r="T2187" s="12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8.8215181217232735E-2</v>
      </c>
      <c r="P2188">
        <f t="shared" si="137"/>
        <v>112.60233349538163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0.90144311912816588</v>
      </c>
      <c r="P2189">
        <f t="shared" si="137"/>
        <v>112.60233349538163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0.75738573636564366</v>
      </c>
      <c r="P2190">
        <f t="shared" si="137"/>
        <v>112.60233349538163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0.80129160457029314</v>
      </c>
      <c r="P2191">
        <f t="shared" si="137"/>
        <v>112.60233349538163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0.45831907857224313</v>
      </c>
      <c r="P2192">
        <f t="shared" si="137"/>
        <v>112.60233349538163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0.16481069042316257</v>
      </c>
      <c r="P2193">
        <f t="shared" si="137"/>
        <v>112.60233349538163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0.90751360975768414</v>
      </c>
      <c r="P2194">
        <f t="shared" si="137"/>
        <v>112.60233349538163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0.77894364536665883</v>
      </c>
      <c r="P2195">
        <f t="shared" si="137"/>
        <v>112.60233349538163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0.81390848019055773</v>
      </c>
      <c r="P2196">
        <f t="shared" si="137"/>
        <v>112.60233349538163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0.16892502258355918</v>
      </c>
      <c r="P2197">
        <f t="shared" si="137"/>
        <v>112.60233349538163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0.12154106795507311</v>
      </c>
      <c r="P2198">
        <f t="shared" si="137"/>
        <v>112.60233349538163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0.89485096754459448</v>
      </c>
      <c r="P2199">
        <f t="shared" si="137"/>
        <v>112.60233349538163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0.24751208683710518</v>
      </c>
      <c r="P2200">
        <f t="shared" si="137"/>
        <v>112.60233349538163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0.31962503779860901</v>
      </c>
      <c r="P2201">
        <f t="shared" si="137"/>
        <v>112.60233349538163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0.8155492022502997</v>
      </c>
      <c r="P2202">
        <f t="shared" si="137"/>
        <v>112.60233349538163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0.73871113328107552</v>
      </c>
      <c r="P2203">
        <f t="shared" si="137"/>
        <v>112.60233349538163</v>
      </c>
      <c r="Q2203" t="s">
        <v>8325</v>
      </c>
      <c r="R2203" t="s">
        <v>8330</v>
      </c>
      <c r="S2203" s="12">
        <f t="shared" si="138"/>
        <v>41276.846817129626</v>
      </c>
      <c r="T2203" s="12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0.85799110669305667</v>
      </c>
      <c r="P2204">
        <f t="shared" si="137"/>
        <v>112.60233349538163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8.7174806024646279E-2</v>
      </c>
      <c r="P2205">
        <f t="shared" si="137"/>
        <v>112.60233349538163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0.24736578023080782</v>
      </c>
      <c r="P2206">
        <f t="shared" si="137"/>
        <v>112.60233349538163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0.34210526315789475</v>
      </c>
      <c r="P2207">
        <f t="shared" si="137"/>
        <v>112.60233349538163</v>
      </c>
      <c r="Q2207" t="s">
        <v>8325</v>
      </c>
      <c r="R2207" t="s">
        <v>8330</v>
      </c>
      <c r="S2207" s="12">
        <f t="shared" si="138"/>
        <v>41031.821631944447</v>
      </c>
      <c r="T2207" s="12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2.6548672566371681E-2</v>
      </c>
      <c r="P2208">
        <f t="shared" si="137"/>
        <v>112.60233349538163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0</v>
      </c>
      <c r="P2209">
        <f t="shared" si="137"/>
        <v>112.60233349538163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ref="O2210:O2273" si="140">IFERROR((E2210-D2210)/E2210,0)</f>
        <v>1.5748031496062992E-2</v>
      </c>
      <c r="P2210">
        <f t="shared" ref="P2210:P2273" si="141">AVERAGE(L:L)</f>
        <v>112.60233349538163</v>
      </c>
      <c r="Q2210" t="s">
        <v>8325</v>
      </c>
      <c r="R2210" t="s">
        <v>8330</v>
      </c>
      <c r="S2210" s="12">
        <f t="shared" ref="S2210:S2273" si="142">(J2210/86400)+DATE(1970,1,1)</f>
        <v>40946.882245370369</v>
      </c>
      <c r="T2210" s="12">
        <f t="shared" ref="T2210:T2273" si="143">(I2210/86400)+DATE(1970,1,1)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0"/>
        <v>0.33687002652519893</v>
      </c>
      <c r="P2211">
        <f t="shared" si="141"/>
        <v>112.60233349538163</v>
      </c>
      <c r="Q2211" t="s">
        <v>8325</v>
      </c>
      <c r="R2211" t="s">
        <v>8330</v>
      </c>
      <c r="S2211" s="12">
        <f t="shared" si="142"/>
        <v>41732.479675925926</v>
      </c>
      <c r="T2211" s="12">
        <f t="shared" si="143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0"/>
        <v>0.1025353376710792</v>
      </c>
      <c r="P2212">
        <f t="shared" si="141"/>
        <v>112.60233349538163</v>
      </c>
      <c r="Q2212" t="s">
        <v>8325</v>
      </c>
      <c r="R2212" t="s">
        <v>8330</v>
      </c>
      <c r="S2212" s="12">
        <f t="shared" si="142"/>
        <v>40956.066087962965</v>
      </c>
      <c r="T2212" s="12">
        <f t="shared" si="143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0"/>
        <v>0.4887525562372188</v>
      </c>
      <c r="P2213">
        <f t="shared" si="141"/>
        <v>112.60233349538163</v>
      </c>
      <c r="Q2213" t="s">
        <v>8325</v>
      </c>
      <c r="R2213" t="s">
        <v>8330</v>
      </c>
      <c r="S2213" s="12">
        <f t="shared" si="142"/>
        <v>41716.785011574073</v>
      </c>
      <c r="T2213" s="12">
        <f t="shared" si="143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0"/>
        <v>0.12574675797756082</v>
      </c>
      <c r="P2214">
        <f t="shared" si="141"/>
        <v>112.60233349538163</v>
      </c>
      <c r="Q2214" t="s">
        <v>8325</v>
      </c>
      <c r="R2214" t="s">
        <v>8330</v>
      </c>
      <c r="S2214" s="12">
        <f t="shared" si="142"/>
        <v>41548.747418981482</v>
      </c>
      <c r="T2214" s="12">
        <f t="shared" si="143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0"/>
        <v>0.5</v>
      </c>
      <c r="P2215">
        <f t="shared" si="141"/>
        <v>112.60233349538163</v>
      </c>
      <c r="Q2215" t="s">
        <v>8325</v>
      </c>
      <c r="R2215" t="s">
        <v>8330</v>
      </c>
      <c r="S2215" s="12">
        <f t="shared" si="142"/>
        <v>42109.826145833329</v>
      </c>
      <c r="T2215" s="12">
        <f t="shared" si="143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0.65812160614469428</v>
      </c>
      <c r="P2216">
        <f t="shared" si="141"/>
        <v>112.60233349538163</v>
      </c>
      <c r="Q2216" t="s">
        <v>8325</v>
      </c>
      <c r="R2216" t="s">
        <v>8330</v>
      </c>
      <c r="S2216" s="12">
        <f t="shared" si="142"/>
        <v>41646.792222222226</v>
      </c>
      <c r="T2216" s="12">
        <f t="shared" si="143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0.36046511627906974</v>
      </c>
      <c r="P2217">
        <f t="shared" si="141"/>
        <v>112.60233349538163</v>
      </c>
      <c r="Q2217" t="s">
        <v>8325</v>
      </c>
      <c r="R2217" t="s">
        <v>8330</v>
      </c>
      <c r="S2217" s="12">
        <f t="shared" si="142"/>
        <v>40958.717268518521</v>
      </c>
      <c r="T2217" s="12">
        <f t="shared" si="143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5.362776025236593E-2</v>
      </c>
      <c r="P2218">
        <f t="shared" si="141"/>
        <v>112.60233349538163</v>
      </c>
      <c r="Q2218" t="s">
        <v>8325</v>
      </c>
      <c r="R2218" t="s">
        <v>8330</v>
      </c>
      <c r="S2218" s="12">
        <f t="shared" si="142"/>
        <v>42194.75167824074</v>
      </c>
      <c r="T2218" s="12">
        <f t="shared" si="143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1.1764705882352941E-2</v>
      </c>
      <c r="P2219">
        <f t="shared" si="141"/>
        <v>112.60233349538163</v>
      </c>
      <c r="Q2219" t="s">
        <v>8325</v>
      </c>
      <c r="R2219" t="s">
        <v>8330</v>
      </c>
      <c r="S2219" s="12">
        <f t="shared" si="142"/>
        <v>42299.776770833334</v>
      </c>
      <c r="T2219" s="12">
        <f t="shared" si="143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0.18588652886439308</v>
      </c>
      <c r="P2220">
        <f t="shared" si="141"/>
        <v>112.60233349538163</v>
      </c>
      <c r="Q2220" t="s">
        <v>8325</v>
      </c>
      <c r="R2220" t="s">
        <v>8330</v>
      </c>
      <c r="S2220" s="12">
        <f t="shared" si="142"/>
        <v>41127.812303240738</v>
      </c>
      <c r="T2220" s="12">
        <f t="shared" si="143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1.4778325123152709E-2</v>
      </c>
      <c r="P2221">
        <f t="shared" si="141"/>
        <v>112.60233349538163</v>
      </c>
      <c r="Q2221" t="s">
        <v>8325</v>
      </c>
      <c r="R2221" t="s">
        <v>8330</v>
      </c>
      <c r="S2221" s="12">
        <f t="shared" si="142"/>
        <v>42205.718888888892</v>
      </c>
      <c r="T2221" s="12">
        <f t="shared" si="143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1.1299435028248588E-2</v>
      </c>
      <c r="P2222">
        <f t="shared" si="141"/>
        <v>112.60233349538163</v>
      </c>
      <c r="Q2222" t="s">
        <v>8325</v>
      </c>
      <c r="R2222" t="s">
        <v>8330</v>
      </c>
      <c r="S2222" s="12">
        <f t="shared" si="142"/>
        <v>41452.060601851852</v>
      </c>
      <c r="T2222" s="12">
        <f t="shared" si="143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7.5101738808731042E-2</v>
      </c>
      <c r="P2223">
        <f t="shared" si="141"/>
        <v>112.60233349538163</v>
      </c>
      <c r="Q2223" t="s">
        <v>8333</v>
      </c>
      <c r="R2223" t="s">
        <v>8351</v>
      </c>
      <c r="S2223" s="12">
        <f t="shared" si="142"/>
        <v>42452.666770833333</v>
      </c>
      <c r="T2223" s="12">
        <f t="shared" si="143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0.38499384993849939</v>
      </c>
      <c r="P2224">
        <f t="shared" si="141"/>
        <v>112.60233349538163</v>
      </c>
      <c r="Q2224" t="s">
        <v>8333</v>
      </c>
      <c r="R2224" t="s">
        <v>8351</v>
      </c>
      <c r="S2224" s="12">
        <f t="shared" si="142"/>
        <v>40906.787581018521</v>
      </c>
      <c r="T2224" s="12">
        <f t="shared" si="143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5.4820415879017016E-2</v>
      </c>
      <c r="P2225">
        <f t="shared" si="141"/>
        <v>112.60233349538163</v>
      </c>
      <c r="Q2225" t="s">
        <v>8333</v>
      </c>
      <c r="R2225" t="s">
        <v>8351</v>
      </c>
      <c r="S2225" s="12">
        <f t="shared" si="142"/>
        <v>42152.640833333338</v>
      </c>
      <c r="T2225" s="12">
        <f t="shared" si="143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0.5887312358626362</v>
      </c>
      <c r="P2226">
        <f t="shared" si="141"/>
        <v>112.60233349538163</v>
      </c>
      <c r="Q2226" t="s">
        <v>8333</v>
      </c>
      <c r="R2226" t="s">
        <v>8351</v>
      </c>
      <c r="S2226" s="12">
        <f t="shared" si="142"/>
        <v>42644.667534722219</v>
      </c>
      <c r="T2226" s="12">
        <f t="shared" si="143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0.89416123306397033</v>
      </c>
      <c r="P2227">
        <f t="shared" si="141"/>
        <v>112.60233349538163</v>
      </c>
      <c r="Q2227" t="s">
        <v>8333</v>
      </c>
      <c r="R2227" t="s">
        <v>8351</v>
      </c>
      <c r="S2227" s="12">
        <f t="shared" si="142"/>
        <v>41873.79184027778</v>
      </c>
      <c r="T2227" s="12">
        <f t="shared" si="143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7.8025191425019694E-2</v>
      </c>
      <c r="P2228">
        <f t="shared" si="141"/>
        <v>112.60233349538163</v>
      </c>
      <c r="Q2228" t="s">
        <v>8333</v>
      </c>
      <c r="R2228" t="s">
        <v>8351</v>
      </c>
      <c r="S2228" s="12">
        <f t="shared" si="142"/>
        <v>42381.79886574074</v>
      </c>
      <c r="T2228" s="12">
        <f t="shared" si="143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0.3645828241849553</v>
      </c>
      <c r="P2229">
        <f t="shared" si="141"/>
        <v>112.60233349538163</v>
      </c>
      <c r="Q2229" t="s">
        <v>8333</v>
      </c>
      <c r="R2229" t="s">
        <v>8351</v>
      </c>
      <c r="S2229" s="12">
        <f t="shared" si="142"/>
        <v>41561.807349537034</v>
      </c>
      <c r="T2229" s="12">
        <f t="shared" si="143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0.91485666118911191</v>
      </c>
      <c r="P2230">
        <f t="shared" si="141"/>
        <v>112.60233349538163</v>
      </c>
      <c r="Q2230" t="s">
        <v>8333</v>
      </c>
      <c r="R2230" t="s">
        <v>8351</v>
      </c>
      <c r="S2230" s="12">
        <f t="shared" si="142"/>
        <v>42202.278194444443</v>
      </c>
      <c r="T2230" s="12">
        <f t="shared" si="143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0.41536725983685446</v>
      </c>
      <c r="P2231">
        <f t="shared" si="141"/>
        <v>112.60233349538163</v>
      </c>
      <c r="Q2231" t="s">
        <v>8333</v>
      </c>
      <c r="R2231" t="s">
        <v>8351</v>
      </c>
      <c r="S2231" s="12">
        <f t="shared" si="142"/>
        <v>41484.664247685185</v>
      </c>
      <c r="T2231" s="12">
        <f t="shared" si="143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0.20605268073977209</v>
      </c>
      <c r="P2232">
        <f t="shared" si="141"/>
        <v>112.60233349538163</v>
      </c>
      <c r="Q2232" t="s">
        <v>8333</v>
      </c>
      <c r="R2232" t="s">
        <v>8351</v>
      </c>
      <c r="S2232" s="12">
        <f t="shared" si="142"/>
        <v>41724.881099537037</v>
      </c>
      <c r="T2232" s="12">
        <f t="shared" si="143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0.91750057089604942</v>
      </c>
      <c r="P2233">
        <f t="shared" si="141"/>
        <v>112.60233349538163</v>
      </c>
      <c r="Q2233" t="s">
        <v>8333</v>
      </c>
      <c r="R2233" t="s">
        <v>8351</v>
      </c>
      <c r="S2233" s="12">
        <f t="shared" si="142"/>
        <v>41423.910891203705</v>
      </c>
      <c r="T2233" s="12">
        <f t="shared" si="143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0.79830576845502221</v>
      </c>
      <c r="P2234">
        <f t="shared" si="141"/>
        <v>112.60233349538163</v>
      </c>
      <c r="Q2234" t="s">
        <v>8333</v>
      </c>
      <c r="R2234" t="s">
        <v>8351</v>
      </c>
      <c r="S2234" s="12">
        <f t="shared" si="142"/>
        <v>41806.794074074074</v>
      </c>
      <c r="T2234" s="12">
        <f t="shared" si="143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0.69883146608842306</v>
      </c>
      <c r="P2235">
        <f t="shared" si="141"/>
        <v>112.60233349538163</v>
      </c>
      <c r="Q2235" t="s">
        <v>8333</v>
      </c>
      <c r="R2235" t="s">
        <v>8351</v>
      </c>
      <c r="S2235" s="12">
        <f t="shared" si="142"/>
        <v>42331.378923611112</v>
      </c>
      <c r="T2235" s="12">
        <f t="shared" si="143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0.91416309012875541</v>
      </c>
      <c r="P2236">
        <f t="shared" si="141"/>
        <v>112.60233349538163</v>
      </c>
      <c r="Q2236" t="s">
        <v>8333</v>
      </c>
      <c r="R2236" t="s">
        <v>8351</v>
      </c>
      <c r="S2236" s="12">
        <f t="shared" si="142"/>
        <v>42710.824618055558</v>
      </c>
      <c r="T2236" s="12">
        <f t="shared" si="143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0.34774973659123976</v>
      </c>
      <c r="P2237">
        <f t="shared" si="141"/>
        <v>112.60233349538163</v>
      </c>
      <c r="Q2237" t="s">
        <v>8333</v>
      </c>
      <c r="R2237" t="s">
        <v>8351</v>
      </c>
      <c r="S2237" s="12">
        <f t="shared" si="142"/>
        <v>42062.022118055553</v>
      </c>
      <c r="T2237" s="12">
        <f t="shared" si="143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0.81381740807234526</v>
      </c>
      <c r="P2238">
        <f t="shared" si="141"/>
        <v>112.60233349538163</v>
      </c>
      <c r="Q2238" t="s">
        <v>8333</v>
      </c>
      <c r="R2238" t="s">
        <v>8351</v>
      </c>
      <c r="S2238" s="12">
        <f t="shared" si="142"/>
        <v>42371.617164351846</v>
      </c>
      <c r="T2238" s="12">
        <f t="shared" si="143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0.71665591008547547</v>
      </c>
      <c r="P2239">
        <f t="shared" si="141"/>
        <v>112.60233349538163</v>
      </c>
      <c r="Q2239" t="s">
        <v>8333</v>
      </c>
      <c r="R2239" t="s">
        <v>8351</v>
      </c>
      <c r="S2239" s="12">
        <f t="shared" si="142"/>
        <v>41915.003275462965</v>
      </c>
      <c r="T2239" s="12">
        <f t="shared" si="143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0.27219796215429404</v>
      </c>
      <c r="P2240">
        <f t="shared" si="141"/>
        <v>112.60233349538163</v>
      </c>
      <c r="Q2240" t="s">
        <v>8333</v>
      </c>
      <c r="R2240" t="s">
        <v>8351</v>
      </c>
      <c r="S2240" s="12">
        <f t="shared" si="142"/>
        <v>42774.621712962966</v>
      </c>
      <c r="T2240" s="12">
        <f t="shared" si="143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0.2189128078616113</v>
      </c>
      <c r="P2241">
        <f t="shared" si="141"/>
        <v>112.60233349538163</v>
      </c>
      <c r="Q2241" t="s">
        <v>8333</v>
      </c>
      <c r="R2241" t="s">
        <v>8351</v>
      </c>
      <c r="S2241" s="12">
        <f t="shared" si="142"/>
        <v>41572.958495370374</v>
      </c>
      <c r="T2241" s="12">
        <f t="shared" si="143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0.63056007093246635</v>
      </c>
      <c r="P2242">
        <f t="shared" si="141"/>
        <v>112.60233349538163</v>
      </c>
      <c r="Q2242" t="s">
        <v>8333</v>
      </c>
      <c r="R2242" t="s">
        <v>8351</v>
      </c>
      <c r="S2242" s="12">
        <f t="shared" si="142"/>
        <v>42452.825740740736</v>
      </c>
      <c r="T2242" s="12">
        <f t="shared" si="143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0.87599206349206349</v>
      </c>
      <c r="P2243">
        <f t="shared" si="141"/>
        <v>112.60233349538163</v>
      </c>
      <c r="Q2243" t="s">
        <v>8333</v>
      </c>
      <c r="R2243" t="s">
        <v>8351</v>
      </c>
      <c r="S2243" s="12">
        <f t="shared" si="142"/>
        <v>42766.827546296292</v>
      </c>
      <c r="T2243" s="12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0.92647586467324106</v>
      </c>
      <c r="P2244">
        <f t="shared" si="141"/>
        <v>112.60233349538163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0.99989250201558721</v>
      </c>
      <c r="P2245">
        <f t="shared" si="141"/>
        <v>112.60233349538163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0.7347620815871837</v>
      </c>
      <c r="P2246">
        <f t="shared" si="141"/>
        <v>112.60233349538163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0.96222173950000467</v>
      </c>
      <c r="P2247">
        <f t="shared" si="141"/>
        <v>112.60233349538163</v>
      </c>
      <c r="Q2247" t="s">
        <v>8333</v>
      </c>
      <c r="R2247" t="s">
        <v>8351</v>
      </c>
      <c r="S2247" s="12">
        <f t="shared" si="142"/>
        <v>41660.70853009259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1.1985617259288853E-3</v>
      </c>
      <c r="P2248">
        <f t="shared" si="141"/>
        <v>112.60233349538163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4.2641275098323328E-2</v>
      </c>
      <c r="P2249">
        <f t="shared" si="141"/>
        <v>112.60233349538163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6.7288474350433045E-2</v>
      </c>
      <c r="P2250">
        <f t="shared" si="141"/>
        <v>112.60233349538163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0.40748264770611137</v>
      </c>
      <c r="P2251">
        <f t="shared" si="141"/>
        <v>112.60233349538163</v>
      </c>
      <c r="Q2251" t="s">
        <v>8333</v>
      </c>
      <c r="R2251" t="s">
        <v>8351</v>
      </c>
      <c r="S2251" s="12">
        <f t="shared" si="142"/>
        <v>41336.703298611115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0.89744767780521617</v>
      </c>
      <c r="P2252">
        <f t="shared" si="141"/>
        <v>112.60233349538163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0.25622517651526622</v>
      </c>
      <c r="P2253">
        <f t="shared" si="141"/>
        <v>112.60233349538163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0.63272801469087936</v>
      </c>
      <c r="P2254">
        <f t="shared" si="141"/>
        <v>112.60233349538163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0.11259012756516916</v>
      </c>
      <c r="P2255">
        <f t="shared" si="141"/>
        <v>112.60233349538163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0.78251413658112223</v>
      </c>
      <c r="P2256">
        <f t="shared" si="141"/>
        <v>112.60233349538163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0.65115252141658575</v>
      </c>
      <c r="P2257">
        <f t="shared" si="141"/>
        <v>112.60233349538163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0.55098222637979422</v>
      </c>
      <c r="P2258">
        <f t="shared" si="141"/>
        <v>112.60233349538163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0.84280189895306068</v>
      </c>
      <c r="P2259">
        <f t="shared" si="141"/>
        <v>112.60233349538163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0.3174061433447099</v>
      </c>
      <c r="P2260">
        <f t="shared" si="141"/>
        <v>112.60233349538163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0.94644100476675053</v>
      </c>
      <c r="P2261">
        <f t="shared" si="141"/>
        <v>112.60233349538163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0.6941147681389942</v>
      </c>
      <c r="P2262">
        <f t="shared" si="141"/>
        <v>112.60233349538163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0.87171263630532392</v>
      </c>
      <c r="P2263">
        <f t="shared" si="141"/>
        <v>112.60233349538163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0.35128759583251423</v>
      </c>
      <c r="P2264">
        <f t="shared" si="141"/>
        <v>112.60233349538163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0.1345488114470344</v>
      </c>
      <c r="P2265">
        <f t="shared" si="141"/>
        <v>112.60233349538163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0.44454730605443438</v>
      </c>
      <c r="P2266">
        <f t="shared" si="141"/>
        <v>112.60233349538163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0.6649916247906198</v>
      </c>
      <c r="P2267">
        <f t="shared" si="141"/>
        <v>112.60233349538163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0.68776019983347214</v>
      </c>
      <c r="P2268">
        <f t="shared" si="141"/>
        <v>112.60233349538163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0.73720517705801192</v>
      </c>
      <c r="P2269">
        <f t="shared" si="141"/>
        <v>112.60233349538163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2.5341130604288498E-2</v>
      </c>
      <c r="P2270">
        <f t="shared" si="141"/>
        <v>112.60233349538163</v>
      </c>
      <c r="Q2270" t="s">
        <v>8333</v>
      </c>
      <c r="R2270" t="s">
        <v>8351</v>
      </c>
      <c r="S2270" s="12">
        <f t="shared" si="142"/>
        <v>42776.082349537042</v>
      </c>
      <c r="T2270" s="12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0.94449501565240557</v>
      </c>
      <c r="P2271">
        <f t="shared" si="141"/>
        <v>112.60233349538163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0.86115893414490563</v>
      </c>
      <c r="P2272">
        <f t="shared" si="141"/>
        <v>112.60233349538163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0.64675544879720226</v>
      </c>
      <c r="P2273">
        <f t="shared" si="141"/>
        <v>112.60233349538163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ref="O2274:O2337" si="144">IFERROR((E2274-D2274)/E2274,0)</f>
        <v>0.92628630399528233</v>
      </c>
      <c r="P2274">
        <f t="shared" ref="P2274:P2337" si="145">AVERAGE(L:L)</f>
        <v>112.60233349538163</v>
      </c>
      <c r="Q2274" t="s">
        <v>8333</v>
      </c>
      <c r="R2274" t="s">
        <v>8351</v>
      </c>
      <c r="S2274" s="12">
        <f t="shared" ref="S2274:S2337" si="146">(J2274/86400)+DATE(1970,1,1)</f>
        <v>42315.699490740742</v>
      </c>
      <c r="T2274" s="12">
        <f t="shared" ref="T2274:T2337" si="147">(I2274/86400)+DATE(1970,1,1)</f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0.54619713196587405</v>
      </c>
      <c r="P2275">
        <f t="shared" si="145"/>
        <v>112.60233349538163</v>
      </c>
      <c r="Q2275" t="s">
        <v>8333</v>
      </c>
      <c r="R2275" t="s">
        <v>8351</v>
      </c>
      <c r="S2275" s="12">
        <f t="shared" si="146"/>
        <v>42781.549097222218</v>
      </c>
      <c r="T2275" s="12">
        <f t="shared" si="14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0.16387959866220736</v>
      </c>
      <c r="P2276">
        <f t="shared" si="145"/>
        <v>112.60233349538163</v>
      </c>
      <c r="Q2276" t="s">
        <v>8333</v>
      </c>
      <c r="R2276" t="s">
        <v>8351</v>
      </c>
      <c r="S2276" s="12">
        <f t="shared" si="146"/>
        <v>41663.500659722224</v>
      </c>
      <c r="T2276" s="12">
        <f t="shared" si="14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0.75476325221656293</v>
      </c>
      <c r="P2277">
        <f t="shared" si="145"/>
        <v>112.60233349538163</v>
      </c>
      <c r="Q2277" t="s">
        <v>8333</v>
      </c>
      <c r="R2277" t="s">
        <v>8351</v>
      </c>
      <c r="S2277" s="12">
        <f t="shared" si="146"/>
        <v>41965.616655092592</v>
      </c>
      <c r="T2277" s="12">
        <f t="shared" si="147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5.4983525535420096E-2</v>
      </c>
      <c r="P2278">
        <f t="shared" si="145"/>
        <v>112.60233349538163</v>
      </c>
      <c r="Q2278" t="s">
        <v>8333</v>
      </c>
      <c r="R2278" t="s">
        <v>8351</v>
      </c>
      <c r="S2278" s="12">
        <f t="shared" si="146"/>
        <v>41614.651493055557</v>
      </c>
      <c r="T2278" s="12">
        <f t="shared" si="14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0.29119412941961309</v>
      </c>
      <c r="P2279">
        <f t="shared" si="145"/>
        <v>112.60233349538163</v>
      </c>
      <c r="Q2279" t="s">
        <v>8333</v>
      </c>
      <c r="R2279" t="s">
        <v>8351</v>
      </c>
      <c r="S2279" s="12">
        <f t="shared" si="146"/>
        <v>40936.678506944445</v>
      </c>
      <c r="T2279" s="12">
        <f t="shared" si="14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0.63058736608792021</v>
      </c>
      <c r="P2280">
        <f t="shared" si="145"/>
        <v>112.60233349538163</v>
      </c>
      <c r="Q2280" t="s">
        <v>8333</v>
      </c>
      <c r="R2280" t="s">
        <v>8351</v>
      </c>
      <c r="S2280" s="12">
        <f t="shared" si="146"/>
        <v>42338.709108796298</v>
      </c>
      <c r="T2280" s="12">
        <f t="shared" si="14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0.34980494148244473</v>
      </c>
      <c r="P2281">
        <f t="shared" si="145"/>
        <v>112.60233349538163</v>
      </c>
      <c r="Q2281" t="s">
        <v>8333</v>
      </c>
      <c r="R2281" t="s">
        <v>8351</v>
      </c>
      <c r="S2281" s="12">
        <f t="shared" si="146"/>
        <v>42020.806701388894</v>
      </c>
      <c r="T2281" s="12">
        <f t="shared" si="14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0.75221552192766206</v>
      </c>
      <c r="P2282">
        <f t="shared" si="145"/>
        <v>112.60233349538163</v>
      </c>
      <c r="Q2282" t="s">
        <v>8333</v>
      </c>
      <c r="R2282" t="s">
        <v>8351</v>
      </c>
      <c r="S2282" s="12">
        <f t="shared" si="146"/>
        <v>42234.624895833331</v>
      </c>
      <c r="T2282" s="12">
        <f t="shared" si="14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0.45945945945945948</v>
      </c>
      <c r="P2283">
        <f t="shared" si="145"/>
        <v>112.60233349538163</v>
      </c>
      <c r="Q2283" t="s">
        <v>8325</v>
      </c>
      <c r="R2283" t="s">
        <v>8326</v>
      </c>
      <c r="S2283" s="12">
        <f t="shared" si="146"/>
        <v>40687.285844907405</v>
      </c>
      <c r="T2283" s="12">
        <f t="shared" si="14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0.46043165467625902</v>
      </c>
      <c r="P2284">
        <f t="shared" si="145"/>
        <v>112.60233349538163</v>
      </c>
      <c r="Q2284" t="s">
        <v>8325</v>
      </c>
      <c r="R2284" t="s">
        <v>8326</v>
      </c>
      <c r="S2284" s="12">
        <f t="shared" si="146"/>
        <v>42323.17460648148</v>
      </c>
      <c r="T2284" s="12">
        <f t="shared" si="14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8.4807942729850198E-3</v>
      </c>
      <c r="P2285">
        <f t="shared" si="145"/>
        <v>112.60233349538163</v>
      </c>
      <c r="Q2285" t="s">
        <v>8325</v>
      </c>
      <c r="R2285" t="s">
        <v>8326</v>
      </c>
      <c r="S2285" s="12">
        <f t="shared" si="146"/>
        <v>40978.125046296293</v>
      </c>
      <c r="T2285" s="12">
        <f t="shared" si="14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5.8568050623934088E-2</v>
      </c>
      <c r="P2286">
        <f t="shared" si="145"/>
        <v>112.60233349538163</v>
      </c>
      <c r="Q2286" t="s">
        <v>8325</v>
      </c>
      <c r="R2286" t="s">
        <v>8326</v>
      </c>
      <c r="S2286" s="12">
        <f t="shared" si="146"/>
        <v>40585.796817129631</v>
      </c>
      <c r="T2286" s="12">
        <f t="shared" si="14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0.17605053556715189</v>
      </c>
      <c r="P2287">
        <f t="shared" si="145"/>
        <v>112.60233349538163</v>
      </c>
      <c r="Q2287" t="s">
        <v>8325</v>
      </c>
      <c r="R2287" t="s">
        <v>8326</v>
      </c>
      <c r="S2287" s="12">
        <f t="shared" si="146"/>
        <v>41059.185682870375</v>
      </c>
      <c r="T2287" s="12">
        <f t="shared" si="147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6.6622251832111927E-4</v>
      </c>
      <c r="P2288">
        <f t="shared" si="145"/>
        <v>112.60233349538163</v>
      </c>
      <c r="Q2288" t="s">
        <v>8325</v>
      </c>
      <c r="R2288" t="s">
        <v>8326</v>
      </c>
      <c r="S2288" s="12">
        <f t="shared" si="146"/>
        <v>41494.963587962964</v>
      </c>
      <c r="T2288" s="12">
        <f t="shared" si="14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0.16651077331130448</v>
      </c>
      <c r="P2289">
        <f t="shared" si="145"/>
        <v>112.60233349538163</v>
      </c>
      <c r="Q2289" t="s">
        <v>8325</v>
      </c>
      <c r="R2289" t="s">
        <v>8326</v>
      </c>
      <c r="S2289" s="12">
        <f t="shared" si="146"/>
        <v>41792.667361111111</v>
      </c>
      <c r="T2289" s="12">
        <f t="shared" si="14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9.99000999000999E-4</v>
      </c>
      <c r="P2290">
        <f t="shared" si="145"/>
        <v>112.60233349538163</v>
      </c>
      <c r="Q2290" t="s">
        <v>8325</v>
      </c>
      <c r="R2290" t="s">
        <v>8326</v>
      </c>
      <c r="S2290" s="12">
        <f t="shared" si="146"/>
        <v>41067.827418981484</v>
      </c>
      <c r="T2290" s="12">
        <f t="shared" si="14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6.8901303538175043E-2</v>
      </c>
      <c r="P2291">
        <f t="shared" si="145"/>
        <v>112.60233349538163</v>
      </c>
      <c r="Q2291" t="s">
        <v>8325</v>
      </c>
      <c r="R2291" t="s">
        <v>8326</v>
      </c>
      <c r="S2291" s="12">
        <f t="shared" si="146"/>
        <v>41571.998379629629</v>
      </c>
      <c r="T2291" s="12">
        <f t="shared" si="14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3.9077514413837285E-2</v>
      </c>
      <c r="P2292">
        <f t="shared" si="145"/>
        <v>112.60233349538163</v>
      </c>
      <c r="Q2292" t="s">
        <v>8325</v>
      </c>
      <c r="R2292" t="s">
        <v>8326</v>
      </c>
      <c r="S2292" s="12">
        <f t="shared" si="146"/>
        <v>40070.253819444442</v>
      </c>
      <c r="T2292" s="12">
        <f t="shared" si="14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0.42129629629629628</v>
      </c>
      <c r="P2293">
        <f t="shared" si="145"/>
        <v>112.60233349538163</v>
      </c>
      <c r="Q2293" t="s">
        <v>8325</v>
      </c>
      <c r="R2293" t="s">
        <v>8326</v>
      </c>
      <c r="S2293" s="12">
        <f t="shared" si="146"/>
        <v>40987.977060185185</v>
      </c>
      <c r="T2293" s="12">
        <f t="shared" si="14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6.760341443629643E-2</v>
      </c>
      <c r="P2294">
        <f t="shared" si="145"/>
        <v>112.60233349538163</v>
      </c>
      <c r="Q2294" t="s">
        <v>8325</v>
      </c>
      <c r="R2294" t="s">
        <v>8326</v>
      </c>
      <c r="S2294" s="12">
        <f t="shared" si="146"/>
        <v>40987.697638888887</v>
      </c>
      <c r="T2294" s="12">
        <f t="shared" si="14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7.6086956521739135E-2</v>
      </c>
      <c r="P2295">
        <f t="shared" si="145"/>
        <v>112.60233349538163</v>
      </c>
      <c r="Q2295" t="s">
        <v>8325</v>
      </c>
      <c r="R2295" t="s">
        <v>8326</v>
      </c>
      <c r="S2295" s="12">
        <f t="shared" si="146"/>
        <v>41151.708321759259</v>
      </c>
      <c r="T2295" s="12">
        <f t="shared" si="14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0.31544734147129533</v>
      </c>
      <c r="P2296">
        <f t="shared" si="145"/>
        <v>112.60233349538163</v>
      </c>
      <c r="Q2296" t="s">
        <v>8325</v>
      </c>
      <c r="R2296" t="s">
        <v>8326</v>
      </c>
      <c r="S2296" s="12">
        <f t="shared" si="146"/>
        <v>41264.72314814815</v>
      </c>
      <c r="T2296" s="12">
        <f t="shared" si="14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0.20159680638722555</v>
      </c>
      <c r="P2297">
        <f t="shared" si="145"/>
        <v>112.60233349538163</v>
      </c>
      <c r="Q2297" t="s">
        <v>8325</v>
      </c>
      <c r="R2297" t="s">
        <v>8326</v>
      </c>
      <c r="S2297" s="12">
        <f t="shared" si="146"/>
        <v>41270.954351851848</v>
      </c>
      <c r="T2297" s="12">
        <f t="shared" si="14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0.3291806420699569</v>
      </c>
      <c r="P2298">
        <f t="shared" si="145"/>
        <v>112.60233349538163</v>
      </c>
      <c r="Q2298" t="s">
        <v>8325</v>
      </c>
      <c r="R2298" t="s">
        <v>8326</v>
      </c>
      <c r="S2298" s="12">
        <f t="shared" si="146"/>
        <v>40927.731782407405</v>
      </c>
      <c r="T2298" s="12">
        <f t="shared" si="14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5.9642147117296221E-3</v>
      </c>
      <c r="P2299">
        <f t="shared" si="145"/>
        <v>112.60233349538163</v>
      </c>
      <c r="Q2299" t="s">
        <v>8325</v>
      </c>
      <c r="R2299" t="s">
        <v>8326</v>
      </c>
      <c r="S2299" s="12">
        <f t="shared" si="146"/>
        <v>40948.042233796295</v>
      </c>
      <c r="T2299" s="12">
        <f t="shared" si="14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4.8283738341475792E-2</v>
      </c>
      <c r="P2300">
        <f t="shared" si="145"/>
        <v>112.60233349538163</v>
      </c>
      <c r="Q2300" t="s">
        <v>8325</v>
      </c>
      <c r="R2300" t="s">
        <v>8326</v>
      </c>
      <c r="S2300" s="12">
        <f t="shared" si="146"/>
        <v>41694.84065972222</v>
      </c>
      <c r="T2300" s="12">
        <f t="shared" si="14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0.71442170395049975</v>
      </c>
      <c r="P2301">
        <f t="shared" si="145"/>
        <v>112.60233349538163</v>
      </c>
      <c r="Q2301" t="s">
        <v>8325</v>
      </c>
      <c r="R2301" t="s">
        <v>8326</v>
      </c>
      <c r="S2301" s="12">
        <f t="shared" si="146"/>
        <v>40565.032511574071</v>
      </c>
      <c r="T2301" s="12">
        <f t="shared" si="14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1.2345679012345678E-2</v>
      </c>
      <c r="P2302">
        <f t="shared" si="145"/>
        <v>112.60233349538163</v>
      </c>
      <c r="Q2302" t="s">
        <v>8325</v>
      </c>
      <c r="R2302" t="s">
        <v>8326</v>
      </c>
      <c r="S2302" s="12">
        <f t="shared" si="146"/>
        <v>41074.727037037039</v>
      </c>
      <c r="T2302" s="12">
        <f t="shared" si="14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0.25152165647239166</v>
      </c>
      <c r="P2303">
        <f t="shared" si="145"/>
        <v>112.60233349538163</v>
      </c>
      <c r="Q2303" t="s">
        <v>8325</v>
      </c>
      <c r="R2303" t="s">
        <v>8329</v>
      </c>
      <c r="S2303" s="12">
        <f t="shared" si="146"/>
        <v>41416.146944444445</v>
      </c>
      <c r="T2303" s="12">
        <f t="shared" si="14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0.4140127388535032</v>
      </c>
      <c r="P2304">
        <f t="shared" si="145"/>
        <v>112.60233349538163</v>
      </c>
      <c r="Q2304" t="s">
        <v>8325</v>
      </c>
      <c r="R2304" t="s">
        <v>8329</v>
      </c>
      <c r="S2304" s="12">
        <f t="shared" si="146"/>
        <v>41605.868449074071</v>
      </c>
      <c r="T2304" s="12">
        <f t="shared" si="14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8.5574620655238909E-2</v>
      </c>
      <c r="P2305">
        <f t="shared" si="145"/>
        <v>112.60233349538163</v>
      </c>
      <c r="Q2305" t="s">
        <v>8325</v>
      </c>
      <c r="R2305" t="s">
        <v>8329</v>
      </c>
      <c r="S2305" s="12">
        <f t="shared" si="146"/>
        <v>40850.111064814817</v>
      </c>
      <c r="T2305" s="12">
        <f t="shared" si="14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6.9546277569422863E-3</v>
      </c>
      <c r="P2306">
        <f t="shared" si="145"/>
        <v>112.60233349538163</v>
      </c>
      <c r="Q2306" t="s">
        <v>8325</v>
      </c>
      <c r="R2306" t="s">
        <v>8329</v>
      </c>
      <c r="S2306" s="12">
        <f t="shared" si="146"/>
        <v>40502.815868055557</v>
      </c>
      <c r="T2306" s="12">
        <f t="shared" si="14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1.212886230173975E-2</v>
      </c>
      <c r="P2307">
        <f t="shared" si="145"/>
        <v>112.60233349538163</v>
      </c>
      <c r="Q2307" t="s">
        <v>8325</v>
      </c>
      <c r="R2307" t="s">
        <v>8329</v>
      </c>
      <c r="S2307" s="12">
        <f t="shared" si="146"/>
        <v>41834.695277777777</v>
      </c>
      <c r="T2307" s="12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6.3307061326624878E-2</v>
      </c>
      <c r="P2308">
        <f t="shared" si="145"/>
        <v>112.60233349538163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6.2421847407959002E-2</v>
      </c>
      <c r="P2309">
        <f t="shared" si="145"/>
        <v>112.60233349538163</v>
      </c>
      <c r="Q2309" t="s">
        <v>8325</v>
      </c>
      <c r="R2309" t="s">
        <v>8329</v>
      </c>
      <c r="S2309" s="12">
        <f t="shared" si="146"/>
        <v>41004.802465277782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1.2893778881494159E-2</v>
      </c>
      <c r="P2310">
        <f t="shared" si="145"/>
        <v>112.60233349538163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6.2568842600621552E-2</v>
      </c>
      <c r="P2311">
        <f t="shared" si="145"/>
        <v>112.60233349538163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0.76681267974330736</v>
      </c>
      <c r="P2312">
        <f t="shared" si="145"/>
        <v>112.60233349538163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3.9487726787620067E-2</v>
      </c>
      <c r="P2313">
        <f t="shared" si="145"/>
        <v>112.60233349538163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7.2929542645241041E-2</v>
      </c>
      <c r="P2314">
        <f t="shared" si="145"/>
        <v>112.60233349538163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0.43130247656397508</v>
      </c>
      <c r="P2315">
        <f t="shared" si="145"/>
        <v>112.60233349538163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0.36293559278843096</v>
      </c>
      <c r="P2316">
        <f t="shared" si="145"/>
        <v>112.60233349538163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2.5341130604288498E-2</v>
      </c>
      <c r="P2317">
        <f t="shared" si="145"/>
        <v>112.60233349538163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3.8855854008611829E-2</v>
      </c>
      <c r="P2318">
        <f t="shared" si="145"/>
        <v>112.60233349538163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3.8461538461538464E-2</v>
      </c>
      <c r="P2319">
        <f t="shared" si="145"/>
        <v>112.60233349538163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0.17396332397158434</v>
      </c>
      <c r="P2320">
        <f t="shared" si="145"/>
        <v>112.60233349538163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7.1494893221912714E-2</v>
      </c>
      <c r="P2321">
        <f t="shared" si="145"/>
        <v>112.60233349538163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7.9698140990244803E-2</v>
      </c>
      <c r="P2322">
        <f t="shared" si="145"/>
        <v>112.60233349538163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-1.5561743341404359</v>
      </c>
      <c r="P2323">
        <f t="shared" si="145"/>
        <v>112.60233349538163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-30.764705882352942</v>
      </c>
      <c r="P2324">
        <f t="shared" si="145"/>
        <v>112.60233349538163</v>
      </c>
      <c r="Q2324" t="s">
        <v>8336</v>
      </c>
      <c r="R2324" t="s">
        <v>8352</v>
      </c>
      <c r="S2324" s="12">
        <f t="shared" si="146"/>
        <v>42804.895474537036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-1.0833333333333333</v>
      </c>
      <c r="P2325">
        <f t="shared" si="145"/>
        <v>112.60233349538163</v>
      </c>
      <c r="Q2325" t="s">
        <v>8336</v>
      </c>
      <c r="R2325" t="s">
        <v>8352</v>
      </c>
      <c r="S2325" s="12">
        <f t="shared" si="146"/>
        <v>42807.755173611113</v>
      </c>
      <c r="T2325" s="12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-3.8231511254019295</v>
      </c>
      <c r="P2326">
        <f t="shared" si="145"/>
        <v>112.60233349538163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-11.5</v>
      </c>
      <c r="P2327">
        <f t="shared" si="145"/>
        <v>112.60233349538163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-137.88888888888889</v>
      </c>
      <c r="P2328">
        <f t="shared" si="145"/>
        <v>112.60233349538163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0.80992001379872081</v>
      </c>
      <c r="P2329">
        <f t="shared" si="145"/>
        <v>112.60233349538163</v>
      </c>
      <c r="Q2329" t="s">
        <v>8336</v>
      </c>
      <c r="R2329" t="s">
        <v>8352</v>
      </c>
      <c r="S2329" s="12">
        <f t="shared" si="146"/>
        <v>41842.917129629626</v>
      </c>
      <c r="T2329" s="12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0.6069954804480252</v>
      </c>
      <c r="P2330">
        <f t="shared" si="145"/>
        <v>112.60233349538163</v>
      </c>
      <c r="Q2330" t="s">
        <v>8336</v>
      </c>
      <c r="R2330" t="s">
        <v>8352</v>
      </c>
      <c r="S2330" s="12">
        <f t="shared" si="146"/>
        <v>42139.781678240739</v>
      </c>
      <c r="T2330" s="12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5.5891238670694864E-2</v>
      </c>
      <c r="P2331">
        <f t="shared" si="145"/>
        <v>112.60233349538163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2.365543405489846E-2</v>
      </c>
      <c r="P2332">
        <f t="shared" si="145"/>
        <v>112.60233349538163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0.30706533507721895</v>
      </c>
      <c r="P2333">
        <f t="shared" si="145"/>
        <v>112.60233349538163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5.9337020732212066E-2</v>
      </c>
      <c r="P2334">
        <f t="shared" si="145"/>
        <v>112.60233349538163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0.52867242733699926</v>
      </c>
      <c r="P2335">
        <f t="shared" si="145"/>
        <v>112.60233349538163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1.9127023050514957E-2</v>
      </c>
      <c r="P2336">
        <f t="shared" si="145"/>
        <v>112.60233349538163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2.2215269086357948E-2</v>
      </c>
      <c r="P2337">
        <f t="shared" si="145"/>
        <v>112.60233349538163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ref="O2338:O2401" si="148">IFERROR((E2338-D2338)/E2338,0)</f>
        <v>0.8079628400413994</v>
      </c>
      <c r="P2338">
        <f t="shared" ref="P2338:P2401" si="149">AVERAGE(L:L)</f>
        <v>112.60233349538163</v>
      </c>
      <c r="Q2338" t="s">
        <v>8336</v>
      </c>
      <c r="R2338" t="s">
        <v>8352</v>
      </c>
      <c r="S2338" s="12">
        <f t="shared" ref="S2338:S2401" si="150">(J2338/86400)+DATE(1970,1,1)</f>
        <v>41666.924710648149</v>
      </c>
      <c r="T2338" s="12">
        <f t="shared" ref="T2338:T2401" si="151">(I2338/86400)+DATE(1970,1,1)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9.6317493787182767E-2</v>
      </c>
      <c r="P2339">
        <f t="shared" si="149"/>
        <v>112.60233349538163</v>
      </c>
      <c r="Q2339" t="s">
        <v>8336</v>
      </c>
      <c r="R2339" t="s">
        <v>8352</v>
      </c>
      <c r="S2339" s="12">
        <f t="shared" si="150"/>
        <v>41786.640543981484</v>
      </c>
      <c r="T2339" s="12">
        <f t="shared" si="15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1.1304089905414759E-2</v>
      </c>
      <c r="P2340">
        <f t="shared" si="149"/>
        <v>112.60233349538163</v>
      </c>
      <c r="Q2340" t="s">
        <v>8336</v>
      </c>
      <c r="R2340" t="s">
        <v>8352</v>
      </c>
      <c r="S2340" s="12">
        <f t="shared" si="150"/>
        <v>41789.89680555556</v>
      </c>
      <c r="T2340" s="12">
        <f t="shared" si="15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0.66010441592342828</v>
      </c>
      <c r="P2341">
        <f t="shared" si="149"/>
        <v>112.60233349538163</v>
      </c>
      <c r="Q2341" t="s">
        <v>8336</v>
      </c>
      <c r="R2341" t="s">
        <v>8352</v>
      </c>
      <c r="S2341" s="12">
        <f t="shared" si="150"/>
        <v>42692.79987268518</v>
      </c>
      <c r="T2341" s="12">
        <f t="shared" si="15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5.4619366122284983E-2</v>
      </c>
      <c r="P2342">
        <f t="shared" si="149"/>
        <v>112.60233349538163</v>
      </c>
      <c r="Q2342" t="s">
        <v>8336</v>
      </c>
      <c r="R2342" t="s">
        <v>8352</v>
      </c>
      <c r="S2342" s="12">
        <f t="shared" si="150"/>
        <v>42643.642800925925</v>
      </c>
      <c r="T2342" s="12">
        <f t="shared" si="15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>
        <f t="shared" si="149"/>
        <v>112.60233349538163</v>
      </c>
      <c r="Q2343" t="s">
        <v>8319</v>
      </c>
      <c r="R2343" t="s">
        <v>8320</v>
      </c>
      <c r="S2343" s="12">
        <f t="shared" si="150"/>
        <v>42167.813703703709</v>
      </c>
      <c r="T2343" s="12">
        <f t="shared" si="15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>
        <f t="shared" si="149"/>
        <v>112.60233349538163</v>
      </c>
      <c r="Q2344" t="s">
        <v>8319</v>
      </c>
      <c r="R2344" t="s">
        <v>8320</v>
      </c>
      <c r="S2344" s="12">
        <f t="shared" si="150"/>
        <v>41897.702199074076</v>
      </c>
      <c r="T2344" s="12">
        <f t="shared" si="15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-32.333333333333336</v>
      </c>
      <c r="P2345">
        <f t="shared" si="149"/>
        <v>112.60233349538163</v>
      </c>
      <c r="Q2345" t="s">
        <v>8319</v>
      </c>
      <c r="R2345" t="s">
        <v>8320</v>
      </c>
      <c r="S2345" s="12">
        <f t="shared" si="150"/>
        <v>42327.825289351851</v>
      </c>
      <c r="T2345" s="12">
        <f t="shared" si="15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-999</v>
      </c>
      <c r="P2346">
        <f t="shared" si="149"/>
        <v>112.60233349538163</v>
      </c>
      <c r="Q2346" t="s">
        <v>8319</v>
      </c>
      <c r="R2346" t="s">
        <v>8320</v>
      </c>
      <c r="S2346" s="12">
        <f t="shared" si="150"/>
        <v>42515.727650462963</v>
      </c>
      <c r="T2346" s="12">
        <f t="shared" si="15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>
        <f t="shared" si="149"/>
        <v>112.60233349538163</v>
      </c>
      <c r="Q2347" t="s">
        <v>8319</v>
      </c>
      <c r="R2347" t="s">
        <v>8320</v>
      </c>
      <c r="S2347" s="12">
        <f t="shared" si="150"/>
        <v>42060.001805555556</v>
      </c>
      <c r="T2347" s="12">
        <f t="shared" si="15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-1537.4615384615386</v>
      </c>
      <c r="P2348">
        <f t="shared" si="149"/>
        <v>112.60233349538163</v>
      </c>
      <c r="Q2348" t="s">
        <v>8319</v>
      </c>
      <c r="R2348" t="s">
        <v>8320</v>
      </c>
      <c r="S2348" s="12">
        <f t="shared" si="150"/>
        <v>42615.79896990741</v>
      </c>
      <c r="T2348" s="12">
        <f t="shared" si="15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-65.666666666666671</v>
      </c>
      <c r="P2349">
        <f t="shared" si="149"/>
        <v>112.60233349538163</v>
      </c>
      <c r="Q2349" t="s">
        <v>8319</v>
      </c>
      <c r="R2349" t="s">
        <v>8320</v>
      </c>
      <c r="S2349" s="12">
        <f t="shared" si="150"/>
        <v>42577.607361111106</v>
      </c>
      <c r="T2349" s="12">
        <f t="shared" si="15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-258.25925925925924</v>
      </c>
      <c r="P2350">
        <f t="shared" si="149"/>
        <v>112.60233349538163</v>
      </c>
      <c r="Q2350" t="s">
        <v>8319</v>
      </c>
      <c r="R2350" t="s">
        <v>8320</v>
      </c>
      <c r="S2350" s="12">
        <f t="shared" si="150"/>
        <v>42360.932152777779</v>
      </c>
      <c r="T2350" s="12">
        <f t="shared" si="15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>
        <f t="shared" si="149"/>
        <v>112.60233349538163</v>
      </c>
      <c r="Q2351" t="s">
        <v>8319</v>
      </c>
      <c r="R2351" t="s">
        <v>8320</v>
      </c>
      <c r="S2351" s="12">
        <f t="shared" si="150"/>
        <v>42198.775787037041</v>
      </c>
      <c r="T2351" s="12">
        <f t="shared" si="15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>
        <f t="shared" si="149"/>
        <v>112.60233349538163</v>
      </c>
      <c r="Q2352" t="s">
        <v>8319</v>
      </c>
      <c r="R2352" t="s">
        <v>8320</v>
      </c>
      <c r="S2352" s="12">
        <f t="shared" si="150"/>
        <v>42708.842245370368</v>
      </c>
      <c r="T2352" s="12">
        <f t="shared" si="15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-174</v>
      </c>
      <c r="P2353">
        <f t="shared" si="149"/>
        <v>112.60233349538163</v>
      </c>
      <c r="Q2353" t="s">
        <v>8319</v>
      </c>
      <c r="R2353" t="s">
        <v>8320</v>
      </c>
      <c r="S2353" s="12">
        <f t="shared" si="150"/>
        <v>42094.101145833338</v>
      </c>
      <c r="T2353" s="12">
        <f t="shared" si="15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>
        <f t="shared" si="149"/>
        <v>112.60233349538163</v>
      </c>
      <c r="Q2354" t="s">
        <v>8319</v>
      </c>
      <c r="R2354" t="s">
        <v>8320</v>
      </c>
      <c r="S2354" s="12">
        <f t="shared" si="150"/>
        <v>42101.633703703701</v>
      </c>
      <c r="T2354" s="12">
        <f t="shared" si="15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>
        <f t="shared" si="149"/>
        <v>112.60233349538163</v>
      </c>
      <c r="Q2355" t="s">
        <v>8319</v>
      </c>
      <c r="R2355" t="s">
        <v>8320</v>
      </c>
      <c r="S2355" s="12">
        <f t="shared" si="150"/>
        <v>42103.676180555558</v>
      </c>
      <c r="T2355" s="12">
        <f t="shared" si="15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-1399</v>
      </c>
      <c r="P2356">
        <f t="shared" si="149"/>
        <v>112.60233349538163</v>
      </c>
      <c r="Q2356" t="s">
        <v>8319</v>
      </c>
      <c r="R2356" t="s">
        <v>8320</v>
      </c>
      <c r="S2356" s="12">
        <f t="shared" si="150"/>
        <v>41954.722916666666</v>
      </c>
      <c r="T2356" s="12">
        <f t="shared" si="15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-144.45454545454547</v>
      </c>
      <c r="P2357">
        <f t="shared" si="149"/>
        <v>112.60233349538163</v>
      </c>
      <c r="Q2357" t="s">
        <v>8319</v>
      </c>
      <c r="R2357" t="s">
        <v>8320</v>
      </c>
      <c r="S2357" s="12">
        <f t="shared" si="150"/>
        <v>42096.918240740742</v>
      </c>
      <c r="T2357" s="12">
        <f t="shared" si="15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>
        <f t="shared" si="149"/>
        <v>112.60233349538163</v>
      </c>
      <c r="Q2358" t="s">
        <v>8319</v>
      </c>
      <c r="R2358" t="s">
        <v>8320</v>
      </c>
      <c r="S2358" s="12">
        <f t="shared" si="150"/>
        <v>42130.78361111111</v>
      </c>
      <c r="T2358" s="12">
        <f t="shared" si="15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>
        <f t="shared" si="149"/>
        <v>112.60233349538163</v>
      </c>
      <c r="Q2359" t="s">
        <v>8319</v>
      </c>
      <c r="R2359" t="s">
        <v>8320</v>
      </c>
      <c r="S2359" s="12">
        <f t="shared" si="150"/>
        <v>42264.620115740741</v>
      </c>
      <c r="T2359" s="12">
        <f t="shared" si="15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>
        <f t="shared" si="149"/>
        <v>112.60233349538163</v>
      </c>
      <c r="Q2360" t="s">
        <v>8319</v>
      </c>
      <c r="R2360" t="s">
        <v>8320</v>
      </c>
      <c r="S2360" s="12">
        <f t="shared" si="150"/>
        <v>41978.930972222224</v>
      </c>
      <c r="T2360" s="12">
        <f t="shared" si="15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-5.8119891008174385</v>
      </c>
      <c r="P2361">
        <f t="shared" si="149"/>
        <v>112.60233349538163</v>
      </c>
      <c r="Q2361" t="s">
        <v>8319</v>
      </c>
      <c r="R2361" t="s">
        <v>8320</v>
      </c>
      <c r="S2361" s="12">
        <f t="shared" si="150"/>
        <v>42159.649583333332</v>
      </c>
      <c r="T2361" s="12">
        <f t="shared" si="15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-2499</v>
      </c>
      <c r="P2362">
        <f t="shared" si="149"/>
        <v>112.60233349538163</v>
      </c>
      <c r="Q2362" t="s">
        <v>8319</v>
      </c>
      <c r="R2362" t="s">
        <v>8320</v>
      </c>
      <c r="S2362" s="12">
        <f t="shared" si="150"/>
        <v>42377.70694444445</v>
      </c>
      <c r="T2362" s="12">
        <f t="shared" si="15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>
        <f t="shared" si="149"/>
        <v>112.60233349538163</v>
      </c>
      <c r="Q2363" t="s">
        <v>8319</v>
      </c>
      <c r="R2363" t="s">
        <v>8320</v>
      </c>
      <c r="S2363" s="12">
        <f t="shared" si="150"/>
        <v>42466.858888888892</v>
      </c>
      <c r="T2363" s="12">
        <f t="shared" si="15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-2.5</v>
      </c>
      <c r="P2364">
        <f t="shared" si="149"/>
        <v>112.60233349538163</v>
      </c>
      <c r="Q2364" t="s">
        <v>8319</v>
      </c>
      <c r="R2364" t="s">
        <v>8320</v>
      </c>
      <c r="S2364" s="12">
        <f t="shared" si="150"/>
        <v>41954.688310185185</v>
      </c>
      <c r="T2364" s="12">
        <f t="shared" si="15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>
        <f t="shared" si="149"/>
        <v>112.60233349538163</v>
      </c>
      <c r="Q2365" t="s">
        <v>8319</v>
      </c>
      <c r="R2365" t="s">
        <v>8320</v>
      </c>
      <c r="S2365" s="12">
        <f t="shared" si="150"/>
        <v>42322.011574074073</v>
      </c>
      <c r="T2365" s="12">
        <f t="shared" si="15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>
        <f t="shared" si="149"/>
        <v>112.60233349538163</v>
      </c>
      <c r="Q2366" t="s">
        <v>8319</v>
      </c>
      <c r="R2366" t="s">
        <v>8320</v>
      </c>
      <c r="S2366" s="12">
        <f t="shared" si="150"/>
        <v>42248.934675925921</v>
      </c>
      <c r="T2366" s="12">
        <f t="shared" si="15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>
        <f t="shared" si="149"/>
        <v>112.60233349538163</v>
      </c>
      <c r="Q2367" t="s">
        <v>8319</v>
      </c>
      <c r="R2367" t="s">
        <v>8320</v>
      </c>
      <c r="S2367" s="12">
        <f t="shared" si="150"/>
        <v>42346.736400462964</v>
      </c>
      <c r="T2367" s="12">
        <f t="shared" si="15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-8.5057034220532319</v>
      </c>
      <c r="P2368">
        <f t="shared" si="149"/>
        <v>112.60233349538163</v>
      </c>
      <c r="Q2368" t="s">
        <v>8319</v>
      </c>
      <c r="R2368" t="s">
        <v>8320</v>
      </c>
      <c r="S2368" s="12">
        <f t="shared" si="150"/>
        <v>42268.531631944439</v>
      </c>
      <c r="T2368" s="12">
        <f t="shared" si="15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-73.626865671641795</v>
      </c>
      <c r="P2369">
        <f t="shared" si="149"/>
        <v>112.60233349538163</v>
      </c>
      <c r="Q2369" t="s">
        <v>8319</v>
      </c>
      <c r="R2369" t="s">
        <v>8320</v>
      </c>
      <c r="S2369" s="12">
        <f t="shared" si="150"/>
        <v>42425.970092592594</v>
      </c>
      <c r="T2369" s="12">
        <f t="shared" si="15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-399</v>
      </c>
      <c r="P2370">
        <f t="shared" si="149"/>
        <v>112.60233349538163</v>
      </c>
      <c r="Q2370" t="s">
        <v>8319</v>
      </c>
      <c r="R2370" t="s">
        <v>8320</v>
      </c>
      <c r="S2370" s="12">
        <f t="shared" si="150"/>
        <v>42063.721817129626</v>
      </c>
      <c r="T2370" s="12">
        <f t="shared" si="15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>
        <f t="shared" si="149"/>
        <v>112.60233349538163</v>
      </c>
      <c r="Q2371" t="s">
        <v>8319</v>
      </c>
      <c r="R2371" t="s">
        <v>8320</v>
      </c>
      <c r="S2371" s="12">
        <f t="shared" si="150"/>
        <v>42380.812627314815</v>
      </c>
      <c r="T2371" s="12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-303.8780487804878</v>
      </c>
      <c r="P2372">
        <f t="shared" si="149"/>
        <v>112.60233349538163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112.60233349538163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-29.555555555555557</v>
      </c>
      <c r="P2374">
        <f t="shared" si="149"/>
        <v>112.60233349538163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-16999</v>
      </c>
      <c r="P2375">
        <f t="shared" si="149"/>
        <v>112.60233349538163</v>
      </c>
      <c r="Q2375" t="s">
        <v>8319</v>
      </c>
      <c r="R2375" t="s">
        <v>8320</v>
      </c>
      <c r="S2375" s="12">
        <f t="shared" si="150"/>
        <v>42215.662314814814</v>
      </c>
      <c r="T2375" s="12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-2199</v>
      </c>
      <c r="P2376">
        <f t="shared" si="149"/>
        <v>112.60233349538163</v>
      </c>
      <c r="Q2376" t="s">
        <v>8319</v>
      </c>
      <c r="R2376" t="s">
        <v>8320</v>
      </c>
      <c r="S2376" s="12">
        <f t="shared" si="150"/>
        <v>42017.843287037038</v>
      </c>
      <c r="T2376" s="12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112.60233349538163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-8.1931480403272765</v>
      </c>
      <c r="P2378">
        <f t="shared" si="149"/>
        <v>112.60233349538163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112.60233349538163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112.60233349538163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112.60233349538163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-271.72727272727275</v>
      </c>
      <c r="P2382">
        <f t="shared" si="149"/>
        <v>112.60233349538163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-53.964990451941439</v>
      </c>
      <c r="P2383">
        <f t="shared" si="149"/>
        <v>112.60233349538163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-39</v>
      </c>
      <c r="P2384">
        <f t="shared" si="149"/>
        <v>112.60233349538163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-21.988505747126435</v>
      </c>
      <c r="P2385">
        <f t="shared" si="149"/>
        <v>112.60233349538163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-124</v>
      </c>
      <c r="P2386">
        <f t="shared" si="149"/>
        <v>112.60233349538163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-81.487309644670049</v>
      </c>
      <c r="P2387">
        <f t="shared" si="149"/>
        <v>112.60233349538163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112.60233349538163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-145.19883040935673</v>
      </c>
      <c r="P2389">
        <f t="shared" si="149"/>
        <v>112.60233349538163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-78.91360691144709</v>
      </c>
      <c r="P2390">
        <f t="shared" si="149"/>
        <v>112.60233349538163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-532.33333333333337</v>
      </c>
      <c r="P2391">
        <f t="shared" si="149"/>
        <v>112.60233349538163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112.60233349538163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-799</v>
      </c>
      <c r="P2393">
        <f t="shared" si="149"/>
        <v>112.60233349538163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112.60233349538163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-1999</v>
      </c>
      <c r="P2395">
        <f t="shared" si="149"/>
        <v>112.60233349538163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-1665.6666666666667</v>
      </c>
      <c r="P2396">
        <f t="shared" si="149"/>
        <v>112.60233349538163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112.60233349538163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-499</v>
      </c>
      <c r="P2398">
        <f t="shared" si="149"/>
        <v>112.60233349538163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112.60233349538163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112.60233349538163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112.60233349538163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ref="O2402:O2465" si="152">IFERROR((E2402-D2402)/E2402,0)</f>
        <v>0</v>
      </c>
      <c r="P2402">
        <f t="shared" ref="P2402:P2465" si="153">AVERAGE(L:L)</f>
        <v>112.60233349538163</v>
      </c>
      <c r="Q2402" t="s">
        <v>8319</v>
      </c>
      <c r="R2402" t="s">
        <v>8320</v>
      </c>
      <c r="S2402" s="12">
        <f t="shared" ref="S2402:S2465" si="154">(J2402/86400)+DATE(1970,1,1)</f>
        <v>42444.268101851849</v>
      </c>
      <c r="T2402" s="12">
        <f t="shared" ref="T2402:T2465" si="155">(I2402/86400)+DATE(1970,1,1)</f>
        <v>42474.268101851849</v>
      </c>
    </row>
    <row r="2403" spans="1:20" ht="48" x14ac:dyDescent="0.2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6">
        <f t="shared" si="152"/>
        <v>-2.859215807347947</v>
      </c>
      <c r="P2403">
        <f t="shared" si="153"/>
        <v>112.60233349538163</v>
      </c>
      <c r="Q2403" t="s">
        <v>8319</v>
      </c>
      <c r="R2403" t="s">
        <v>8321</v>
      </c>
      <c r="S2403" s="12">
        <f t="shared" si="154"/>
        <v>41864.501516203702</v>
      </c>
      <c r="T2403" s="12">
        <f t="shared" si="155"/>
        <v>41899.501516203702</v>
      </c>
    </row>
    <row r="2404" spans="1:20" ht="48" x14ac:dyDescent="0.2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6">
        <f t="shared" si="152"/>
        <v>-2499</v>
      </c>
      <c r="P2404">
        <f t="shared" si="153"/>
        <v>112.60233349538163</v>
      </c>
      <c r="Q2404" t="s">
        <v>8319</v>
      </c>
      <c r="R2404" t="s">
        <v>8321</v>
      </c>
      <c r="S2404" s="12">
        <f t="shared" si="154"/>
        <v>42639.805601851855</v>
      </c>
      <c r="T2404" s="12">
        <f t="shared" si="155"/>
        <v>42669.805601851855</v>
      </c>
    </row>
    <row r="2405" spans="1:20" ht="48" x14ac:dyDescent="0.2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6">
        <f t="shared" si="152"/>
        <v>-942.39622641509436</v>
      </c>
      <c r="P2405">
        <f t="shared" si="153"/>
        <v>112.60233349538163</v>
      </c>
      <c r="Q2405" t="s">
        <v>8319</v>
      </c>
      <c r="R2405" t="s">
        <v>8321</v>
      </c>
      <c r="S2405" s="12">
        <f t="shared" si="154"/>
        <v>42778.765300925923</v>
      </c>
      <c r="T2405" s="12">
        <f t="shared" si="155"/>
        <v>42808.723634259259</v>
      </c>
    </row>
    <row r="2406" spans="1:20" ht="48" x14ac:dyDescent="0.2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6">
        <f t="shared" si="152"/>
        <v>-116.4496644295302</v>
      </c>
      <c r="P2406">
        <f t="shared" si="153"/>
        <v>112.60233349538163</v>
      </c>
      <c r="Q2406" t="s">
        <v>8319</v>
      </c>
      <c r="R2406" t="s">
        <v>8321</v>
      </c>
      <c r="S2406" s="12">
        <f t="shared" si="154"/>
        <v>42634.900046296301</v>
      </c>
      <c r="T2406" s="12">
        <f t="shared" si="155"/>
        <v>42674.900046296301</v>
      </c>
    </row>
    <row r="2407" spans="1:20" ht="16" x14ac:dyDescent="0.2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6">
        <f t="shared" si="152"/>
        <v>-12.362284950726574</v>
      </c>
      <c r="P2407">
        <f t="shared" si="153"/>
        <v>112.60233349538163</v>
      </c>
      <c r="Q2407" t="s">
        <v>8319</v>
      </c>
      <c r="R2407" t="s">
        <v>8321</v>
      </c>
      <c r="S2407" s="12">
        <f t="shared" si="154"/>
        <v>41809.473275462966</v>
      </c>
      <c r="T2407" s="12">
        <f t="shared" si="155"/>
        <v>41845.125</v>
      </c>
    </row>
    <row r="2408" spans="1:20" ht="48" x14ac:dyDescent="0.2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6">
        <f t="shared" si="152"/>
        <v>-2.6166365280289332</v>
      </c>
      <c r="P2408">
        <f t="shared" si="153"/>
        <v>112.60233349538163</v>
      </c>
      <c r="Q2408" t="s">
        <v>8319</v>
      </c>
      <c r="R2408" t="s">
        <v>8321</v>
      </c>
      <c r="S2408" s="12">
        <f t="shared" si="154"/>
        <v>41971.866574074069</v>
      </c>
      <c r="T2408" s="12">
        <f t="shared" si="155"/>
        <v>42016.866574074069</v>
      </c>
    </row>
    <row r="2409" spans="1:20" ht="64" x14ac:dyDescent="0.2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6">
        <f t="shared" si="152"/>
        <v>0</v>
      </c>
      <c r="P2409">
        <f t="shared" si="153"/>
        <v>112.60233349538163</v>
      </c>
      <c r="Q2409" t="s">
        <v>8319</v>
      </c>
      <c r="R2409" t="s">
        <v>8321</v>
      </c>
      <c r="S2409" s="12">
        <f t="shared" si="154"/>
        <v>42189.673263888893</v>
      </c>
      <c r="T2409" s="12">
        <f t="shared" si="155"/>
        <v>42219.673263888893</v>
      </c>
    </row>
    <row r="2410" spans="1:20" ht="48" x14ac:dyDescent="0.2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6">
        <f t="shared" si="152"/>
        <v>-27.169014084507044</v>
      </c>
      <c r="P2410">
        <f t="shared" si="153"/>
        <v>112.60233349538163</v>
      </c>
      <c r="Q2410" t="s">
        <v>8319</v>
      </c>
      <c r="R2410" t="s">
        <v>8321</v>
      </c>
      <c r="S2410" s="12">
        <f t="shared" si="154"/>
        <v>42711.750613425931</v>
      </c>
      <c r="T2410" s="12">
        <f t="shared" si="155"/>
        <v>42771.750613425931</v>
      </c>
    </row>
    <row r="2411" spans="1:20" ht="48" x14ac:dyDescent="0.2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6">
        <f t="shared" si="152"/>
        <v>-0.37005069187559941</v>
      </c>
      <c r="P2411">
        <f t="shared" si="153"/>
        <v>112.60233349538163</v>
      </c>
      <c r="Q2411" t="s">
        <v>8319</v>
      </c>
      <c r="R2411" t="s">
        <v>8321</v>
      </c>
      <c r="S2411" s="12">
        <f t="shared" si="154"/>
        <v>42262.104780092588</v>
      </c>
      <c r="T2411" s="12">
        <f t="shared" si="155"/>
        <v>42292.104780092588</v>
      </c>
    </row>
    <row r="2412" spans="1:20" ht="48" x14ac:dyDescent="0.2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6">
        <f t="shared" si="152"/>
        <v>-0.73464298878986967</v>
      </c>
      <c r="P2412">
        <f t="shared" si="153"/>
        <v>112.60233349538163</v>
      </c>
      <c r="Q2412" t="s">
        <v>8319</v>
      </c>
      <c r="R2412" t="s">
        <v>8321</v>
      </c>
      <c r="S2412" s="12">
        <f t="shared" si="154"/>
        <v>42675.66778935185</v>
      </c>
      <c r="T2412" s="12">
        <f t="shared" si="155"/>
        <v>42712.207638888889</v>
      </c>
    </row>
    <row r="2413" spans="1:20" ht="32" x14ac:dyDescent="0.2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6">
        <f t="shared" si="152"/>
        <v>-7.1037277147487847</v>
      </c>
      <c r="P2413">
        <f t="shared" si="153"/>
        <v>112.60233349538163</v>
      </c>
      <c r="Q2413" t="s">
        <v>8319</v>
      </c>
      <c r="R2413" t="s">
        <v>8321</v>
      </c>
      <c r="S2413" s="12">
        <f t="shared" si="154"/>
        <v>42579.634733796294</v>
      </c>
      <c r="T2413" s="12">
        <f t="shared" si="155"/>
        <v>42622.25</v>
      </c>
    </row>
    <row r="2414" spans="1:20" ht="48" x14ac:dyDescent="0.2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6">
        <f t="shared" si="152"/>
        <v>-191.30769230769232</v>
      </c>
      <c r="P2414">
        <f t="shared" si="153"/>
        <v>112.60233349538163</v>
      </c>
      <c r="Q2414" t="s">
        <v>8319</v>
      </c>
      <c r="R2414" t="s">
        <v>8321</v>
      </c>
      <c r="S2414" s="12">
        <f t="shared" si="154"/>
        <v>42158.028310185182</v>
      </c>
      <c r="T2414" s="12">
        <f t="shared" si="155"/>
        <v>42186.028310185182</v>
      </c>
    </row>
    <row r="2415" spans="1:20" ht="48" x14ac:dyDescent="0.2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6">
        <f t="shared" si="152"/>
        <v>-14.313935681470138</v>
      </c>
      <c r="P2415">
        <f t="shared" si="153"/>
        <v>112.60233349538163</v>
      </c>
      <c r="Q2415" t="s">
        <v>8319</v>
      </c>
      <c r="R2415" t="s">
        <v>8321</v>
      </c>
      <c r="S2415" s="12">
        <f t="shared" si="154"/>
        <v>42696.37572916667</v>
      </c>
      <c r="T2415" s="12">
        <f t="shared" si="155"/>
        <v>42726.37572916667</v>
      </c>
    </row>
    <row r="2416" spans="1:20" ht="32" x14ac:dyDescent="0.2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6">
        <f t="shared" si="152"/>
        <v>-1.8298149301035713</v>
      </c>
      <c r="P2416">
        <f t="shared" si="153"/>
        <v>112.60233349538163</v>
      </c>
      <c r="Q2416" t="s">
        <v>8319</v>
      </c>
      <c r="R2416" t="s">
        <v>8321</v>
      </c>
      <c r="S2416" s="12">
        <f t="shared" si="154"/>
        <v>42094.808182870373</v>
      </c>
      <c r="T2416" s="12">
        <f t="shared" si="155"/>
        <v>42124.808182870373</v>
      </c>
    </row>
    <row r="2417" spans="1:20" ht="48" x14ac:dyDescent="0.2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6">
        <f t="shared" si="152"/>
        <v>-253.23728813559322</v>
      </c>
      <c r="P2417">
        <f t="shared" si="153"/>
        <v>112.60233349538163</v>
      </c>
      <c r="Q2417" t="s">
        <v>8319</v>
      </c>
      <c r="R2417" t="s">
        <v>8321</v>
      </c>
      <c r="S2417" s="12">
        <f t="shared" si="154"/>
        <v>42737.663877314815</v>
      </c>
      <c r="T2417" s="12">
        <f t="shared" si="155"/>
        <v>42767.663877314815</v>
      </c>
    </row>
    <row r="2418" spans="1:20" ht="48" x14ac:dyDescent="0.2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6">
        <f t="shared" si="152"/>
        <v>-93.339622641509436</v>
      </c>
      <c r="P2418">
        <f t="shared" si="153"/>
        <v>112.60233349538163</v>
      </c>
      <c r="Q2418" t="s">
        <v>8319</v>
      </c>
      <c r="R2418" t="s">
        <v>8321</v>
      </c>
      <c r="S2418" s="12">
        <f t="shared" si="154"/>
        <v>41913.521064814813</v>
      </c>
      <c r="T2418" s="12">
        <f t="shared" si="155"/>
        <v>41943.521064814813</v>
      </c>
    </row>
    <row r="2419" spans="1:20" ht="32" x14ac:dyDescent="0.2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6">
        <f t="shared" si="152"/>
        <v>-174999</v>
      </c>
      <c r="P2419">
        <f t="shared" si="153"/>
        <v>112.60233349538163</v>
      </c>
      <c r="Q2419" t="s">
        <v>8319</v>
      </c>
      <c r="R2419" t="s">
        <v>8321</v>
      </c>
      <c r="S2419" s="12">
        <f t="shared" si="154"/>
        <v>41815.927106481482</v>
      </c>
      <c r="T2419" s="12">
        <f t="shared" si="155"/>
        <v>41845.927106481482</v>
      </c>
    </row>
    <row r="2420" spans="1:20" ht="48" x14ac:dyDescent="0.2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6">
        <f t="shared" si="152"/>
        <v>-1.1561017680034498</v>
      </c>
      <c r="P2420">
        <f t="shared" si="153"/>
        <v>112.60233349538163</v>
      </c>
      <c r="Q2420" t="s">
        <v>8319</v>
      </c>
      <c r="R2420" t="s">
        <v>8321</v>
      </c>
      <c r="S2420" s="12">
        <f t="shared" si="154"/>
        <v>42388.523020833338</v>
      </c>
      <c r="T2420" s="12">
        <f t="shared" si="155"/>
        <v>42403.523020833338</v>
      </c>
    </row>
    <row r="2421" spans="1:20" ht="48" x14ac:dyDescent="0.2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6">
        <f t="shared" si="152"/>
        <v>-5.4977257959714096</v>
      </c>
      <c r="P2421">
        <f t="shared" si="153"/>
        <v>112.60233349538163</v>
      </c>
      <c r="Q2421" t="s">
        <v>8319</v>
      </c>
      <c r="R2421" t="s">
        <v>8321</v>
      </c>
      <c r="S2421" s="12">
        <f t="shared" si="154"/>
        <v>41866.931076388893</v>
      </c>
      <c r="T2421" s="12">
        <f t="shared" si="155"/>
        <v>41900.083333333336</v>
      </c>
    </row>
    <row r="2422" spans="1:20" ht="48" x14ac:dyDescent="0.2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6">
        <f t="shared" si="152"/>
        <v>-0.21326671690213056</v>
      </c>
      <c r="P2422">
        <f t="shared" si="153"/>
        <v>112.60233349538163</v>
      </c>
      <c r="Q2422" t="s">
        <v>8319</v>
      </c>
      <c r="R2422" t="s">
        <v>8321</v>
      </c>
      <c r="S2422" s="12">
        <f t="shared" si="154"/>
        <v>41563.485509259262</v>
      </c>
      <c r="T2422" s="12">
        <f t="shared" si="155"/>
        <v>41600.666666666664</v>
      </c>
    </row>
    <row r="2423" spans="1:20" ht="48" x14ac:dyDescent="0.2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6">
        <f t="shared" si="152"/>
        <v>-36.220843672456574</v>
      </c>
      <c r="P2423">
        <f t="shared" si="153"/>
        <v>112.60233349538163</v>
      </c>
      <c r="Q2423" t="s">
        <v>8319</v>
      </c>
      <c r="R2423" t="s">
        <v>8321</v>
      </c>
      <c r="S2423" s="12">
        <f t="shared" si="154"/>
        <v>42715.688437500001</v>
      </c>
      <c r="T2423" s="12">
        <f t="shared" si="155"/>
        <v>42745.688437500001</v>
      </c>
    </row>
    <row r="2424" spans="1:20" ht="48" x14ac:dyDescent="0.2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6">
        <f t="shared" si="152"/>
        <v>-2.7593984962406015</v>
      </c>
      <c r="P2424">
        <f t="shared" si="153"/>
        <v>112.60233349538163</v>
      </c>
      <c r="Q2424" t="s">
        <v>8319</v>
      </c>
      <c r="R2424" t="s">
        <v>8321</v>
      </c>
      <c r="S2424" s="12">
        <f t="shared" si="154"/>
        <v>41813.662962962961</v>
      </c>
      <c r="T2424" s="12">
        <f t="shared" si="155"/>
        <v>41843.662962962961</v>
      </c>
    </row>
    <row r="2425" spans="1:20" ht="48" x14ac:dyDescent="0.2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6">
        <f t="shared" si="152"/>
        <v>-2.2453413125458401</v>
      </c>
      <c r="P2425">
        <f t="shared" si="153"/>
        <v>112.60233349538163</v>
      </c>
      <c r="Q2425" t="s">
        <v>8319</v>
      </c>
      <c r="R2425" t="s">
        <v>8321</v>
      </c>
      <c r="S2425" s="12">
        <f t="shared" si="154"/>
        <v>42668.726701388892</v>
      </c>
      <c r="T2425" s="12">
        <f t="shared" si="155"/>
        <v>42698.768368055556</v>
      </c>
    </row>
    <row r="2426" spans="1:20" ht="48" x14ac:dyDescent="0.2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6">
        <f t="shared" si="152"/>
        <v>-16.921146953405017</v>
      </c>
      <c r="P2426">
        <f t="shared" si="153"/>
        <v>112.60233349538163</v>
      </c>
      <c r="Q2426" t="s">
        <v>8319</v>
      </c>
      <c r="R2426" t="s">
        <v>8321</v>
      </c>
      <c r="S2426" s="12">
        <f t="shared" si="154"/>
        <v>42711.950798611113</v>
      </c>
      <c r="T2426" s="12">
        <f t="shared" si="155"/>
        <v>42766.98055555555</v>
      </c>
    </row>
    <row r="2427" spans="1:20" ht="48" x14ac:dyDescent="0.2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6">
        <f t="shared" si="152"/>
        <v>-113.34511434511434</v>
      </c>
      <c r="P2427">
        <f t="shared" si="153"/>
        <v>112.60233349538163</v>
      </c>
      <c r="Q2427" t="s">
        <v>8319</v>
      </c>
      <c r="R2427" t="s">
        <v>8321</v>
      </c>
      <c r="S2427" s="12">
        <f t="shared" si="154"/>
        <v>42726.192916666667</v>
      </c>
      <c r="T2427" s="12">
        <f t="shared" si="155"/>
        <v>42786.192916666667</v>
      </c>
    </row>
    <row r="2428" spans="1:20" ht="32" x14ac:dyDescent="0.2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6">
        <f t="shared" si="152"/>
        <v>-101.35414534288638</v>
      </c>
      <c r="P2428">
        <f t="shared" si="153"/>
        <v>112.60233349538163</v>
      </c>
      <c r="Q2428" t="s">
        <v>8319</v>
      </c>
      <c r="R2428" t="s">
        <v>8321</v>
      </c>
      <c r="S2428" s="12">
        <f t="shared" si="154"/>
        <v>42726.491643518515</v>
      </c>
      <c r="T2428" s="12">
        <f t="shared" si="155"/>
        <v>42756.491643518515</v>
      </c>
    </row>
    <row r="2429" spans="1:20" ht="48" x14ac:dyDescent="0.2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6">
        <f t="shared" si="152"/>
        <v>0</v>
      </c>
      <c r="P2429">
        <f t="shared" si="153"/>
        <v>112.60233349538163</v>
      </c>
      <c r="Q2429" t="s">
        <v>8319</v>
      </c>
      <c r="R2429" t="s">
        <v>8321</v>
      </c>
      <c r="S2429" s="12">
        <f t="shared" si="154"/>
        <v>42676.995173611111</v>
      </c>
      <c r="T2429" s="12">
        <f t="shared" si="155"/>
        <v>42718.777083333334</v>
      </c>
    </row>
    <row r="2430" spans="1:20" ht="48" x14ac:dyDescent="0.2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6">
        <f t="shared" si="152"/>
        <v>-0.26698788535995505</v>
      </c>
      <c r="P2430">
        <f t="shared" si="153"/>
        <v>112.60233349538163</v>
      </c>
      <c r="Q2430" t="s">
        <v>8319</v>
      </c>
      <c r="R2430" t="s">
        <v>8321</v>
      </c>
      <c r="S2430" s="12">
        <f t="shared" si="154"/>
        <v>42696.663506944446</v>
      </c>
      <c r="T2430" s="12">
        <f t="shared" si="155"/>
        <v>42736.663506944446</v>
      </c>
    </row>
    <row r="2431" spans="1:20" ht="48" x14ac:dyDescent="0.2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6">
        <f t="shared" si="152"/>
        <v>-3.5264229942288106</v>
      </c>
      <c r="P2431">
        <f t="shared" si="153"/>
        <v>112.60233349538163</v>
      </c>
      <c r="Q2431" t="s">
        <v>8319</v>
      </c>
      <c r="R2431" t="s">
        <v>8321</v>
      </c>
      <c r="S2431" s="12">
        <f t="shared" si="154"/>
        <v>41835.581018518518</v>
      </c>
      <c r="T2431" s="12">
        <f t="shared" si="155"/>
        <v>41895.581018518518</v>
      </c>
    </row>
    <row r="2432" spans="1:20" ht="32" x14ac:dyDescent="0.2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6">
        <f t="shared" si="152"/>
        <v>-244.90163934426229</v>
      </c>
      <c r="P2432">
        <f t="shared" si="153"/>
        <v>112.60233349538163</v>
      </c>
      <c r="Q2432" t="s">
        <v>8319</v>
      </c>
      <c r="R2432" t="s">
        <v>8321</v>
      </c>
      <c r="S2432" s="12">
        <f t="shared" si="154"/>
        <v>41948.041192129633</v>
      </c>
      <c r="T2432" s="12">
        <f t="shared" si="155"/>
        <v>41978.041192129633</v>
      </c>
    </row>
    <row r="2433" spans="1:20" ht="32" x14ac:dyDescent="0.2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6">
        <f t="shared" si="152"/>
        <v>0</v>
      </c>
      <c r="P2433">
        <f t="shared" si="153"/>
        <v>112.60233349538163</v>
      </c>
      <c r="Q2433" t="s">
        <v>8319</v>
      </c>
      <c r="R2433" t="s">
        <v>8321</v>
      </c>
      <c r="S2433" s="12">
        <f t="shared" si="154"/>
        <v>41837.984976851854</v>
      </c>
      <c r="T2433" s="12">
        <f t="shared" si="155"/>
        <v>41871.030555555553</v>
      </c>
    </row>
    <row r="2434" spans="1:20" ht="48" x14ac:dyDescent="0.2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6">
        <f t="shared" si="152"/>
        <v>-1.9593678790210411</v>
      </c>
      <c r="P2434">
        <f t="shared" si="153"/>
        <v>112.60233349538163</v>
      </c>
      <c r="Q2434" t="s">
        <v>8319</v>
      </c>
      <c r="R2434" t="s">
        <v>8321</v>
      </c>
      <c r="S2434" s="12">
        <f t="shared" si="154"/>
        <v>42678.459120370375</v>
      </c>
      <c r="T2434" s="12">
        <f t="shared" si="155"/>
        <v>42718.500787037032</v>
      </c>
    </row>
    <row r="2435" spans="1:20" ht="48" x14ac:dyDescent="0.2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6">
        <f t="shared" si="152"/>
        <v>-460.90476190476193</v>
      </c>
      <c r="P2435">
        <f t="shared" si="153"/>
        <v>112.60233349538163</v>
      </c>
      <c r="Q2435" t="s">
        <v>8319</v>
      </c>
      <c r="R2435" t="s">
        <v>8321</v>
      </c>
      <c r="S2435" s="12">
        <f t="shared" si="154"/>
        <v>42384.680925925924</v>
      </c>
      <c r="T2435" s="12">
        <f t="shared" si="155"/>
        <v>42414.680925925924</v>
      </c>
    </row>
    <row r="2436" spans="1:20" ht="48" x14ac:dyDescent="0.2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6">
        <f t="shared" si="152"/>
        <v>-124.62814070351759</v>
      </c>
      <c r="P2436">
        <f t="shared" si="153"/>
        <v>112.60233349538163</v>
      </c>
      <c r="Q2436" t="s">
        <v>8319</v>
      </c>
      <c r="R2436" t="s">
        <v>8321</v>
      </c>
      <c r="S2436" s="12">
        <f t="shared" si="154"/>
        <v>42496.529305555552</v>
      </c>
      <c r="T2436" s="12">
        <f t="shared" si="155"/>
        <v>42526.529305555552</v>
      </c>
    </row>
    <row r="2437" spans="1:20" ht="48" x14ac:dyDescent="0.2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6">
        <f t="shared" si="152"/>
        <v>-5.6696309470875947</v>
      </c>
      <c r="P2437">
        <f t="shared" si="153"/>
        <v>112.60233349538163</v>
      </c>
      <c r="Q2437" t="s">
        <v>8319</v>
      </c>
      <c r="R2437" t="s">
        <v>8321</v>
      </c>
      <c r="S2437" s="12">
        <f t="shared" si="154"/>
        <v>42734.787986111114</v>
      </c>
      <c r="T2437" s="12">
        <f t="shared" si="155"/>
        <v>42794.787986111114</v>
      </c>
    </row>
    <row r="2438" spans="1:20" ht="48" x14ac:dyDescent="0.2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6">
        <f t="shared" si="152"/>
        <v>-18.798416126709864</v>
      </c>
      <c r="P2438">
        <f t="shared" si="153"/>
        <v>112.60233349538163</v>
      </c>
      <c r="Q2438" t="s">
        <v>8319</v>
      </c>
      <c r="R2438" t="s">
        <v>8321</v>
      </c>
      <c r="S2438" s="12">
        <f t="shared" si="154"/>
        <v>42273.090740740736</v>
      </c>
      <c r="T2438" s="12">
        <f t="shared" si="155"/>
        <v>42313.132407407407</v>
      </c>
    </row>
    <row r="2439" spans="1:20" ht="48" x14ac:dyDescent="0.2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6">
        <f t="shared" si="152"/>
        <v>-8.79020979020979</v>
      </c>
      <c r="P2439">
        <f t="shared" si="153"/>
        <v>112.60233349538163</v>
      </c>
      <c r="Q2439" t="s">
        <v>8319</v>
      </c>
      <c r="R2439" t="s">
        <v>8321</v>
      </c>
      <c r="S2439" s="12">
        <f t="shared" si="154"/>
        <v>41940.658645833333</v>
      </c>
      <c r="T2439" s="12">
        <f t="shared" si="155"/>
        <v>41974</v>
      </c>
    </row>
    <row r="2440" spans="1:20" ht="16" x14ac:dyDescent="0.2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6">
        <f t="shared" si="152"/>
        <v>-326.86885245901641</v>
      </c>
      <c r="P2440">
        <f t="shared" si="153"/>
        <v>112.60233349538163</v>
      </c>
      <c r="Q2440" t="s">
        <v>8319</v>
      </c>
      <c r="R2440" t="s">
        <v>8321</v>
      </c>
      <c r="S2440" s="12">
        <f t="shared" si="154"/>
        <v>41857.854189814811</v>
      </c>
      <c r="T2440" s="12">
        <f t="shared" si="155"/>
        <v>41887.854189814811</v>
      </c>
    </row>
    <row r="2441" spans="1:20" ht="48" x14ac:dyDescent="0.2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6">
        <f t="shared" si="152"/>
        <v>-132.33333333333334</v>
      </c>
      <c r="P2441">
        <f t="shared" si="153"/>
        <v>112.60233349538163</v>
      </c>
      <c r="Q2441" t="s">
        <v>8319</v>
      </c>
      <c r="R2441" t="s">
        <v>8321</v>
      </c>
      <c r="S2441" s="12">
        <f t="shared" si="154"/>
        <v>42752.845451388886</v>
      </c>
      <c r="T2441" s="12">
        <f t="shared" si="155"/>
        <v>42784.249305555553</v>
      </c>
    </row>
    <row r="2442" spans="1:20" ht="48" x14ac:dyDescent="0.2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6">
        <f t="shared" si="152"/>
        <v>-76.319587628865975</v>
      </c>
      <c r="P2442">
        <f t="shared" si="153"/>
        <v>112.60233349538163</v>
      </c>
      <c r="Q2442" t="s">
        <v>8319</v>
      </c>
      <c r="R2442" t="s">
        <v>8321</v>
      </c>
      <c r="S2442" s="12">
        <f t="shared" si="154"/>
        <v>42409.040231481486</v>
      </c>
      <c r="T2442" s="12">
        <f t="shared" si="155"/>
        <v>42423.040231481486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7.3044123099740454E-2</v>
      </c>
      <c r="P2443">
        <f t="shared" si="153"/>
        <v>112.60233349538163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0.20598160524052139</v>
      </c>
      <c r="P2444">
        <f t="shared" si="153"/>
        <v>112.60233349538163</v>
      </c>
      <c r="Q2444" t="s">
        <v>8336</v>
      </c>
      <c r="R2444" t="s">
        <v>8352</v>
      </c>
      <c r="S2444" s="12">
        <f t="shared" si="154"/>
        <v>42052.666990740741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0.5062092946718254</v>
      </c>
      <c r="P2445">
        <f t="shared" si="153"/>
        <v>112.60233349538163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7.918968692449356E-2</v>
      </c>
      <c r="P2446">
        <f t="shared" si="153"/>
        <v>112.60233349538163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0.42129629629629628</v>
      </c>
      <c r="P2447">
        <f t="shared" si="153"/>
        <v>112.60233349538163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0.40469103464698181</v>
      </c>
      <c r="P2448">
        <f t="shared" si="153"/>
        <v>112.60233349538163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0.76591760299625467</v>
      </c>
      <c r="P2449">
        <f t="shared" si="153"/>
        <v>112.60233349538163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6.9767441860465115E-2</v>
      </c>
      <c r="P2450">
        <f t="shared" si="153"/>
        <v>112.60233349538163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7.407407407407407E-2</v>
      </c>
      <c r="P2451">
        <f t="shared" si="153"/>
        <v>112.60233349538163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1.5103712862023295E-2</v>
      </c>
      <c r="P2452">
        <f t="shared" si="153"/>
        <v>112.60233349538163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0.13382416630576008</v>
      </c>
      <c r="P2453">
        <f t="shared" si="153"/>
        <v>112.60233349538163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0.25093632958801498</v>
      </c>
      <c r="P2454">
        <f t="shared" si="153"/>
        <v>112.60233349538163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0.35358758888170655</v>
      </c>
      <c r="P2455">
        <f t="shared" si="153"/>
        <v>112.60233349538163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8.3862194016319138E-3</v>
      </c>
      <c r="P2456">
        <f t="shared" si="153"/>
        <v>112.60233349538163</v>
      </c>
      <c r="Q2456" t="s">
        <v>8336</v>
      </c>
      <c r="R2456" t="s">
        <v>8352</v>
      </c>
      <c r="S2456" s="12">
        <f t="shared" si="154"/>
        <v>42770.201481481483</v>
      </c>
      <c r="T2456" s="12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0.45054945054945056</v>
      </c>
      <c r="P2457">
        <f t="shared" si="153"/>
        <v>112.60233349538163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0.4471065241430151</v>
      </c>
      <c r="P2458">
        <f t="shared" si="153"/>
        <v>112.60233349538163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2.2524436889077772E-2</v>
      </c>
      <c r="P2459">
        <f t="shared" si="153"/>
        <v>112.60233349538163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9.2394263931748044E-2</v>
      </c>
      <c r="P2460">
        <f t="shared" si="153"/>
        <v>112.60233349538163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2.2004889975550123E-2</v>
      </c>
      <c r="P2461">
        <f t="shared" si="153"/>
        <v>112.60233349538163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7.8207073654721609E-3</v>
      </c>
      <c r="P2462">
        <f t="shared" si="153"/>
        <v>112.60233349538163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3.6608863198458574E-2</v>
      </c>
      <c r="P2463">
        <f t="shared" si="153"/>
        <v>112.60233349538163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9.6725630410237115E-2</v>
      </c>
      <c r="P2464">
        <f t="shared" si="153"/>
        <v>112.60233349538163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0.13978494623655913</v>
      </c>
      <c r="P2465">
        <f t="shared" si="153"/>
        <v>112.60233349538163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ref="O2466:O2529" si="156">IFERROR((E2466-D2466)/E2466,0)</f>
        <v>9.9909990999099904E-2</v>
      </c>
      <c r="P2466">
        <f t="shared" ref="P2466:P2529" si="157">AVERAGE(L:L)</f>
        <v>112.60233349538163</v>
      </c>
      <c r="Q2466" t="s">
        <v>8325</v>
      </c>
      <c r="R2466" t="s">
        <v>8329</v>
      </c>
      <c r="S2466" s="12">
        <f t="shared" ref="S2466:S2529" si="158">(J2466/86400)+DATE(1970,1,1)</f>
        <v>42248.90042824074</v>
      </c>
      <c r="T2466" s="12">
        <f t="shared" ref="T2466:T2529" si="159">(I2466/86400)+DATE(1970,1,1)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0.44488501189532115</v>
      </c>
      <c r="P2467">
        <f t="shared" si="157"/>
        <v>112.60233349538163</v>
      </c>
      <c r="Q2467" t="s">
        <v>8325</v>
      </c>
      <c r="R2467" t="s">
        <v>8329</v>
      </c>
      <c r="S2467" s="12">
        <f t="shared" si="158"/>
        <v>41145.719305555554</v>
      </c>
      <c r="T2467" s="12">
        <f t="shared" si="159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0</v>
      </c>
      <c r="P2468">
        <f t="shared" si="157"/>
        <v>112.60233349538163</v>
      </c>
      <c r="Q2468" t="s">
        <v>8325</v>
      </c>
      <c r="R2468" t="s">
        <v>8329</v>
      </c>
      <c r="S2468" s="12">
        <f t="shared" si="158"/>
        <v>41373.102465277778</v>
      </c>
      <c r="T2468" s="12">
        <f t="shared" si="159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0.15611814345991562</v>
      </c>
      <c r="P2469">
        <f t="shared" si="157"/>
        <v>112.60233349538163</v>
      </c>
      <c r="Q2469" t="s">
        <v>8325</v>
      </c>
      <c r="R2469" t="s">
        <v>8329</v>
      </c>
      <c r="S2469" s="12">
        <f t="shared" si="158"/>
        <v>41025.874201388891</v>
      </c>
      <c r="T2469" s="12">
        <f t="shared" si="159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6.7312086702668486E-2</v>
      </c>
      <c r="P2470">
        <f t="shared" si="157"/>
        <v>112.60233349538163</v>
      </c>
      <c r="Q2470" t="s">
        <v>8325</v>
      </c>
      <c r="R2470" t="s">
        <v>8329</v>
      </c>
      <c r="S2470" s="12">
        <f t="shared" si="158"/>
        <v>41174.154178240744</v>
      </c>
      <c r="T2470" s="12">
        <f t="shared" si="159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0.12023460410557185</v>
      </c>
      <c r="P2471">
        <f t="shared" si="157"/>
        <v>112.60233349538163</v>
      </c>
      <c r="Q2471" t="s">
        <v>8325</v>
      </c>
      <c r="R2471" t="s">
        <v>8329</v>
      </c>
      <c r="S2471" s="12">
        <f t="shared" si="158"/>
        <v>40557.429733796293</v>
      </c>
      <c r="T2471" s="12">
        <f t="shared" si="159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3.066961343104193E-2</v>
      </c>
      <c r="P2472">
        <f t="shared" si="157"/>
        <v>112.60233349538163</v>
      </c>
      <c r="Q2472" t="s">
        <v>8325</v>
      </c>
      <c r="R2472" t="s">
        <v>8329</v>
      </c>
      <c r="S2472" s="12">
        <f t="shared" si="158"/>
        <v>41023.07471064815</v>
      </c>
      <c r="T2472" s="12">
        <f t="shared" si="159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0.21875</v>
      </c>
      <c r="P2473">
        <f t="shared" si="157"/>
        <v>112.60233349538163</v>
      </c>
      <c r="Q2473" t="s">
        <v>8325</v>
      </c>
      <c r="R2473" t="s">
        <v>8329</v>
      </c>
      <c r="S2473" s="12">
        <f t="shared" si="158"/>
        <v>40893.992962962962</v>
      </c>
      <c r="T2473" s="12">
        <f t="shared" si="159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0.26340745745932537</v>
      </c>
      <c r="P2474">
        <f t="shared" si="157"/>
        <v>112.60233349538163</v>
      </c>
      <c r="Q2474" t="s">
        <v>8325</v>
      </c>
      <c r="R2474" t="s">
        <v>8329</v>
      </c>
      <c r="S2474" s="12">
        <f t="shared" si="158"/>
        <v>40354.11550925926</v>
      </c>
      <c r="T2474" s="12">
        <f t="shared" si="159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0</v>
      </c>
      <c r="P2475">
        <f t="shared" si="157"/>
        <v>112.60233349538163</v>
      </c>
      <c r="Q2475" t="s">
        <v>8325</v>
      </c>
      <c r="R2475" t="s">
        <v>8329</v>
      </c>
      <c r="S2475" s="12">
        <f t="shared" si="158"/>
        <v>41193.748483796298</v>
      </c>
      <c r="T2475" s="12">
        <f t="shared" si="159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3.5998704046712521E-5</v>
      </c>
      <c r="P2476">
        <f t="shared" si="157"/>
        <v>112.60233349538163</v>
      </c>
      <c r="Q2476" t="s">
        <v>8325</v>
      </c>
      <c r="R2476" t="s">
        <v>8329</v>
      </c>
      <c r="S2476" s="12">
        <f t="shared" si="158"/>
        <v>40417.011296296296</v>
      </c>
      <c r="T2476" s="12">
        <f t="shared" si="159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4.5072574484339191E-2</v>
      </c>
      <c r="P2477">
        <f t="shared" si="157"/>
        <v>112.60233349538163</v>
      </c>
      <c r="Q2477" t="s">
        <v>8325</v>
      </c>
      <c r="R2477" t="s">
        <v>8329</v>
      </c>
      <c r="S2477" s="12">
        <f t="shared" si="158"/>
        <v>40310.287673611107</v>
      </c>
      <c r="T2477" s="12">
        <f t="shared" si="159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4.7823085529291286E-2</v>
      </c>
      <c r="P2478">
        <f t="shared" si="157"/>
        <v>112.60233349538163</v>
      </c>
      <c r="Q2478" t="s">
        <v>8325</v>
      </c>
      <c r="R2478" t="s">
        <v>8329</v>
      </c>
      <c r="S2478" s="12">
        <f t="shared" si="158"/>
        <v>41913.328356481477</v>
      </c>
      <c r="T2478" s="12">
        <f t="shared" si="159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0.41634241245136189</v>
      </c>
      <c r="P2479">
        <f t="shared" si="157"/>
        <v>112.60233349538163</v>
      </c>
      <c r="Q2479" t="s">
        <v>8325</v>
      </c>
      <c r="R2479" t="s">
        <v>8329</v>
      </c>
      <c r="S2479" s="12">
        <f t="shared" si="158"/>
        <v>41088.691493055558</v>
      </c>
      <c r="T2479" s="12">
        <f t="shared" si="159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0.21568627450980393</v>
      </c>
      <c r="P2480">
        <f t="shared" si="157"/>
        <v>112.60233349538163</v>
      </c>
      <c r="Q2480" t="s">
        <v>8325</v>
      </c>
      <c r="R2480" t="s">
        <v>8329</v>
      </c>
      <c r="S2480" s="12">
        <f t="shared" si="158"/>
        <v>41257.950381944444</v>
      </c>
      <c r="T2480" s="12">
        <f t="shared" si="159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0.25061823995203952</v>
      </c>
      <c r="P2481">
        <f t="shared" si="157"/>
        <v>112.60233349538163</v>
      </c>
      <c r="Q2481" t="s">
        <v>8325</v>
      </c>
      <c r="R2481" t="s">
        <v>8329</v>
      </c>
      <c r="S2481" s="12">
        <f t="shared" si="158"/>
        <v>41107.726782407408</v>
      </c>
      <c r="T2481" s="12">
        <f t="shared" si="159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0</v>
      </c>
      <c r="P2482">
        <f t="shared" si="157"/>
        <v>112.60233349538163</v>
      </c>
      <c r="Q2482" t="s">
        <v>8325</v>
      </c>
      <c r="R2482" t="s">
        <v>8329</v>
      </c>
      <c r="S2482" s="12">
        <f t="shared" si="158"/>
        <v>42227.936157407406</v>
      </c>
      <c r="T2482" s="12">
        <f t="shared" si="159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0.11434669784166282</v>
      </c>
      <c r="P2483">
        <f t="shared" si="157"/>
        <v>112.60233349538163</v>
      </c>
      <c r="Q2483" t="s">
        <v>8325</v>
      </c>
      <c r="R2483" t="s">
        <v>8329</v>
      </c>
      <c r="S2483" s="12">
        <f t="shared" si="158"/>
        <v>40999.645925925928</v>
      </c>
      <c r="T2483" s="12">
        <f t="shared" si="159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9.99000999000999E-4</v>
      </c>
      <c r="P2484">
        <f t="shared" si="157"/>
        <v>112.60233349538163</v>
      </c>
      <c r="Q2484" t="s">
        <v>8325</v>
      </c>
      <c r="R2484" t="s">
        <v>8329</v>
      </c>
      <c r="S2484" s="12">
        <f t="shared" si="158"/>
        <v>40711.782210648147</v>
      </c>
      <c r="T2484" s="12">
        <f t="shared" si="159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0.12070343725019984</v>
      </c>
      <c r="P2485">
        <f t="shared" si="157"/>
        <v>112.60233349538163</v>
      </c>
      <c r="Q2485" t="s">
        <v>8325</v>
      </c>
      <c r="R2485" t="s">
        <v>8329</v>
      </c>
      <c r="S2485" s="12">
        <f t="shared" si="158"/>
        <v>40970.750034722223</v>
      </c>
      <c r="T2485" s="12">
        <f t="shared" si="159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0.16189947103883751</v>
      </c>
      <c r="P2486">
        <f t="shared" si="157"/>
        <v>112.60233349538163</v>
      </c>
      <c r="Q2486" t="s">
        <v>8325</v>
      </c>
      <c r="R2486" t="s">
        <v>8329</v>
      </c>
      <c r="S2486" s="12">
        <f t="shared" si="158"/>
        <v>40771.916701388887</v>
      </c>
      <c r="T2486" s="12">
        <f t="shared" si="159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3.1476997578692496E-2</v>
      </c>
      <c r="P2487">
        <f t="shared" si="157"/>
        <v>112.60233349538163</v>
      </c>
      <c r="Q2487" t="s">
        <v>8325</v>
      </c>
      <c r="R2487" t="s">
        <v>8329</v>
      </c>
      <c r="S2487" s="12">
        <f t="shared" si="158"/>
        <v>40793.998599537037</v>
      </c>
      <c r="T2487" s="12">
        <f t="shared" si="159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0.62358845671267249</v>
      </c>
      <c r="P2488">
        <f t="shared" si="157"/>
        <v>112.60233349538163</v>
      </c>
      <c r="Q2488" t="s">
        <v>8325</v>
      </c>
      <c r="R2488" t="s">
        <v>8329</v>
      </c>
      <c r="S2488" s="12">
        <f t="shared" si="158"/>
        <v>40991.708055555559</v>
      </c>
      <c r="T2488" s="12">
        <f t="shared" si="159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5.0641008555664521E-4</v>
      </c>
      <c r="P2489">
        <f t="shared" si="157"/>
        <v>112.60233349538163</v>
      </c>
      <c r="Q2489" t="s">
        <v>8325</v>
      </c>
      <c r="R2489" t="s">
        <v>8329</v>
      </c>
      <c r="S2489" s="12">
        <f t="shared" si="158"/>
        <v>41026.083298611113</v>
      </c>
      <c r="T2489" s="12">
        <f t="shared" si="159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6.2792877225866919E-2</v>
      </c>
      <c r="P2490">
        <f t="shared" si="157"/>
        <v>112.60233349538163</v>
      </c>
      <c r="Q2490" t="s">
        <v>8325</v>
      </c>
      <c r="R2490" t="s">
        <v>8329</v>
      </c>
      <c r="S2490" s="12">
        <f t="shared" si="158"/>
        <v>40833.633194444446</v>
      </c>
      <c r="T2490" s="12">
        <f t="shared" si="159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0.25189697552634394</v>
      </c>
      <c r="P2491">
        <f t="shared" si="157"/>
        <v>112.60233349538163</v>
      </c>
      <c r="Q2491" t="s">
        <v>8325</v>
      </c>
      <c r="R2491" t="s">
        <v>8329</v>
      </c>
      <c r="S2491" s="12">
        <f t="shared" si="158"/>
        <v>41373.690266203703</v>
      </c>
      <c r="T2491" s="12">
        <f t="shared" si="159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0.17627677100494235</v>
      </c>
      <c r="P2492">
        <f t="shared" si="157"/>
        <v>112.60233349538163</v>
      </c>
      <c r="Q2492" t="s">
        <v>8325</v>
      </c>
      <c r="R2492" t="s">
        <v>8329</v>
      </c>
      <c r="S2492" s="12">
        <f t="shared" si="158"/>
        <v>41023.227731481486</v>
      </c>
      <c r="T2492" s="12">
        <f t="shared" si="159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3.1007751937984496E-2</v>
      </c>
      <c r="P2493">
        <f t="shared" si="157"/>
        <v>112.60233349538163</v>
      </c>
      <c r="Q2493" t="s">
        <v>8325</v>
      </c>
      <c r="R2493" t="s">
        <v>8329</v>
      </c>
      <c r="S2493" s="12">
        <f t="shared" si="158"/>
        <v>40542.839282407411</v>
      </c>
      <c r="T2493" s="12">
        <f t="shared" si="159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0.2</v>
      </c>
      <c r="P2494">
        <f t="shared" si="157"/>
        <v>112.60233349538163</v>
      </c>
      <c r="Q2494" t="s">
        <v>8325</v>
      </c>
      <c r="R2494" t="s">
        <v>8329</v>
      </c>
      <c r="S2494" s="12">
        <f t="shared" si="158"/>
        <v>41024.985972222225</v>
      </c>
      <c r="T2494" s="12">
        <f t="shared" si="159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0.22299922299922301</v>
      </c>
      <c r="P2495">
        <f t="shared" si="157"/>
        <v>112.60233349538163</v>
      </c>
      <c r="Q2495" t="s">
        <v>8325</v>
      </c>
      <c r="R2495" t="s">
        <v>8329</v>
      </c>
      <c r="S2495" s="12">
        <f t="shared" si="158"/>
        <v>41348.168287037035</v>
      </c>
      <c r="T2495" s="12">
        <f t="shared" si="159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9.9532697943342449E-3</v>
      </c>
      <c r="P2496">
        <f t="shared" si="157"/>
        <v>112.60233349538163</v>
      </c>
      <c r="Q2496" t="s">
        <v>8325</v>
      </c>
      <c r="R2496" t="s">
        <v>8329</v>
      </c>
      <c r="S2496" s="12">
        <f t="shared" si="158"/>
        <v>41022.645185185189</v>
      </c>
      <c r="T2496" s="12">
        <f t="shared" si="159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0.21591176393716838</v>
      </c>
      <c r="P2497">
        <f t="shared" si="157"/>
        <v>112.60233349538163</v>
      </c>
      <c r="Q2497" t="s">
        <v>8325</v>
      </c>
      <c r="R2497" t="s">
        <v>8329</v>
      </c>
      <c r="S2497" s="12">
        <f t="shared" si="158"/>
        <v>41036.946469907409</v>
      </c>
      <c r="T2497" s="12">
        <f t="shared" si="159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0</v>
      </c>
      <c r="P2498">
        <f t="shared" si="157"/>
        <v>112.60233349538163</v>
      </c>
      <c r="Q2498" t="s">
        <v>8325</v>
      </c>
      <c r="R2498" t="s">
        <v>8329</v>
      </c>
      <c r="S2498" s="12">
        <f t="shared" si="158"/>
        <v>41327.996435185181</v>
      </c>
      <c r="T2498" s="12">
        <f t="shared" si="159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0.11325113171324308</v>
      </c>
      <c r="P2499">
        <f t="shared" si="157"/>
        <v>112.60233349538163</v>
      </c>
      <c r="Q2499" t="s">
        <v>8325</v>
      </c>
      <c r="R2499" t="s">
        <v>8329</v>
      </c>
      <c r="S2499" s="12">
        <f t="shared" si="158"/>
        <v>40730.878912037035</v>
      </c>
      <c r="T2499" s="12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5.3030303030303032E-2</v>
      </c>
      <c r="P2500">
        <f t="shared" si="157"/>
        <v>112.60233349538163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0.50647748303516349</v>
      </c>
      <c r="P2501">
        <f t="shared" si="157"/>
        <v>112.60233349538163</v>
      </c>
      <c r="Q2501" t="s">
        <v>8325</v>
      </c>
      <c r="R2501" t="s">
        <v>8329</v>
      </c>
      <c r="S2501" s="12">
        <f t="shared" si="158"/>
        <v>41226.648576388892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0.11764705882352941</v>
      </c>
      <c r="P2502">
        <f t="shared" si="157"/>
        <v>112.60233349538163</v>
      </c>
      <c r="Q2502" t="s">
        <v>8325</v>
      </c>
      <c r="R2502" t="s">
        <v>8329</v>
      </c>
      <c r="S2502" s="12">
        <f t="shared" si="158"/>
        <v>41053.772858796292</v>
      </c>
      <c r="T2502" s="12">
        <f t="shared" si="159"/>
        <v>41083.772858796292</v>
      </c>
    </row>
    <row r="2503" spans="1:20" ht="48" x14ac:dyDescent="0.2">
      <c r="A2503">
        <v>940</v>
      </c>
      <c r="B2503" s="3" t="s">
        <v>941</v>
      </c>
      <c r="C2503" s="3" t="s">
        <v>5050</v>
      </c>
      <c r="D2503">
        <v>9000</v>
      </c>
      <c r="E2503">
        <v>1544</v>
      </c>
      <c r="F2503" t="s">
        <v>8221</v>
      </c>
      <c r="G2503" t="s">
        <v>8224</v>
      </c>
      <c r="H2503" t="s">
        <v>8246</v>
      </c>
      <c r="I2503">
        <v>1439251926</v>
      </c>
      <c r="J2503">
        <v>1435363926</v>
      </c>
      <c r="K2503" t="b">
        <v>0</v>
      </c>
      <c r="L2503">
        <v>14</v>
      </c>
      <c r="M2503" t="b">
        <v>0</v>
      </c>
      <c r="N2503" t="s">
        <v>8273</v>
      </c>
      <c r="O2503" s="6">
        <f t="shared" si="156"/>
        <v>-4.8290155440414511</v>
      </c>
      <c r="P2503">
        <f t="shared" si="157"/>
        <v>112.60233349538163</v>
      </c>
      <c r="Q2503" t="s">
        <v>8319</v>
      </c>
      <c r="R2503" t="s">
        <v>8321</v>
      </c>
      <c r="S2503" s="12">
        <f t="shared" si="158"/>
        <v>42182.008402777778</v>
      </c>
      <c r="T2503" s="12">
        <f t="shared" si="159"/>
        <v>42227.008402777778</v>
      </c>
    </row>
    <row r="2504" spans="1:20" ht="48" x14ac:dyDescent="0.2">
      <c r="A2504">
        <v>941</v>
      </c>
      <c r="B2504" s="3" t="s">
        <v>942</v>
      </c>
      <c r="C2504" s="3" t="s">
        <v>5051</v>
      </c>
      <c r="D2504">
        <v>50000</v>
      </c>
      <c r="E2504">
        <v>1161</v>
      </c>
      <c r="F2504" t="s">
        <v>8221</v>
      </c>
      <c r="G2504" t="s">
        <v>8224</v>
      </c>
      <c r="H2504" t="s">
        <v>8246</v>
      </c>
      <c r="I2504">
        <v>1486693145</v>
      </c>
      <c r="J2504">
        <v>1484101145</v>
      </c>
      <c r="K2504" t="b">
        <v>0</v>
      </c>
      <c r="L2504">
        <v>31</v>
      </c>
      <c r="M2504" t="b">
        <v>0</v>
      </c>
      <c r="N2504" t="s">
        <v>8273</v>
      </c>
      <c r="O2504" s="6">
        <f t="shared" si="156"/>
        <v>-42.066322136089575</v>
      </c>
      <c r="P2504">
        <f t="shared" si="157"/>
        <v>112.60233349538163</v>
      </c>
      <c r="Q2504" t="s">
        <v>8319</v>
      </c>
      <c r="R2504" t="s">
        <v>8321</v>
      </c>
      <c r="S2504" s="12">
        <f t="shared" si="158"/>
        <v>42746.096585648149</v>
      </c>
      <c r="T2504" s="12">
        <f t="shared" si="159"/>
        <v>42776.096585648149</v>
      </c>
    </row>
    <row r="2505" spans="1:20" ht="48" x14ac:dyDescent="0.2">
      <c r="A2505">
        <v>942</v>
      </c>
      <c r="B2505" s="3" t="s">
        <v>943</v>
      </c>
      <c r="C2505" s="3" t="s">
        <v>5052</v>
      </c>
      <c r="D2505">
        <v>7500</v>
      </c>
      <c r="E2505">
        <v>668</v>
      </c>
      <c r="F2505" t="s">
        <v>8221</v>
      </c>
      <c r="G2505" t="s">
        <v>8224</v>
      </c>
      <c r="H2505" t="s">
        <v>8246</v>
      </c>
      <c r="I2505">
        <v>1455826460</v>
      </c>
      <c r="J2505">
        <v>1452716060</v>
      </c>
      <c r="K2505" t="b">
        <v>0</v>
      </c>
      <c r="L2505">
        <v>16</v>
      </c>
      <c r="M2505" t="b">
        <v>0</v>
      </c>
      <c r="N2505" t="s">
        <v>8273</v>
      </c>
      <c r="O2505" s="6">
        <f t="shared" si="156"/>
        <v>-10.22754491017964</v>
      </c>
      <c r="P2505">
        <f t="shared" si="157"/>
        <v>112.60233349538163</v>
      </c>
      <c r="Q2505" t="s">
        <v>8319</v>
      </c>
      <c r="R2505" t="s">
        <v>8321</v>
      </c>
      <c r="S2505" s="12">
        <f t="shared" si="158"/>
        <v>42382.843287037038</v>
      </c>
      <c r="T2505" s="12">
        <f t="shared" si="159"/>
        <v>42418.843287037038</v>
      </c>
    </row>
    <row r="2506" spans="1:20" ht="32" x14ac:dyDescent="0.2">
      <c r="A2506">
        <v>943</v>
      </c>
      <c r="B2506" s="3" t="s">
        <v>944</v>
      </c>
      <c r="C2506" s="3" t="s">
        <v>5053</v>
      </c>
      <c r="D2506">
        <v>3000</v>
      </c>
      <c r="E2506">
        <v>289</v>
      </c>
      <c r="F2506" t="s">
        <v>8221</v>
      </c>
      <c r="G2506" t="s">
        <v>8224</v>
      </c>
      <c r="H2506" t="s">
        <v>8246</v>
      </c>
      <c r="I2506">
        <v>1480438905</v>
      </c>
      <c r="J2506">
        <v>1477843305</v>
      </c>
      <c r="K2506" t="b">
        <v>0</v>
      </c>
      <c r="L2506">
        <v>12</v>
      </c>
      <c r="M2506" t="b">
        <v>0</v>
      </c>
      <c r="N2506" t="s">
        <v>8273</v>
      </c>
      <c r="O2506" s="6">
        <f t="shared" si="156"/>
        <v>-9.3806228373702414</v>
      </c>
      <c r="P2506">
        <f t="shared" si="157"/>
        <v>112.60233349538163</v>
      </c>
      <c r="Q2506" t="s">
        <v>8319</v>
      </c>
      <c r="R2506" t="s">
        <v>8321</v>
      </c>
      <c r="S2506" s="12">
        <f t="shared" si="158"/>
        <v>42673.66788194445</v>
      </c>
      <c r="T2506" s="12">
        <f t="shared" si="159"/>
        <v>42703.709548611107</v>
      </c>
    </row>
    <row r="2507" spans="1:20" ht="48" x14ac:dyDescent="0.2">
      <c r="A2507">
        <v>944</v>
      </c>
      <c r="B2507" s="3" t="s">
        <v>945</v>
      </c>
      <c r="C2507" s="3" t="s">
        <v>5054</v>
      </c>
      <c r="D2507">
        <v>50000</v>
      </c>
      <c r="E2507">
        <v>6663</v>
      </c>
      <c r="F2507" t="s">
        <v>8221</v>
      </c>
      <c r="G2507" t="s">
        <v>8224</v>
      </c>
      <c r="H2507" t="s">
        <v>8246</v>
      </c>
      <c r="I2507">
        <v>1460988000</v>
      </c>
      <c r="J2507">
        <v>1458050450</v>
      </c>
      <c r="K2507" t="b">
        <v>0</v>
      </c>
      <c r="L2507">
        <v>96</v>
      </c>
      <c r="M2507" t="b">
        <v>0</v>
      </c>
      <c r="N2507" t="s">
        <v>8273</v>
      </c>
      <c r="O2507" s="6">
        <f t="shared" si="156"/>
        <v>-6.5041272699984995</v>
      </c>
      <c r="P2507">
        <f t="shared" si="157"/>
        <v>112.60233349538163</v>
      </c>
      <c r="Q2507" t="s">
        <v>8319</v>
      </c>
      <c r="R2507" t="s">
        <v>8321</v>
      </c>
      <c r="S2507" s="12">
        <f t="shared" si="158"/>
        <v>42444.583912037036</v>
      </c>
      <c r="T2507" s="12">
        <f t="shared" si="159"/>
        <v>42478.583333333328</v>
      </c>
    </row>
    <row r="2508" spans="1:20" ht="48" x14ac:dyDescent="0.2">
      <c r="A2508">
        <v>945</v>
      </c>
      <c r="B2508" s="3" t="s">
        <v>946</v>
      </c>
      <c r="C2508" s="3" t="s">
        <v>5055</v>
      </c>
      <c r="D2508">
        <v>100000</v>
      </c>
      <c r="E2508">
        <v>2484</v>
      </c>
      <c r="F2508" t="s">
        <v>8221</v>
      </c>
      <c r="G2508" t="s">
        <v>8230</v>
      </c>
      <c r="H2508" t="s">
        <v>8249</v>
      </c>
      <c r="I2508">
        <v>1487462340</v>
      </c>
      <c r="J2508">
        <v>1482958626</v>
      </c>
      <c r="K2508" t="b">
        <v>0</v>
      </c>
      <c r="L2508">
        <v>16</v>
      </c>
      <c r="M2508" t="b">
        <v>0</v>
      </c>
      <c r="N2508" t="s">
        <v>8273</v>
      </c>
      <c r="O2508" s="6">
        <f t="shared" si="156"/>
        <v>-39.257648953301128</v>
      </c>
      <c r="P2508">
        <f t="shared" si="157"/>
        <v>112.60233349538163</v>
      </c>
      <c r="Q2508" t="s">
        <v>8319</v>
      </c>
      <c r="R2508" t="s">
        <v>8321</v>
      </c>
      <c r="S2508" s="12">
        <f t="shared" si="158"/>
        <v>42732.872986111106</v>
      </c>
      <c r="T2508" s="12">
        <f t="shared" si="159"/>
        <v>42784.999305555553</v>
      </c>
    </row>
    <row r="2509" spans="1:20" ht="32" x14ac:dyDescent="0.2">
      <c r="A2509">
        <v>946</v>
      </c>
      <c r="B2509" s="3" t="s">
        <v>947</v>
      </c>
      <c r="C2509" s="3" t="s">
        <v>5056</v>
      </c>
      <c r="D2509">
        <v>15000</v>
      </c>
      <c r="E2509">
        <v>286</v>
      </c>
      <c r="F2509" t="s">
        <v>8221</v>
      </c>
      <c r="G2509" t="s">
        <v>8224</v>
      </c>
      <c r="H2509" t="s">
        <v>8246</v>
      </c>
      <c r="I2509">
        <v>1473444048</v>
      </c>
      <c r="J2509">
        <v>1470852048</v>
      </c>
      <c r="K2509" t="b">
        <v>0</v>
      </c>
      <c r="L2509">
        <v>5</v>
      </c>
      <c r="M2509" t="b">
        <v>0</v>
      </c>
      <c r="N2509" t="s">
        <v>8273</v>
      </c>
      <c r="O2509" s="6">
        <f t="shared" si="156"/>
        <v>-51.447552447552447</v>
      </c>
      <c r="P2509">
        <f t="shared" si="157"/>
        <v>112.60233349538163</v>
      </c>
      <c r="Q2509" t="s">
        <v>8319</v>
      </c>
      <c r="R2509" t="s">
        <v>8321</v>
      </c>
      <c r="S2509" s="12">
        <f t="shared" si="158"/>
        <v>42592.750555555554</v>
      </c>
      <c r="T2509" s="12">
        <f t="shared" si="159"/>
        <v>42622.750555555554</v>
      </c>
    </row>
    <row r="2510" spans="1:20" ht="48" x14ac:dyDescent="0.2">
      <c r="A2510">
        <v>947</v>
      </c>
      <c r="B2510" s="3" t="s">
        <v>948</v>
      </c>
      <c r="C2510" s="3" t="s">
        <v>5057</v>
      </c>
      <c r="D2510">
        <v>850</v>
      </c>
      <c r="E2510">
        <v>0</v>
      </c>
      <c r="F2510" t="s">
        <v>8221</v>
      </c>
      <c r="G2510" t="s">
        <v>8224</v>
      </c>
      <c r="H2510" t="s">
        <v>8246</v>
      </c>
      <c r="I2510">
        <v>1467312306</v>
      </c>
      <c r="J2510">
        <v>1462128306</v>
      </c>
      <c r="K2510" t="b">
        <v>0</v>
      </c>
      <c r="L2510">
        <v>0</v>
      </c>
      <c r="M2510" t="b">
        <v>0</v>
      </c>
      <c r="N2510" t="s">
        <v>8273</v>
      </c>
      <c r="O2510" s="6">
        <f t="shared" si="156"/>
        <v>0</v>
      </c>
      <c r="P2510">
        <f t="shared" si="157"/>
        <v>112.60233349538163</v>
      </c>
      <c r="Q2510" t="s">
        <v>8319</v>
      </c>
      <c r="R2510" t="s">
        <v>8321</v>
      </c>
      <c r="S2510" s="12">
        <f t="shared" si="158"/>
        <v>42491.781319444446</v>
      </c>
      <c r="T2510" s="12">
        <f t="shared" si="159"/>
        <v>42551.781319444446</v>
      </c>
    </row>
    <row r="2511" spans="1:20" ht="48" x14ac:dyDescent="0.2">
      <c r="A2511">
        <v>948</v>
      </c>
      <c r="B2511" s="3" t="s">
        <v>949</v>
      </c>
      <c r="C2511" s="3" t="s">
        <v>5058</v>
      </c>
      <c r="D2511">
        <v>4000</v>
      </c>
      <c r="E2511">
        <v>480</v>
      </c>
      <c r="F2511" t="s">
        <v>8221</v>
      </c>
      <c r="G2511" t="s">
        <v>8233</v>
      </c>
      <c r="H2511" t="s">
        <v>8249</v>
      </c>
      <c r="I2511">
        <v>1457812364</v>
      </c>
      <c r="J2511">
        <v>1455220364</v>
      </c>
      <c r="K2511" t="b">
        <v>0</v>
      </c>
      <c r="L2511">
        <v>8</v>
      </c>
      <c r="M2511" t="b">
        <v>0</v>
      </c>
      <c r="N2511" t="s">
        <v>8273</v>
      </c>
      <c r="O2511" s="6">
        <f t="shared" si="156"/>
        <v>-7.333333333333333</v>
      </c>
      <c r="P2511">
        <f t="shared" si="157"/>
        <v>112.60233349538163</v>
      </c>
      <c r="Q2511" t="s">
        <v>8319</v>
      </c>
      <c r="R2511" t="s">
        <v>8321</v>
      </c>
      <c r="S2511" s="12">
        <f t="shared" si="158"/>
        <v>42411.828287037039</v>
      </c>
      <c r="T2511" s="12">
        <f t="shared" si="159"/>
        <v>42441.828287037039</v>
      </c>
    </row>
    <row r="2512" spans="1:20" ht="48" x14ac:dyDescent="0.2">
      <c r="A2512">
        <v>949</v>
      </c>
      <c r="B2512" s="3" t="s">
        <v>950</v>
      </c>
      <c r="C2512" s="3" t="s">
        <v>5059</v>
      </c>
      <c r="D2512">
        <v>20000</v>
      </c>
      <c r="E2512">
        <v>273</v>
      </c>
      <c r="F2512" t="s">
        <v>8221</v>
      </c>
      <c r="G2512" t="s">
        <v>8236</v>
      </c>
      <c r="H2512" t="s">
        <v>8249</v>
      </c>
      <c r="I2512">
        <v>1456016576</v>
      </c>
      <c r="J2512">
        <v>1450832576</v>
      </c>
      <c r="K2512" t="b">
        <v>0</v>
      </c>
      <c r="L2512">
        <v>7</v>
      </c>
      <c r="M2512" t="b">
        <v>0</v>
      </c>
      <c r="N2512" t="s">
        <v>8273</v>
      </c>
      <c r="O2512" s="6">
        <f t="shared" si="156"/>
        <v>-72.260073260073256</v>
      </c>
      <c r="P2512">
        <f t="shared" si="157"/>
        <v>112.60233349538163</v>
      </c>
      <c r="Q2512" t="s">
        <v>8319</v>
      </c>
      <c r="R2512" t="s">
        <v>8321</v>
      </c>
      <c r="S2512" s="12">
        <f t="shared" si="158"/>
        <v>42361.043703703705</v>
      </c>
      <c r="T2512" s="12">
        <f t="shared" si="159"/>
        <v>42421.043703703705</v>
      </c>
    </row>
    <row r="2513" spans="1:20" ht="48" x14ac:dyDescent="0.2">
      <c r="A2513">
        <v>950</v>
      </c>
      <c r="B2513" s="3" t="s">
        <v>951</v>
      </c>
      <c r="C2513" s="3" t="s">
        <v>5060</v>
      </c>
      <c r="D2513">
        <v>5000</v>
      </c>
      <c r="E2513">
        <v>1402</v>
      </c>
      <c r="F2513" t="s">
        <v>8221</v>
      </c>
      <c r="G2513" t="s">
        <v>8229</v>
      </c>
      <c r="H2513" t="s">
        <v>8251</v>
      </c>
      <c r="I2513">
        <v>1453053661</v>
      </c>
      <c r="J2513">
        <v>1450461661</v>
      </c>
      <c r="K2513" t="b">
        <v>0</v>
      </c>
      <c r="L2513">
        <v>24</v>
      </c>
      <c r="M2513" t="b">
        <v>0</v>
      </c>
      <c r="N2513" t="s">
        <v>8273</v>
      </c>
      <c r="O2513" s="6">
        <f t="shared" si="156"/>
        <v>-2.566333808844508</v>
      </c>
      <c r="P2513">
        <f t="shared" si="157"/>
        <v>112.60233349538163</v>
      </c>
      <c r="Q2513" t="s">
        <v>8319</v>
      </c>
      <c r="R2513" t="s">
        <v>8321</v>
      </c>
      <c r="S2513" s="12">
        <f t="shared" si="158"/>
        <v>42356.750706018516</v>
      </c>
      <c r="T2513" s="12">
        <f t="shared" si="159"/>
        <v>42386.750706018516</v>
      </c>
    </row>
    <row r="2514" spans="1:20" ht="16" x14ac:dyDescent="0.2">
      <c r="A2514">
        <v>951</v>
      </c>
      <c r="B2514" s="3" t="s">
        <v>952</v>
      </c>
      <c r="C2514" s="3" t="s">
        <v>5061</v>
      </c>
      <c r="D2514">
        <v>50000</v>
      </c>
      <c r="E2514">
        <v>19195</v>
      </c>
      <c r="F2514" t="s">
        <v>8221</v>
      </c>
      <c r="G2514" t="s">
        <v>8224</v>
      </c>
      <c r="H2514" t="s">
        <v>8246</v>
      </c>
      <c r="I2514">
        <v>1465054872</v>
      </c>
      <c r="J2514">
        <v>1461166872</v>
      </c>
      <c r="K2514" t="b">
        <v>0</v>
      </c>
      <c r="L2514">
        <v>121</v>
      </c>
      <c r="M2514" t="b">
        <v>0</v>
      </c>
      <c r="N2514" t="s">
        <v>8273</v>
      </c>
      <c r="O2514" s="6">
        <f t="shared" si="156"/>
        <v>-1.6048450117218025</v>
      </c>
      <c r="P2514">
        <f t="shared" si="157"/>
        <v>112.60233349538163</v>
      </c>
      <c r="Q2514" t="s">
        <v>8319</v>
      </c>
      <c r="R2514" t="s">
        <v>8321</v>
      </c>
      <c r="S2514" s="12">
        <f t="shared" si="158"/>
        <v>42480.653611111113</v>
      </c>
      <c r="T2514" s="12">
        <f t="shared" si="159"/>
        <v>42525.653611111113</v>
      </c>
    </row>
    <row r="2515" spans="1:20" ht="32" x14ac:dyDescent="0.2">
      <c r="A2515">
        <v>952</v>
      </c>
      <c r="B2515" s="3" t="s">
        <v>953</v>
      </c>
      <c r="C2515" s="3" t="s">
        <v>5062</v>
      </c>
      <c r="D2515">
        <v>49000</v>
      </c>
      <c r="E2515">
        <v>19572</v>
      </c>
      <c r="F2515" t="s">
        <v>8221</v>
      </c>
      <c r="G2515" t="s">
        <v>8224</v>
      </c>
      <c r="H2515" t="s">
        <v>8246</v>
      </c>
      <c r="I2515">
        <v>1479483812</v>
      </c>
      <c r="J2515">
        <v>1476888212</v>
      </c>
      <c r="K2515" t="b">
        <v>0</v>
      </c>
      <c r="L2515">
        <v>196</v>
      </c>
      <c r="M2515" t="b">
        <v>0</v>
      </c>
      <c r="N2515" t="s">
        <v>8273</v>
      </c>
      <c r="O2515" s="6">
        <f t="shared" si="156"/>
        <v>-1.503576537911302</v>
      </c>
      <c r="P2515">
        <f t="shared" si="157"/>
        <v>112.60233349538163</v>
      </c>
      <c r="Q2515" t="s">
        <v>8319</v>
      </c>
      <c r="R2515" t="s">
        <v>8321</v>
      </c>
      <c r="S2515" s="12">
        <f t="shared" si="158"/>
        <v>42662.613564814819</v>
      </c>
      <c r="T2515" s="12">
        <f t="shared" si="159"/>
        <v>42692.655231481476</v>
      </c>
    </row>
    <row r="2516" spans="1:20" ht="48" x14ac:dyDescent="0.2">
      <c r="A2516">
        <v>953</v>
      </c>
      <c r="B2516" s="3" t="s">
        <v>954</v>
      </c>
      <c r="C2516" s="3" t="s">
        <v>5063</v>
      </c>
      <c r="D2516">
        <v>15000</v>
      </c>
      <c r="E2516">
        <v>126</v>
      </c>
      <c r="F2516" t="s">
        <v>8221</v>
      </c>
      <c r="G2516" t="s">
        <v>8224</v>
      </c>
      <c r="H2516" t="s">
        <v>8246</v>
      </c>
      <c r="I2516">
        <v>1422158199</v>
      </c>
      <c r="J2516">
        <v>1419566199</v>
      </c>
      <c r="K2516" t="b">
        <v>0</v>
      </c>
      <c r="L2516">
        <v>5</v>
      </c>
      <c r="M2516" t="b">
        <v>0</v>
      </c>
      <c r="N2516" t="s">
        <v>8273</v>
      </c>
      <c r="O2516" s="6">
        <f t="shared" si="156"/>
        <v>-118.04761904761905</v>
      </c>
      <c r="P2516">
        <f t="shared" si="157"/>
        <v>112.60233349538163</v>
      </c>
      <c r="Q2516" t="s">
        <v>8319</v>
      </c>
      <c r="R2516" t="s">
        <v>8321</v>
      </c>
      <c r="S2516" s="12">
        <f t="shared" si="158"/>
        <v>41999.164340277777</v>
      </c>
      <c r="T2516" s="12">
        <f t="shared" si="159"/>
        <v>42029.164340277777</v>
      </c>
    </row>
    <row r="2517" spans="1:20" ht="48" x14ac:dyDescent="0.2">
      <c r="A2517">
        <v>954</v>
      </c>
      <c r="B2517" s="3" t="s">
        <v>955</v>
      </c>
      <c r="C2517" s="3" t="s">
        <v>5064</v>
      </c>
      <c r="D2517">
        <v>15000</v>
      </c>
      <c r="E2517">
        <v>6511</v>
      </c>
      <c r="F2517" t="s">
        <v>8221</v>
      </c>
      <c r="G2517" t="s">
        <v>8224</v>
      </c>
      <c r="H2517" t="s">
        <v>8246</v>
      </c>
      <c r="I2517">
        <v>1440100839</v>
      </c>
      <c r="J2517">
        <v>1436472039</v>
      </c>
      <c r="K2517" t="b">
        <v>0</v>
      </c>
      <c r="L2517">
        <v>73</v>
      </c>
      <c r="M2517" t="b">
        <v>0</v>
      </c>
      <c r="N2517" t="s">
        <v>8273</v>
      </c>
      <c r="O2517" s="6">
        <f t="shared" si="156"/>
        <v>-1.3037935800952234</v>
      </c>
      <c r="P2517">
        <f t="shared" si="157"/>
        <v>112.60233349538163</v>
      </c>
      <c r="Q2517" t="s">
        <v>8319</v>
      </c>
      <c r="R2517" t="s">
        <v>8321</v>
      </c>
      <c r="S2517" s="12">
        <f t="shared" si="158"/>
        <v>42194.833784722221</v>
      </c>
      <c r="T2517" s="12">
        <f t="shared" si="159"/>
        <v>42236.833784722221</v>
      </c>
    </row>
    <row r="2518" spans="1:20" ht="48" x14ac:dyDescent="0.2">
      <c r="A2518">
        <v>955</v>
      </c>
      <c r="B2518" s="3" t="s">
        <v>956</v>
      </c>
      <c r="C2518" s="3" t="s">
        <v>5065</v>
      </c>
      <c r="D2518">
        <v>300000</v>
      </c>
      <c r="E2518">
        <v>16984</v>
      </c>
      <c r="F2518" t="s">
        <v>8221</v>
      </c>
      <c r="G2518" t="s">
        <v>8224</v>
      </c>
      <c r="H2518" t="s">
        <v>8246</v>
      </c>
      <c r="I2518">
        <v>1473750300</v>
      </c>
      <c r="J2518">
        <v>1470294300</v>
      </c>
      <c r="K2518" t="b">
        <v>0</v>
      </c>
      <c r="L2518">
        <v>93</v>
      </c>
      <c r="M2518" t="b">
        <v>0</v>
      </c>
      <c r="N2518" t="s">
        <v>8273</v>
      </c>
      <c r="O2518" s="6">
        <f t="shared" si="156"/>
        <v>-16.663683466792275</v>
      </c>
      <c r="P2518">
        <f t="shared" si="157"/>
        <v>112.60233349538163</v>
      </c>
      <c r="Q2518" t="s">
        <v>8319</v>
      </c>
      <c r="R2518" t="s">
        <v>8321</v>
      </c>
      <c r="S2518" s="12">
        <f t="shared" si="158"/>
        <v>42586.295138888891</v>
      </c>
      <c r="T2518" s="12">
        <f t="shared" si="159"/>
        <v>42626.295138888891</v>
      </c>
    </row>
    <row r="2519" spans="1:20" ht="64" x14ac:dyDescent="0.2">
      <c r="A2519">
        <v>956</v>
      </c>
      <c r="B2519" s="3" t="s">
        <v>957</v>
      </c>
      <c r="C2519" s="3" t="s">
        <v>5066</v>
      </c>
      <c r="D2519">
        <v>50000</v>
      </c>
      <c r="E2519">
        <v>861</v>
      </c>
      <c r="F2519" t="s">
        <v>8221</v>
      </c>
      <c r="G2519" t="s">
        <v>8224</v>
      </c>
      <c r="H2519" t="s">
        <v>8246</v>
      </c>
      <c r="I2519">
        <v>1430081759</v>
      </c>
      <c r="J2519">
        <v>1424901359</v>
      </c>
      <c r="K2519" t="b">
        <v>0</v>
      </c>
      <c r="L2519">
        <v>17</v>
      </c>
      <c r="M2519" t="b">
        <v>0</v>
      </c>
      <c r="N2519" t="s">
        <v>8273</v>
      </c>
      <c r="O2519" s="6">
        <f t="shared" si="156"/>
        <v>-57.072009291521489</v>
      </c>
      <c r="P2519">
        <f t="shared" si="157"/>
        <v>112.60233349538163</v>
      </c>
      <c r="Q2519" t="s">
        <v>8319</v>
      </c>
      <c r="R2519" t="s">
        <v>8321</v>
      </c>
      <c r="S2519" s="12">
        <f t="shared" si="158"/>
        <v>42060.913877314815</v>
      </c>
      <c r="T2519" s="12">
        <f t="shared" si="159"/>
        <v>42120.872210648144</v>
      </c>
    </row>
    <row r="2520" spans="1:20" ht="32" x14ac:dyDescent="0.2">
      <c r="A2520">
        <v>957</v>
      </c>
      <c r="B2520" s="3" t="s">
        <v>958</v>
      </c>
      <c r="C2520" s="3" t="s">
        <v>5067</v>
      </c>
      <c r="D2520">
        <v>12000</v>
      </c>
      <c r="E2520">
        <v>233</v>
      </c>
      <c r="F2520" t="s">
        <v>8221</v>
      </c>
      <c r="G2520" t="s">
        <v>8224</v>
      </c>
      <c r="H2520" t="s">
        <v>8246</v>
      </c>
      <c r="I2520">
        <v>1479392133</v>
      </c>
      <c r="J2520">
        <v>1476710133</v>
      </c>
      <c r="K2520" t="b">
        <v>0</v>
      </c>
      <c r="L2520">
        <v>7</v>
      </c>
      <c r="M2520" t="b">
        <v>0</v>
      </c>
      <c r="N2520" t="s">
        <v>8273</v>
      </c>
      <c r="O2520" s="6">
        <f t="shared" si="156"/>
        <v>-50.502145922746784</v>
      </c>
      <c r="P2520">
        <f t="shared" si="157"/>
        <v>112.60233349538163</v>
      </c>
      <c r="Q2520" t="s">
        <v>8319</v>
      </c>
      <c r="R2520" t="s">
        <v>8321</v>
      </c>
      <c r="S2520" s="12">
        <f t="shared" si="158"/>
        <v>42660.552465277782</v>
      </c>
      <c r="T2520" s="12">
        <f t="shared" si="159"/>
        <v>42691.594131944439</v>
      </c>
    </row>
    <row r="2521" spans="1:20" ht="48" x14ac:dyDescent="0.2">
      <c r="A2521">
        <v>958</v>
      </c>
      <c r="B2521" s="3" t="s">
        <v>959</v>
      </c>
      <c r="C2521" s="3" t="s">
        <v>5068</v>
      </c>
      <c r="D2521">
        <v>7777</v>
      </c>
      <c r="E2521">
        <v>881</v>
      </c>
      <c r="F2521" t="s">
        <v>8221</v>
      </c>
      <c r="G2521" t="s">
        <v>8224</v>
      </c>
      <c r="H2521" t="s">
        <v>8246</v>
      </c>
      <c r="I2521">
        <v>1428641940</v>
      </c>
      <c r="J2521">
        <v>1426792563</v>
      </c>
      <c r="K2521" t="b">
        <v>0</v>
      </c>
      <c r="L2521">
        <v>17</v>
      </c>
      <c r="M2521" t="b">
        <v>0</v>
      </c>
      <c r="N2521" t="s">
        <v>8273</v>
      </c>
      <c r="O2521" s="6">
        <f t="shared" si="156"/>
        <v>-7.8274687854710558</v>
      </c>
      <c r="P2521">
        <f t="shared" si="157"/>
        <v>112.60233349538163</v>
      </c>
      <c r="Q2521" t="s">
        <v>8319</v>
      </c>
      <c r="R2521" t="s">
        <v>8321</v>
      </c>
      <c r="S2521" s="12">
        <f t="shared" si="158"/>
        <v>42082.802812499998</v>
      </c>
      <c r="T2521" s="12">
        <f t="shared" si="159"/>
        <v>42104.207638888889</v>
      </c>
    </row>
    <row r="2522" spans="1:20" ht="48" x14ac:dyDescent="0.2">
      <c r="A2522">
        <v>959</v>
      </c>
      <c r="B2522" s="3" t="s">
        <v>960</v>
      </c>
      <c r="C2522" s="3" t="s">
        <v>5069</v>
      </c>
      <c r="D2522">
        <v>50000</v>
      </c>
      <c r="E2522">
        <v>19430</v>
      </c>
      <c r="F2522" t="s">
        <v>8221</v>
      </c>
      <c r="G2522" t="s">
        <v>8224</v>
      </c>
      <c r="H2522" t="s">
        <v>8246</v>
      </c>
      <c r="I2522">
        <v>1421640665</v>
      </c>
      <c r="J2522">
        <v>1419048665</v>
      </c>
      <c r="K2522" t="b">
        <v>0</v>
      </c>
      <c r="L2522">
        <v>171</v>
      </c>
      <c r="M2522" t="b">
        <v>0</v>
      </c>
      <c r="N2522" t="s">
        <v>8273</v>
      </c>
      <c r="O2522" s="6">
        <f t="shared" si="156"/>
        <v>-1.5733401955738548</v>
      </c>
      <c r="P2522">
        <f t="shared" si="157"/>
        <v>112.60233349538163</v>
      </c>
      <c r="Q2522" t="s">
        <v>8319</v>
      </c>
      <c r="R2522" t="s">
        <v>8321</v>
      </c>
      <c r="S2522" s="12">
        <f t="shared" si="158"/>
        <v>41993.174363425926</v>
      </c>
      <c r="T2522" s="12">
        <f t="shared" si="159"/>
        <v>42023.174363425926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8.6657231226970041E-2</v>
      </c>
      <c r="P2523">
        <f t="shared" si="157"/>
        <v>112.60233349538163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0</v>
      </c>
      <c r="P2524">
        <f t="shared" si="157"/>
        <v>112.60233349538163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0.36079545454545453</v>
      </c>
      <c r="P2525">
        <f t="shared" si="157"/>
        <v>112.60233349538163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1.5748031496062992E-2</v>
      </c>
      <c r="P2526">
        <f t="shared" si="157"/>
        <v>112.60233349538163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3.2394717169200102E-3</v>
      </c>
      <c r="P2527">
        <f t="shared" si="157"/>
        <v>112.60233349538163</v>
      </c>
      <c r="Q2527" t="s">
        <v>8325</v>
      </c>
      <c r="R2527" t="s">
        <v>8354</v>
      </c>
      <c r="S2527" s="12">
        <f t="shared" si="158"/>
        <v>41058.844571759255</v>
      </c>
      <c r="T2527" s="12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0.11465250110668437</v>
      </c>
      <c r="P2528">
        <f t="shared" si="157"/>
        <v>112.60233349538163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2.0807833537331701E-2</v>
      </c>
      <c r="P2529">
        <f t="shared" si="157"/>
        <v>112.60233349538163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ref="O2530:O2593" si="160">IFERROR((E2530-D2530)/E2530,0)</f>
        <v>6.7596894165254412E-2</v>
      </c>
      <c r="P2530">
        <f t="shared" ref="P2530:P2593" si="161">AVERAGE(L:L)</f>
        <v>112.60233349538163</v>
      </c>
      <c r="Q2530" t="s">
        <v>8325</v>
      </c>
      <c r="R2530" t="s">
        <v>8354</v>
      </c>
      <c r="S2530" s="12">
        <f t="shared" ref="S2530:S2593" si="162">(J2530/86400)+DATE(1970,1,1)</f>
        <v>42217.834525462968</v>
      </c>
      <c r="T2530" s="12">
        <f t="shared" ref="T2530:T2593" si="163">(I2530/86400)+DATE(1970,1,1)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4.1073997123221989E-2</v>
      </c>
      <c r="P2531">
        <f t="shared" si="161"/>
        <v>112.60233349538163</v>
      </c>
      <c r="Q2531" t="s">
        <v>8325</v>
      </c>
      <c r="R2531" t="s">
        <v>8354</v>
      </c>
      <c r="S2531" s="12">
        <f t="shared" si="162"/>
        <v>40948.080729166664</v>
      </c>
      <c r="T2531" s="12">
        <f t="shared" si="163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0</v>
      </c>
      <c r="P2532">
        <f t="shared" si="161"/>
        <v>112.60233349538163</v>
      </c>
      <c r="Q2532" t="s">
        <v>8325</v>
      </c>
      <c r="R2532" t="s">
        <v>8354</v>
      </c>
      <c r="S2532" s="12">
        <f t="shared" si="162"/>
        <v>42081.864641203705</v>
      </c>
      <c r="T2532" s="12">
        <f t="shared" si="163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3.9840637450199202E-3</v>
      </c>
      <c r="P2533">
        <f t="shared" si="161"/>
        <v>112.60233349538163</v>
      </c>
      <c r="Q2533" t="s">
        <v>8325</v>
      </c>
      <c r="R2533" t="s">
        <v>8354</v>
      </c>
      <c r="S2533" s="12">
        <f t="shared" si="162"/>
        <v>42208.680023148147</v>
      </c>
      <c r="T2533" s="12">
        <f t="shared" si="163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0.20713577799801783</v>
      </c>
      <c r="P2534">
        <f t="shared" si="161"/>
        <v>112.60233349538163</v>
      </c>
      <c r="Q2534" t="s">
        <v>8325</v>
      </c>
      <c r="R2534" t="s">
        <v>8354</v>
      </c>
      <c r="S2534" s="12">
        <f t="shared" si="162"/>
        <v>41107.849143518521</v>
      </c>
      <c r="T2534" s="12">
        <f t="shared" si="163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9.6385542168674704E-2</v>
      </c>
      <c r="P2535">
        <f t="shared" si="161"/>
        <v>112.60233349538163</v>
      </c>
      <c r="Q2535" t="s">
        <v>8325</v>
      </c>
      <c r="R2535" t="s">
        <v>8354</v>
      </c>
      <c r="S2535" s="12">
        <f t="shared" si="162"/>
        <v>41304.751284722224</v>
      </c>
      <c r="T2535" s="12">
        <f t="shared" si="163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4.7619047619047616E-2</v>
      </c>
      <c r="P2536">
        <f t="shared" si="161"/>
        <v>112.60233349538163</v>
      </c>
      <c r="Q2536" t="s">
        <v>8325</v>
      </c>
      <c r="R2536" t="s">
        <v>8354</v>
      </c>
      <c r="S2536" s="12">
        <f t="shared" si="162"/>
        <v>40127.700370370367</v>
      </c>
      <c r="T2536" s="12">
        <f t="shared" si="163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3.6376776680317996E-2</v>
      </c>
      <c r="P2537">
        <f t="shared" si="161"/>
        <v>112.60233349538163</v>
      </c>
      <c r="Q2537" t="s">
        <v>8325</v>
      </c>
      <c r="R2537" t="s">
        <v>8354</v>
      </c>
      <c r="S2537" s="12">
        <f t="shared" si="162"/>
        <v>41943.791030092594</v>
      </c>
      <c r="T2537" s="12">
        <f t="shared" si="163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0.13793103448275862</v>
      </c>
      <c r="P2538">
        <f t="shared" si="161"/>
        <v>112.60233349538163</v>
      </c>
      <c r="Q2538" t="s">
        <v>8325</v>
      </c>
      <c r="R2538" t="s">
        <v>8354</v>
      </c>
      <c r="S2538" s="12">
        <f t="shared" si="162"/>
        <v>41464.106087962966</v>
      </c>
      <c r="T2538" s="12">
        <f t="shared" si="163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9.0909090909090912E-2</v>
      </c>
      <c r="P2539">
        <f t="shared" si="161"/>
        <v>112.60233349538163</v>
      </c>
      <c r="Q2539" t="s">
        <v>8325</v>
      </c>
      <c r="R2539" t="s">
        <v>8354</v>
      </c>
      <c r="S2539" s="12">
        <f t="shared" si="162"/>
        <v>40696.648784722223</v>
      </c>
      <c r="T2539" s="12">
        <f t="shared" si="163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0.11518214712849563</v>
      </c>
      <c r="P2540">
        <f t="shared" si="161"/>
        <v>112.60233349538163</v>
      </c>
      <c r="Q2540" t="s">
        <v>8325</v>
      </c>
      <c r="R2540" t="s">
        <v>8354</v>
      </c>
      <c r="S2540" s="12">
        <f t="shared" si="162"/>
        <v>41298.509965277779</v>
      </c>
      <c r="T2540" s="12">
        <f t="shared" si="163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2.4937655860349127E-3</v>
      </c>
      <c r="P2541">
        <f t="shared" si="161"/>
        <v>112.60233349538163</v>
      </c>
      <c r="Q2541" t="s">
        <v>8325</v>
      </c>
      <c r="R2541" t="s">
        <v>8354</v>
      </c>
      <c r="S2541" s="12">
        <f t="shared" si="162"/>
        <v>41977.902222222227</v>
      </c>
      <c r="T2541" s="12">
        <f t="shared" si="163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3.2882011605415859E-2</v>
      </c>
      <c r="P2542">
        <f t="shared" si="161"/>
        <v>112.60233349538163</v>
      </c>
      <c r="Q2542" t="s">
        <v>8325</v>
      </c>
      <c r="R2542" t="s">
        <v>8354</v>
      </c>
      <c r="S2542" s="12">
        <f t="shared" si="162"/>
        <v>40785.675011574072</v>
      </c>
      <c r="T2542" s="12">
        <f t="shared" si="163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6.5670048051254676E-2</v>
      </c>
      <c r="P2543">
        <f t="shared" si="161"/>
        <v>112.60233349538163</v>
      </c>
      <c r="Q2543" t="s">
        <v>8325</v>
      </c>
      <c r="R2543" t="s">
        <v>8354</v>
      </c>
      <c r="S2543" s="12">
        <f t="shared" si="162"/>
        <v>41483.449282407411</v>
      </c>
      <c r="T2543" s="12">
        <f t="shared" si="163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3.4482758620689655E-2</v>
      </c>
      <c r="P2544">
        <f t="shared" si="161"/>
        <v>112.60233349538163</v>
      </c>
      <c r="Q2544" t="s">
        <v>8325</v>
      </c>
      <c r="R2544" t="s">
        <v>8354</v>
      </c>
      <c r="S2544" s="12">
        <f t="shared" si="162"/>
        <v>41509.426585648151</v>
      </c>
      <c r="T2544" s="12">
        <f t="shared" si="163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0.36061381074168797</v>
      </c>
      <c r="P2545">
        <f t="shared" si="161"/>
        <v>112.60233349538163</v>
      </c>
      <c r="Q2545" t="s">
        <v>8325</v>
      </c>
      <c r="R2545" t="s">
        <v>8354</v>
      </c>
      <c r="S2545" s="12">
        <f t="shared" si="162"/>
        <v>40514.107615740737</v>
      </c>
      <c r="T2545" s="12">
        <f t="shared" si="163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8.1333068835548507E-3</v>
      </c>
      <c r="P2546">
        <f t="shared" si="161"/>
        <v>112.60233349538163</v>
      </c>
      <c r="Q2546" t="s">
        <v>8325</v>
      </c>
      <c r="R2546" t="s">
        <v>8354</v>
      </c>
      <c r="S2546" s="12">
        <f t="shared" si="162"/>
        <v>41068.520474537036</v>
      </c>
      <c r="T2546" s="12">
        <f t="shared" si="163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0.48796722990271379</v>
      </c>
      <c r="P2547">
        <f t="shared" si="161"/>
        <v>112.60233349538163</v>
      </c>
      <c r="Q2547" t="s">
        <v>8325</v>
      </c>
      <c r="R2547" t="s">
        <v>8354</v>
      </c>
      <c r="S2547" s="12">
        <f t="shared" si="162"/>
        <v>42027.138171296298</v>
      </c>
      <c r="T2547" s="12">
        <f t="shared" si="163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0.10485933503836317</v>
      </c>
      <c r="P2548">
        <f t="shared" si="161"/>
        <v>112.60233349538163</v>
      </c>
      <c r="Q2548" t="s">
        <v>8325</v>
      </c>
      <c r="R2548" t="s">
        <v>8354</v>
      </c>
      <c r="S2548" s="12">
        <f t="shared" si="162"/>
        <v>41524.858553240745</v>
      </c>
      <c r="T2548" s="12">
        <f t="shared" si="163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0.16565533980582525</v>
      </c>
      <c r="P2549">
        <f t="shared" si="161"/>
        <v>112.60233349538163</v>
      </c>
      <c r="Q2549" t="s">
        <v>8325</v>
      </c>
      <c r="R2549" t="s">
        <v>8354</v>
      </c>
      <c r="S2549" s="12">
        <f t="shared" si="162"/>
        <v>40973.773182870369</v>
      </c>
      <c r="T2549" s="12">
        <f t="shared" si="163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1.8163966617574866E-2</v>
      </c>
      <c r="P2550">
        <f t="shared" si="161"/>
        <v>112.60233349538163</v>
      </c>
      <c r="Q2550" t="s">
        <v>8325</v>
      </c>
      <c r="R2550" t="s">
        <v>8354</v>
      </c>
      <c r="S2550" s="12">
        <f t="shared" si="162"/>
        <v>42618.625428240739</v>
      </c>
      <c r="T2550" s="12">
        <f t="shared" si="163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2.7261462205700124E-2</v>
      </c>
      <c r="P2551">
        <f t="shared" si="161"/>
        <v>112.60233349538163</v>
      </c>
      <c r="Q2551" t="s">
        <v>8325</v>
      </c>
      <c r="R2551" t="s">
        <v>8354</v>
      </c>
      <c r="S2551" s="12">
        <f t="shared" si="162"/>
        <v>41390.757754629631</v>
      </c>
      <c r="T2551" s="12">
        <f t="shared" si="163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8.3905415713196041E-3</v>
      </c>
      <c r="P2552">
        <f t="shared" si="161"/>
        <v>112.60233349538163</v>
      </c>
      <c r="Q2552" t="s">
        <v>8325</v>
      </c>
      <c r="R2552" t="s">
        <v>8354</v>
      </c>
      <c r="S2552" s="12">
        <f t="shared" si="162"/>
        <v>42228.634328703702</v>
      </c>
      <c r="T2552" s="12">
        <f t="shared" si="163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2.6618990862137464E-2</v>
      </c>
      <c r="P2553">
        <f t="shared" si="161"/>
        <v>112.60233349538163</v>
      </c>
      <c r="Q2553" t="s">
        <v>8325</v>
      </c>
      <c r="R2553" t="s">
        <v>8354</v>
      </c>
      <c r="S2553" s="12">
        <f t="shared" si="162"/>
        <v>40961.252141203702</v>
      </c>
      <c r="T2553" s="12">
        <f t="shared" si="163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6.1032863849765258E-2</v>
      </c>
      <c r="P2554">
        <f t="shared" si="161"/>
        <v>112.60233349538163</v>
      </c>
      <c r="Q2554" t="s">
        <v>8325</v>
      </c>
      <c r="R2554" t="s">
        <v>8354</v>
      </c>
      <c r="S2554" s="12">
        <f t="shared" si="162"/>
        <v>42769.809965277775</v>
      </c>
      <c r="T2554" s="12">
        <f t="shared" si="163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0.35705100728675526</v>
      </c>
      <c r="P2555">
        <f t="shared" si="161"/>
        <v>112.60233349538163</v>
      </c>
      <c r="Q2555" t="s">
        <v>8325</v>
      </c>
      <c r="R2555" t="s">
        <v>8354</v>
      </c>
      <c r="S2555" s="12">
        <f t="shared" si="162"/>
        <v>41113.199155092589</v>
      </c>
      <c r="T2555" s="12">
        <f t="shared" si="163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0.18566775244299674</v>
      </c>
      <c r="P2556">
        <f t="shared" si="161"/>
        <v>112.60233349538163</v>
      </c>
      <c r="Q2556" t="s">
        <v>8325</v>
      </c>
      <c r="R2556" t="s">
        <v>8354</v>
      </c>
      <c r="S2556" s="12">
        <f t="shared" si="162"/>
        <v>42125.078275462962</v>
      </c>
      <c r="T2556" s="12">
        <f t="shared" si="163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6.8467629250116444E-2</v>
      </c>
      <c r="P2557">
        <f t="shared" si="161"/>
        <v>112.60233349538163</v>
      </c>
      <c r="Q2557" t="s">
        <v>8325</v>
      </c>
      <c r="R2557" t="s">
        <v>8354</v>
      </c>
      <c r="S2557" s="12">
        <f t="shared" si="162"/>
        <v>41026.655011574076</v>
      </c>
      <c r="T2557" s="12">
        <f t="shared" si="163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5.2162849872773538E-2</v>
      </c>
      <c r="P2558">
        <f t="shared" si="161"/>
        <v>112.60233349538163</v>
      </c>
      <c r="Q2558" t="s">
        <v>8325</v>
      </c>
      <c r="R2558" t="s">
        <v>8354</v>
      </c>
      <c r="S2558" s="12">
        <f t="shared" si="162"/>
        <v>41222.991400462961</v>
      </c>
      <c r="T2558" s="12">
        <f t="shared" si="163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0.15572232645403378</v>
      </c>
      <c r="P2559">
        <f t="shared" si="161"/>
        <v>112.60233349538163</v>
      </c>
      <c r="Q2559" t="s">
        <v>8325</v>
      </c>
      <c r="R2559" t="s">
        <v>8354</v>
      </c>
      <c r="S2559" s="12">
        <f t="shared" si="162"/>
        <v>41744.745208333334</v>
      </c>
      <c r="T2559" s="12">
        <f t="shared" si="163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8.1557678177810428E-2</v>
      </c>
      <c r="P2560">
        <f t="shared" si="161"/>
        <v>112.60233349538163</v>
      </c>
      <c r="Q2560" t="s">
        <v>8325</v>
      </c>
      <c r="R2560" t="s">
        <v>8354</v>
      </c>
      <c r="S2560" s="12">
        <f t="shared" si="162"/>
        <v>42093.860023148147</v>
      </c>
      <c r="T2560" s="12">
        <f t="shared" si="163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0.10112359550561797</v>
      </c>
      <c r="P2561">
        <f t="shared" si="161"/>
        <v>112.60233349538163</v>
      </c>
      <c r="Q2561" t="s">
        <v>8325</v>
      </c>
      <c r="R2561" t="s">
        <v>8354</v>
      </c>
      <c r="S2561" s="12">
        <f t="shared" si="162"/>
        <v>40829.873657407406</v>
      </c>
      <c r="T2561" s="12">
        <f t="shared" si="163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9.99000999000999E-4</v>
      </c>
      <c r="P2562">
        <f t="shared" si="161"/>
        <v>112.60233349538163</v>
      </c>
      <c r="Q2562" t="s">
        <v>8325</v>
      </c>
      <c r="R2562" t="s">
        <v>8354</v>
      </c>
      <c r="S2562" s="12">
        <f t="shared" si="162"/>
        <v>42039.951087962967</v>
      </c>
      <c r="T2562" s="12">
        <f t="shared" si="163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>
        <f t="shared" si="161"/>
        <v>112.60233349538163</v>
      </c>
      <c r="Q2563" t="s">
        <v>8336</v>
      </c>
      <c r="R2563" t="s">
        <v>8337</v>
      </c>
      <c r="S2563" s="12">
        <f t="shared" si="162"/>
        <v>42260.528807870374</v>
      </c>
      <c r="T2563" s="12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-132.33333333333334</v>
      </c>
      <c r="P2564">
        <f t="shared" si="161"/>
        <v>112.60233349538163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f t="shared" si="161"/>
        <v>112.60233349538163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f t="shared" si="161"/>
        <v>112.60233349538163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-99</v>
      </c>
      <c r="P2567">
        <f t="shared" si="161"/>
        <v>112.60233349538163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f t="shared" si="161"/>
        <v>112.60233349538163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-374</v>
      </c>
      <c r="P2569">
        <f t="shared" si="161"/>
        <v>112.60233349538163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-199</v>
      </c>
      <c r="P2570">
        <f t="shared" si="161"/>
        <v>112.60233349538163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-43.827586206896555</v>
      </c>
      <c r="P2571">
        <f t="shared" si="161"/>
        <v>112.60233349538163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-117.64406779661017</v>
      </c>
      <c r="P2572">
        <f t="shared" si="161"/>
        <v>112.60233349538163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-399</v>
      </c>
      <c r="P2573">
        <f t="shared" si="161"/>
        <v>112.60233349538163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f t="shared" si="161"/>
        <v>112.60233349538163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f t="shared" si="161"/>
        <v>112.60233349538163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f t="shared" si="161"/>
        <v>112.60233349538163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f t="shared" si="161"/>
        <v>112.60233349538163</v>
      </c>
      <c r="Q2577" t="s">
        <v>8336</v>
      </c>
      <c r="R2577" t="s">
        <v>8337</v>
      </c>
      <c r="S2577" s="12">
        <f t="shared" si="162"/>
        <v>41986.108726851853</v>
      </c>
      <c r="T2577" s="12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f t="shared" si="161"/>
        <v>112.60233349538163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f t="shared" si="161"/>
        <v>112.60233349538163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f t="shared" si="161"/>
        <v>112.60233349538163</v>
      </c>
      <c r="Q2580" t="s">
        <v>8336</v>
      </c>
      <c r="R2580" t="s">
        <v>8337</v>
      </c>
      <c r="S2580" s="12">
        <f t="shared" si="162"/>
        <v>42238.022905092592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-721.02166064981952</v>
      </c>
      <c r="P2581">
        <f t="shared" si="161"/>
        <v>112.60233349538163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-165.66666666666666</v>
      </c>
      <c r="P2582">
        <f t="shared" si="161"/>
        <v>112.60233349538163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960</v>
      </c>
      <c r="B2583" s="3" t="s">
        <v>961</v>
      </c>
      <c r="C2583" s="3" t="s">
        <v>5070</v>
      </c>
      <c r="D2583">
        <v>55650</v>
      </c>
      <c r="E2583">
        <v>25655</v>
      </c>
      <c r="F2583" t="s">
        <v>8221</v>
      </c>
      <c r="G2583" t="s">
        <v>8224</v>
      </c>
      <c r="H2583" t="s">
        <v>8246</v>
      </c>
      <c r="I2583">
        <v>1489500155</v>
      </c>
      <c r="J2583">
        <v>1485874955</v>
      </c>
      <c r="K2583" t="b">
        <v>0</v>
      </c>
      <c r="L2583">
        <v>188</v>
      </c>
      <c r="M2583" t="b">
        <v>0</v>
      </c>
      <c r="N2583" t="s">
        <v>8273</v>
      </c>
      <c r="O2583" s="6">
        <f t="shared" si="160"/>
        <v>-1.169167803547067</v>
      </c>
      <c r="P2583">
        <f t="shared" si="161"/>
        <v>112.60233349538163</v>
      </c>
      <c r="Q2583" t="s">
        <v>8319</v>
      </c>
      <c r="R2583" t="s">
        <v>8321</v>
      </c>
      <c r="S2583" s="12">
        <f t="shared" si="162"/>
        <v>42766.626793981486</v>
      </c>
      <c r="T2583" s="12">
        <f t="shared" si="163"/>
        <v>42808.585127314815</v>
      </c>
    </row>
    <row r="2584" spans="1:20" ht="48" x14ac:dyDescent="0.2">
      <c r="A2584">
        <v>961</v>
      </c>
      <c r="B2584" s="3" t="s">
        <v>962</v>
      </c>
      <c r="C2584" s="3" t="s">
        <v>5071</v>
      </c>
      <c r="D2584">
        <v>95000</v>
      </c>
      <c r="E2584">
        <v>40079</v>
      </c>
      <c r="F2584" t="s">
        <v>8221</v>
      </c>
      <c r="G2584" t="s">
        <v>8224</v>
      </c>
      <c r="H2584" t="s">
        <v>8246</v>
      </c>
      <c r="I2584">
        <v>1487617200</v>
      </c>
      <c r="J2584">
        <v>1483634335</v>
      </c>
      <c r="K2584" t="b">
        <v>0</v>
      </c>
      <c r="L2584">
        <v>110</v>
      </c>
      <c r="M2584" t="b">
        <v>0</v>
      </c>
      <c r="N2584" t="s">
        <v>8273</v>
      </c>
      <c r="O2584" s="6">
        <f t="shared" si="160"/>
        <v>-1.3703186207240701</v>
      </c>
      <c r="P2584">
        <f t="shared" si="161"/>
        <v>112.60233349538163</v>
      </c>
      <c r="Q2584" t="s">
        <v>8319</v>
      </c>
      <c r="R2584" t="s">
        <v>8321</v>
      </c>
      <c r="S2584" s="12">
        <f t="shared" si="162"/>
        <v>42740.693692129629</v>
      </c>
      <c r="T2584" s="12">
        <f t="shared" si="163"/>
        <v>42786.791666666672</v>
      </c>
    </row>
    <row r="2585" spans="1:20" ht="48" x14ac:dyDescent="0.2">
      <c r="A2585">
        <v>962</v>
      </c>
      <c r="B2585" s="3" t="s">
        <v>963</v>
      </c>
      <c r="C2585" s="3" t="s">
        <v>5072</v>
      </c>
      <c r="D2585">
        <v>2500</v>
      </c>
      <c r="E2585">
        <v>712</v>
      </c>
      <c r="F2585" t="s">
        <v>8221</v>
      </c>
      <c r="G2585" t="s">
        <v>8224</v>
      </c>
      <c r="H2585" t="s">
        <v>8246</v>
      </c>
      <c r="I2585">
        <v>1455210353</v>
      </c>
      <c r="J2585">
        <v>1451927153</v>
      </c>
      <c r="K2585" t="b">
        <v>0</v>
      </c>
      <c r="L2585">
        <v>37</v>
      </c>
      <c r="M2585" t="b">
        <v>0</v>
      </c>
      <c r="N2585" t="s">
        <v>8273</v>
      </c>
      <c r="O2585" s="6">
        <f t="shared" si="160"/>
        <v>-2.5112359550561796</v>
      </c>
      <c r="P2585">
        <f t="shared" si="161"/>
        <v>112.60233349538163</v>
      </c>
      <c r="Q2585" t="s">
        <v>8319</v>
      </c>
      <c r="R2585" t="s">
        <v>8321</v>
      </c>
      <c r="S2585" s="12">
        <f t="shared" si="162"/>
        <v>42373.712418981479</v>
      </c>
      <c r="T2585" s="12">
        <f t="shared" si="163"/>
        <v>42411.712418981479</v>
      </c>
    </row>
    <row r="2586" spans="1:20" ht="32" x14ac:dyDescent="0.2">
      <c r="A2586">
        <v>963</v>
      </c>
      <c r="B2586" s="3" t="s">
        <v>964</v>
      </c>
      <c r="C2586" s="3" t="s">
        <v>5073</v>
      </c>
      <c r="D2586">
        <v>35000</v>
      </c>
      <c r="E2586">
        <v>377</v>
      </c>
      <c r="F2586" t="s">
        <v>8221</v>
      </c>
      <c r="G2586" t="s">
        <v>8224</v>
      </c>
      <c r="H2586" t="s">
        <v>8246</v>
      </c>
      <c r="I2586">
        <v>1476717319</v>
      </c>
      <c r="J2586">
        <v>1473693319</v>
      </c>
      <c r="K2586" t="b">
        <v>0</v>
      </c>
      <c r="L2586">
        <v>9</v>
      </c>
      <c r="M2586" t="b">
        <v>0</v>
      </c>
      <c r="N2586" t="s">
        <v>8273</v>
      </c>
      <c r="O2586" s="6">
        <f t="shared" si="160"/>
        <v>-91.838196286472154</v>
      </c>
      <c r="P2586">
        <f t="shared" si="161"/>
        <v>112.60233349538163</v>
      </c>
      <c r="Q2586" t="s">
        <v>8319</v>
      </c>
      <c r="R2586" t="s">
        <v>8321</v>
      </c>
      <c r="S2586" s="12">
        <f t="shared" si="162"/>
        <v>42625.635636574079</v>
      </c>
      <c r="T2586" s="12">
        <f t="shared" si="163"/>
        <v>42660.635636574079</v>
      </c>
    </row>
    <row r="2587" spans="1:20" ht="48" x14ac:dyDescent="0.2">
      <c r="A2587">
        <v>964</v>
      </c>
      <c r="B2587" s="3" t="s">
        <v>965</v>
      </c>
      <c r="C2587" s="3" t="s">
        <v>5074</v>
      </c>
      <c r="D2587">
        <v>110000</v>
      </c>
      <c r="E2587">
        <v>879</v>
      </c>
      <c r="F2587" t="s">
        <v>8221</v>
      </c>
      <c r="G2587" t="s">
        <v>8229</v>
      </c>
      <c r="H2587" t="s">
        <v>8251</v>
      </c>
      <c r="I2587">
        <v>1441119919</v>
      </c>
      <c r="J2587">
        <v>1437663919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-124.14220705346985</v>
      </c>
      <c r="P2587">
        <f t="shared" si="161"/>
        <v>112.60233349538163</v>
      </c>
      <c r="Q2587" t="s">
        <v>8319</v>
      </c>
      <c r="R2587" t="s">
        <v>8321</v>
      </c>
      <c r="S2587" s="12">
        <f t="shared" si="162"/>
        <v>42208.628692129627</v>
      </c>
      <c r="T2587" s="12">
        <f t="shared" si="163"/>
        <v>42248.628692129627</v>
      </c>
    </row>
    <row r="2588" spans="1:20" ht="48" x14ac:dyDescent="0.2">
      <c r="A2588">
        <v>965</v>
      </c>
      <c r="B2588" s="3" t="s">
        <v>966</v>
      </c>
      <c r="C2588" s="3" t="s">
        <v>5075</v>
      </c>
      <c r="D2588">
        <v>25000</v>
      </c>
      <c r="E2588">
        <v>298</v>
      </c>
      <c r="F2588" t="s">
        <v>8221</v>
      </c>
      <c r="G2588" t="s">
        <v>8224</v>
      </c>
      <c r="H2588" t="s">
        <v>8246</v>
      </c>
      <c r="I2588">
        <v>1477454340</v>
      </c>
      <c r="J2588">
        <v>1474676646</v>
      </c>
      <c r="K2588" t="b">
        <v>0</v>
      </c>
      <c r="L2588">
        <v>6</v>
      </c>
      <c r="M2588" t="b">
        <v>0</v>
      </c>
      <c r="N2588" t="s">
        <v>8273</v>
      </c>
      <c r="O2588" s="6">
        <f t="shared" si="160"/>
        <v>-82.892617449664428</v>
      </c>
      <c r="P2588">
        <f t="shared" si="161"/>
        <v>112.60233349538163</v>
      </c>
      <c r="Q2588" t="s">
        <v>8319</v>
      </c>
      <c r="R2588" t="s">
        <v>8321</v>
      </c>
      <c r="S2588" s="12">
        <f t="shared" si="162"/>
        <v>42637.016736111109</v>
      </c>
      <c r="T2588" s="12">
        <f t="shared" si="163"/>
        <v>42669.165972222225</v>
      </c>
    </row>
    <row r="2589" spans="1:20" ht="48" x14ac:dyDescent="0.2">
      <c r="A2589">
        <v>966</v>
      </c>
      <c r="B2589" s="3" t="s">
        <v>967</v>
      </c>
      <c r="C2589" s="3" t="s">
        <v>5076</v>
      </c>
      <c r="D2589">
        <v>12000</v>
      </c>
      <c r="E2589">
        <v>1776</v>
      </c>
      <c r="F2589" t="s">
        <v>8221</v>
      </c>
      <c r="G2589" t="s">
        <v>8224</v>
      </c>
      <c r="H2589" t="s">
        <v>8246</v>
      </c>
      <c r="I2589">
        <v>1475766932</v>
      </c>
      <c r="J2589">
        <v>1473174932</v>
      </c>
      <c r="K2589" t="b">
        <v>0</v>
      </c>
      <c r="L2589">
        <v>30</v>
      </c>
      <c r="M2589" t="b">
        <v>0</v>
      </c>
      <c r="N2589" t="s">
        <v>8273</v>
      </c>
      <c r="O2589" s="6">
        <f t="shared" si="160"/>
        <v>-5.756756756756757</v>
      </c>
      <c r="P2589">
        <f t="shared" si="161"/>
        <v>112.60233349538163</v>
      </c>
      <c r="Q2589" t="s">
        <v>8319</v>
      </c>
      <c r="R2589" t="s">
        <v>8321</v>
      </c>
      <c r="S2589" s="12">
        <f t="shared" si="162"/>
        <v>42619.635787037041</v>
      </c>
      <c r="T2589" s="12">
        <f t="shared" si="163"/>
        <v>42649.635787037041</v>
      </c>
    </row>
    <row r="2590" spans="1:20" ht="48" x14ac:dyDescent="0.2">
      <c r="A2590">
        <v>967</v>
      </c>
      <c r="B2590" s="3" t="s">
        <v>968</v>
      </c>
      <c r="C2590" s="3" t="s">
        <v>5077</v>
      </c>
      <c r="D2590">
        <v>20000</v>
      </c>
      <c r="E2590">
        <v>3562</v>
      </c>
      <c r="F2590" t="s">
        <v>8221</v>
      </c>
      <c r="G2590" t="s">
        <v>8224</v>
      </c>
      <c r="H2590" t="s">
        <v>8246</v>
      </c>
      <c r="I2590">
        <v>1461301574</v>
      </c>
      <c r="J2590">
        <v>1456121174</v>
      </c>
      <c r="K2590" t="b">
        <v>0</v>
      </c>
      <c r="L2590">
        <v>81</v>
      </c>
      <c r="M2590" t="b">
        <v>0</v>
      </c>
      <c r="N2590" t="s">
        <v>8273</v>
      </c>
      <c r="O2590" s="6">
        <f t="shared" si="160"/>
        <v>-4.6148231330713081</v>
      </c>
      <c r="P2590">
        <f t="shared" si="161"/>
        <v>112.60233349538163</v>
      </c>
      <c r="Q2590" t="s">
        <v>8319</v>
      </c>
      <c r="R2590" t="s">
        <v>8321</v>
      </c>
      <c r="S2590" s="12">
        <f t="shared" si="162"/>
        <v>42422.254328703704</v>
      </c>
      <c r="T2590" s="12">
        <f t="shared" si="163"/>
        <v>42482.21266203704</v>
      </c>
    </row>
    <row r="2591" spans="1:20" ht="48" x14ac:dyDescent="0.2">
      <c r="A2591">
        <v>968</v>
      </c>
      <c r="B2591" s="3" t="s">
        <v>969</v>
      </c>
      <c r="C2591" s="3" t="s">
        <v>5078</v>
      </c>
      <c r="D2591">
        <v>8000</v>
      </c>
      <c r="E2591">
        <v>106</v>
      </c>
      <c r="F2591" t="s">
        <v>8221</v>
      </c>
      <c r="G2591" t="s">
        <v>8224</v>
      </c>
      <c r="H2591" t="s">
        <v>8246</v>
      </c>
      <c r="I2591">
        <v>1408134034</v>
      </c>
      <c r="J2591">
        <v>1405542034</v>
      </c>
      <c r="K2591" t="b">
        <v>0</v>
      </c>
      <c r="L2591">
        <v>4</v>
      </c>
      <c r="M2591" t="b">
        <v>0</v>
      </c>
      <c r="N2591" t="s">
        <v>8273</v>
      </c>
      <c r="O2591" s="6">
        <f t="shared" si="160"/>
        <v>-74.471698113207552</v>
      </c>
      <c r="P2591">
        <f t="shared" si="161"/>
        <v>112.60233349538163</v>
      </c>
      <c r="Q2591" t="s">
        <v>8319</v>
      </c>
      <c r="R2591" t="s">
        <v>8321</v>
      </c>
      <c r="S2591" s="12">
        <f t="shared" si="162"/>
        <v>41836.847615740742</v>
      </c>
      <c r="T2591" s="12">
        <f t="shared" si="163"/>
        <v>41866.847615740742</v>
      </c>
    </row>
    <row r="2592" spans="1:20" ht="32" x14ac:dyDescent="0.2">
      <c r="A2592">
        <v>969</v>
      </c>
      <c r="B2592" s="3" t="s">
        <v>970</v>
      </c>
      <c r="C2592" s="3" t="s">
        <v>5079</v>
      </c>
      <c r="D2592">
        <v>30000</v>
      </c>
      <c r="E2592">
        <v>14000</v>
      </c>
      <c r="F2592" t="s">
        <v>8221</v>
      </c>
      <c r="G2592" t="s">
        <v>8238</v>
      </c>
      <c r="H2592" t="s">
        <v>8256</v>
      </c>
      <c r="I2592">
        <v>1486624607</v>
      </c>
      <c r="J2592">
        <v>1483773407</v>
      </c>
      <c r="K2592" t="b">
        <v>0</v>
      </c>
      <c r="L2592">
        <v>11</v>
      </c>
      <c r="M2592" t="b">
        <v>0</v>
      </c>
      <c r="N2592" t="s">
        <v>8273</v>
      </c>
      <c r="O2592" s="6">
        <f t="shared" si="160"/>
        <v>-1.1428571428571428</v>
      </c>
      <c r="P2592">
        <f t="shared" si="161"/>
        <v>112.60233349538163</v>
      </c>
      <c r="Q2592" t="s">
        <v>8319</v>
      </c>
      <c r="R2592" t="s">
        <v>8321</v>
      </c>
      <c r="S2592" s="12">
        <f t="shared" si="162"/>
        <v>42742.30332175926</v>
      </c>
      <c r="T2592" s="12">
        <f t="shared" si="163"/>
        <v>42775.30332175926</v>
      </c>
    </row>
    <row r="2593" spans="1:20" ht="48" x14ac:dyDescent="0.2">
      <c r="A2593">
        <v>970</v>
      </c>
      <c r="B2593" s="3" t="s">
        <v>971</v>
      </c>
      <c r="C2593" s="3" t="s">
        <v>5080</v>
      </c>
      <c r="D2593">
        <v>5000</v>
      </c>
      <c r="E2593">
        <v>2296</v>
      </c>
      <c r="F2593" t="s">
        <v>8221</v>
      </c>
      <c r="G2593" t="s">
        <v>8229</v>
      </c>
      <c r="H2593" t="s">
        <v>8251</v>
      </c>
      <c r="I2593">
        <v>1485147540</v>
      </c>
      <c r="J2593">
        <v>1481951853</v>
      </c>
      <c r="K2593" t="b">
        <v>0</v>
      </c>
      <c r="L2593">
        <v>14</v>
      </c>
      <c r="M2593" t="b">
        <v>0</v>
      </c>
      <c r="N2593" t="s">
        <v>8273</v>
      </c>
      <c r="O2593" s="6">
        <f t="shared" si="160"/>
        <v>-1.1777003484320558</v>
      </c>
      <c r="P2593">
        <f t="shared" si="161"/>
        <v>112.60233349538163</v>
      </c>
      <c r="Q2593" t="s">
        <v>8319</v>
      </c>
      <c r="R2593" t="s">
        <v>8321</v>
      </c>
      <c r="S2593" s="12">
        <f t="shared" si="162"/>
        <v>42721.220520833333</v>
      </c>
      <c r="T2593" s="12">
        <f t="shared" si="163"/>
        <v>42758.207638888889</v>
      </c>
    </row>
    <row r="2594" spans="1:20" ht="48" x14ac:dyDescent="0.2">
      <c r="A2594">
        <v>971</v>
      </c>
      <c r="B2594" s="3" t="s">
        <v>972</v>
      </c>
      <c r="C2594" s="3" t="s">
        <v>5081</v>
      </c>
      <c r="D2594">
        <v>100000</v>
      </c>
      <c r="E2594">
        <v>226</v>
      </c>
      <c r="F2594" t="s">
        <v>8221</v>
      </c>
      <c r="G2594" t="s">
        <v>8224</v>
      </c>
      <c r="H2594" t="s">
        <v>8246</v>
      </c>
      <c r="I2594">
        <v>1433178060</v>
      </c>
      <c r="J2594">
        <v>1429290060</v>
      </c>
      <c r="K2594" t="b">
        <v>0</v>
      </c>
      <c r="L2594">
        <v>5</v>
      </c>
      <c r="M2594" t="b">
        <v>0</v>
      </c>
      <c r="N2594" t="s">
        <v>8273</v>
      </c>
      <c r="O2594" s="6">
        <f t="shared" ref="O2594:O2657" si="164">IFERROR((E2594-D2594)/E2594,0)</f>
        <v>-441.47787610619469</v>
      </c>
      <c r="P2594">
        <f t="shared" ref="P2594:P2657" si="165">AVERAGE(L:L)</f>
        <v>112.60233349538163</v>
      </c>
      <c r="Q2594" t="s">
        <v>8319</v>
      </c>
      <c r="R2594" t="s">
        <v>8321</v>
      </c>
      <c r="S2594" s="12">
        <f t="shared" ref="S2594:S2657" si="166">(J2594/86400)+DATE(1970,1,1)</f>
        <v>42111.709027777775</v>
      </c>
      <c r="T2594" s="12">
        <f t="shared" ref="T2594:T2657" si="167">(I2594/86400)+DATE(1970,1,1)</f>
        <v>42156.709027777775</v>
      </c>
    </row>
    <row r="2595" spans="1:20" ht="48" x14ac:dyDescent="0.2">
      <c r="A2595">
        <v>972</v>
      </c>
      <c r="B2595" s="3" t="s">
        <v>973</v>
      </c>
      <c r="C2595" s="3" t="s">
        <v>5082</v>
      </c>
      <c r="D2595">
        <v>20000</v>
      </c>
      <c r="E2595">
        <v>6925</v>
      </c>
      <c r="F2595" t="s">
        <v>8221</v>
      </c>
      <c r="G2595" t="s">
        <v>8224</v>
      </c>
      <c r="H2595" t="s">
        <v>8246</v>
      </c>
      <c r="I2595">
        <v>1409813940</v>
      </c>
      <c r="J2595">
        <v>1407271598</v>
      </c>
      <c r="K2595" t="b">
        <v>0</v>
      </c>
      <c r="L2595">
        <v>45</v>
      </c>
      <c r="M2595" t="b">
        <v>0</v>
      </c>
      <c r="N2595" t="s">
        <v>8273</v>
      </c>
      <c r="O2595" s="6">
        <f t="shared" si="164"/>
        <v>-1.8880866425992779</v>
      </c>
      <c r="P2595">
        <f t="shared" si="165"/>
        <v>112.60233349538163</v>
      </c>
      <c r="Q2595" t="s">
        <v>8319</v>
      </c>
      <c r="R2595" t="s">
        <v>8321</v>
      </c>
      <c r="S2595" s="12">
        <f t="shared" si="166"/>
        <v>41856.865717592591</v>
      </c>
      <c r="T2595" s="12">
        <f t="shared" si="167"/>
        <v>41886.290972222225</v>
      </c>
    </row>
    <row r="2596" spans="1:20" ht="48" x14ac:dyDescent="0.2">
      <c r="A2596">
        <v>973</v>
      </c>
      <c r="B2596" s="3" t="s">
        <v>974</v>
      </c>
      <c r="C2596" s="3" t="s">
        <v>5083</v>
      </c>
      <c r="D2596">
        <v>20000</v>
      </c>
      <c r="E2596">
        <v>411</v>
      </c>
      <c r="F2596" t="s">
        <v>8221</v>
      </c>
      <c r="G2596" t="s">
        <v>8224</v>
      </c>
      <c r="H2596" t="s">
        <v>8246</v>
      </c>
      <c r="I2596">
        <v>1447032093</v>
      </c>
      <c r="J2596">
        <v>1441844493</v>
      </c>
      <c r="K2596" t="b">
        <v>0</v>
      </c>
      <c r="L2596">
        <v>8</v>
      </c>
      <c r="M2596" t="b">
        <v>0</v>
      </c>
      <c r="N2596" t="s">
        <v>8273</v>
      </c>
      <c r="O2596" s="6">
        <f t="shared" si="164"/>
        <v>-47.661800486618006</v>
      </c>
      <c r="P2596">
        <f t="shared" si="165"/>
        <v>112.60233349538163</v>
      </c>
      <c r="Q2596" t="s">
        <v>8319</v>
      </c>
      <c r="R2596" t="s">
        <v>8321</v>
      </c>
      <c r="S2596" s="12">
        <f t="shared" si="166"/>
        <v>42257.014965277776</v>
      </c>
      <c r="T2596" s="12">
        <f t="shared" si="167"/>
        <v>42317.056631944448</v>
      </c>
    </row>
    <row r="2597" spans="1:20" ht="48" x14ac:dyDescent="0.2">
      <c r="A2597">
        <v>974</v>
      </c>
      <c r="B2597" s="3" t="s">
        <v>975</v>
      </c>
      <c r="C2597" s="3" t="s">
        <v>5084</v>
      </c>
      <c r="D2597">
        <v>50000</v>
      </c>
      <c r="E2597">
        <v>280</v>
      </c>
      <c r="F2597" t="s">
        <v>8221</v>
      </c>
      <c r="G2597" t="s">
        <v>8224</v>
      </c>
      <c r="H2597" t="s">
        <v>8246</v>
      </c>
      <c r="I2597">
        <v>1458925156</v>
      </c>
      <c r="J2597">
        <v>1456336756</v>
      </c>
      <c r="K2597" t="b">
        <v>0</v>
      </c>
      <c r="L2597">
        <v>3</v>
      </c>
      <c r="M2597" t="b">
        <v>0</v>
      </c>
      <c r="N2597" t="s">
        <v>8273</v>
      </c>
      <c r="O2597" s="6">
        <f t="shared" si="164"/>
        <v>-177.57142857142858</v>
      </c>
      <c r="P2597">
        <f t="shared" si="165"/>
        <v>112.60233349538163</v>
      </c>
      <c r="Q2597" t="s">
        <v>8319</v>
      </c>
      <c r="R2597" t="s">
        <v>8321</v>
      </c>
      <c r="S2597" s="12">
        <f t="shared" si="166"/>
        <v>42424.749490740738</v>
      </c>
      <c r="T2597" s="12">
        <f t="shared" si="167"/>
        <v>42454.707824074074</v>
      </c>
    </row>
    <row r="2598" spans="1:20" ht="48" x14ac:dyDescent="0.2">
      <c r="A2598">
        <v>975</v>
      </c>
      <c r="B2598" s="3" t="s">
        <v>976</v>
      </c>
      <c r="C2598" s="3" t="s">
        <v>5085</v>
      </c>
      <c r="D2598">
        <v>100000</v>
      </c>
      <c r="E2598">
        <v>2607</v>
      </c>
      <c r="F2598" t="s">
        <v>8221</v>
      </c>
      <c r="G2598" t="s">
        <v>8224</v>
      </c>
      <c r="H2598" t="s">
        <v>8246</v>
      </c>
      <c r="I2598">
        <v>1467132185</v>
      </c>
      <c r="J2598">
        <v>1461948185</v>
      </c>
      <c r="K2598" t="b">
        <v>0</v>
      </c>
      <c r="L2598">
        <v>24</v>
      </c>
      <c r="M2598" t="b">
        <v>0</v>
      </c>
      <c r="N2598" t="s">
        <v>8273</v>
      </c>
      <c r="O2598" s="6">
        <f t="shared" si="164"/>
        <v>-37.358266206367475</v>
      </c>
      <c r="P2598">
        <f t="shared" si="165"/>
        <v>112.60233349538163</v>
      </c>
      <c r="Q2598" t="s">
        <v>8319</v>
      </c>
      <c r="R2598" t="s">
        <v>8321</v>
      </c>
      <c r="S2598" s="12">
        <f t="shared" si="166"/>
        <v>42489.696585648147</v>
      </c>
      <c r="T2598" s="12">
        <f t="shared" si="167"/>
        <v>42549.696585648147</v>
      </c>
    </row>
    <row r="2599" spans="1:20" ht="48" x14ac:dyDescent="0.2">
      <c r="A2599">
        <v>976</v>
      </c>
      <c r="B2599" s="3" t="s">
        <v>977</v>
      </c>
      <c r="C2599" s="3" t="s">
        <v>5086</v>
      </c>
      <c r="D2599">
        <v>150000</v>
      </c>
      <c r="E2599">
        <v>2889</v>
      </c>
      <c r="F2599" t="s">
        <v>8221</v>
      </c>
      <c r="G2599" t="s">
        <v>8226</v>
      </c>
      <c r="H2599" t="s">
        <v>8248</v>
      </c>
      <c r="I2599">
        <v>1439515497</v>
      </c>
      <c r="J2599">
        <v>1435627497</v>
      </c>
      <c r="K2599" t="b">
        <v>0</v>
      </c>
      <c r="L2599">
        <v>18</v>
      </c>
      <c r="M2599" t="b">
        <v>0</v>
      </c>
      <c r="N2599" t="s">
        <v>8273</v>
      </c>
      <c r="O2599" s="6">
        <f t="shared" si="164"/>
        <v>-50.921079958463139</v>
      </c>
      <c r="P2599">
        <f t="shared" si="165"/>
        <v>112.60233349538163</v>
      </c>
      <c r="Q2599" t="s">
        <v>8319</v>
      </c>
      <c r="R2599" t="s">
        <v>8321</v>
      </c>
      <c r="S2599" s="12">
        <f t="shared" si="166"/>
        <v>42185.058993055558</v>
      </c>
      <c r="T2599" s="12">
        <f t="shared" si="167"/>
        <v>42230.058993055558</v>
      </c>
    </row>
    <row r="2600" spans="1:20" ht="48" x14ac:dyDescent="0.2">
      <c r="A2600">
        <v>977</v>
      </c>
      <c r="B2600" s="3" t="s">
        <v>978</v>
      </c>
      <c r="C2600" s="3" t="s">
        <v>5087</v>
      </c>
      <c r="D2600">
        <v>2700</v>
      </c>
      <c r="E2600">
        <v>909</v>
      </c>
      <c r="F2600" t="s">
        <v>8221</v>
      </c>
      <c r="G2600" t="s">
        <v>8239</v>
      </c>
      <c r="H2600" t="s">
        <v>8249</v>
      </c>
      <c r="I2600">
        <v>1456094197</v>
      </c>
      <c r="J2600">
        <v>1453502197</v>
      </c>
      <c r="K2600" t="b">
        <v>0</v>
      </c>
      <c r="L2600">
        <v>12</v>
      </c>
      <c r="M2600" t="b">
        <v>0</v>
      </c>
      <c r="N2600" t="s">
        <v>8273</v>
      </c>
      <c r="O2600" s="6">
        <f t="shared" si="164"/>
        <v>-1.9702970297029703</v>
      </c>
      <c r="P2600">
        <f t="shared" si="165"/>
        <v>112.60233349538163</v>
      </c>
      <c r="Q2600" t="s">
        <v>8319</v>
      </c>
      <c r="R2600" t="s">
        <v>8321</v>
      </c>
      <c r="S2600" s="12">
        <f t="shared" si="166"/>
        <v>42391.942094907412</v>
      </c>
      <c r="T2600" s="12">
        <f t="shared" si="167"/>
        <v>42421.942094907412</v>
      </c>
    </row>
    <row r="2601" spans="1:20" ht="48" x14ac:dyDescent="0.2">
      <c r="A2601">
        <v>978</v>
      </c>
      <c r="B2601" s="3" t="s">
        <v>979</v>
      </c>
      <c r="C2601" s="3" t="s">
        <v>5088</v>
      </c>
      <c r="D2601">
        <v>172889</v>
      </c>
      <c r="E2601">
        <v>97273</v>
      </c>
      <c r="F2601" t="s">
        <v>8221</v>
      </c>
      <c r="G2601" t="s">
        <v>8235</v>
      </c>
      <c r="H2601" t="s">
        <v>8255</v>
      </c>
      <c r="I2601">
        <v>1456385101</v>
      </c>
      <c r="J2601">
        <v>1453793101</v>
      </c>
      <c r="K2601" t="b">
        <v>0</v>
      </c>
      <c r="L2601">
        <v>123</v>
      </c>
      <c r="M2601" t="b">
        <v>0</v>
      </c>
      <c r="N2601" t="s">
        <v>8273</v>
      </c>
      <c r="O2601" s="6">
        <f t="shared" si="164"/>
        <v>-0.7773585681535472</v>
      </c>
      <c r="P2601">
        <f t="shared" si="165"/>
        <v>112.60233349538163</v>
      </c>
      <c r="Q2601" t="s">
        <v>8319</v>
      </c>
      <c r="R2601" t="s">
        <v>8321</v>
      </c>
      <c r="S2601" s="12">
        <f t="shared" si="166"/>
        <v>42395.309039351851</v>
      </c>
      <c r="T2601" s="12">
        <f t="shared" si="167"/>
        <v>42425.309039351851</v>
      </c>
    </row>
    <row r="2602" spans="1:20" ht="48" x14ac:dyDescent="0.2">
      <c r="A2602">
        <v>979</v>
      </c>
      <c r="B2602" s="3" t="s">
        <v>980</v>
      </c>
      <c r="C2602" s="3" t="s">
        <v>5089</v>
      </c>
      <c r="D2602">
        <v>35000</v>
      </c>
      <c r="E2602">
        <v>28986.16</v>
      </c>
      <c r="F2602" t="s">
        <v>8221</v>
      </c>
      <c r="G2602" t="s">
        <v>8224</v>
      </c>
      <c r="H2602" t="s">
        <v>8246</v>
      </c>
      <c r="I2602">
        <v>1466449140</v>
      </c>
      <c r="J2602">
        <v>1463392828</v>
      </c>
      <c r="K2602" t="b">
        <v>0</v>
      </c>
      <c r="L2602">
        <v>96</v>
      </c>
      <c r="M2602" t="b">
        <v>0</v>
      </c>
      <c r="N2602" t="s">
        <v>8273</v>
      </c>
      <c r="O2602" s="6">
        <f t="shared" si="164"/>
        <v>-0.20747280771237031</v>
      </c>
      <c r="P2602">
        <f t="shared" si="165"/>
        <v>112.60233349538163</v>
      </c>
      <c r="Q2602" t="s">
        <v>8319</v>
      </c>
      <c r="R2602" t="s">
        <v>8321</v>
      </c>
      <c r="S2602" s="12">
        <f t="shared" si="166"/>
        <v>42506.416990740741</v>
      </c>
      <c r="T2602" s="12">
        <f t="shared" si="167"/>
        <v>42541.790972222225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0.84880556395524642</v>
      </c>
      <c r="P2603">
        <f t="shared" si="165"/>
        <v>112.60233349538163</v>
      </c>
      <c r="Q2603" t="s">
        <v>8319</v>
      </c>
      <c r="R2603" t="s">
        <v>8355</v>
      </c>
      <c r="S2603" s="12">
        <f t="shared" si="166"/>
        <v>41150.902187500003</v>
      </c>
      <c r="T2603" s="12">
        <f t="shared" si="167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0.6933377628989803</v>
      </c>
      <c r="P2604">
        <f t="shared" si="165"/>
        <v>112.60233349538163</v>
      </c>
      <c r="Q2604" t="s">
        <v>8319</v>
      </c>
      <c r="R2604" t="s">
        <v>8355</v>
      </c>
      <c r="S2604" s="12">
        <f t="shared" si="166"/>
        <v>41915.747314814813</v>
      </c>
      <c r="T2604" s="12">
        <f t="shared" si="167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1.4639639639639639E-2</v>
      </c>
      <c r="P2605">
        <f t="shared" si="165"/>
        <v>112.60233349538163</v>
      </c>
      <c r="Q2605" t="s">
        <v>8319</v>
      </c>
      <c r="R2605" t="s">
        <v>8355</v>
      </c>
      <c r="S2605" s="12">
        <f t="shared" si="166"/>
        <v>41617.912662037037</v>
      </c>
      <c r="T2605" s="12">
        <f t="shared" si="167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4.0472854977067235E-2</v>
      </c>
      <c r="P2606">
        <f t="shared" si="165"/>
        <v>112.60233349538163</v>
      </c>
      <c r="Q2606" t="s">
        <v>8319</v>
      </c>
      <c r="R2606" t="s">
        <v>8355</v>
      </c>
      <c r="S2606" s="12">
        <f t="shared" si="166"/>
        <v>40998.051192129627</v>
      </c>
      <c r="T2606" s="12">
        <f t="shared" si="167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6.9088265978611244E-2</v>
      </c>
      <c r="P2607">
        <f t="shared" si="165"/>
        <v>112.60233349538163</v>
      </c>
      <c r="Q2607" t="s">
        <v>8319</v>
      </c>
      <c r="R2607" t="s">
        <v>8355</v>
      </c>
      <c r="S2607" s="12">
        <f t="shared" si="166"/>
        <v>42508.541550925926</v>
      </c>
      <c r="T2607" s="12">
        <f t="shared" si="167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9.135965636874277E-2</v>
      </c>
      <c r="P2608">
        <f t="shared" si="165"/>
        <v>112.60233349538163</v>
      </c>
      <c r="Q2608" t="s">
        <v>8319</v>
      </c>
      <c r="R2608" t="s">
        <v>8355</v>
      </c>
      <c r="S2608" s="12">
        <f t="shared" si="166"/>
        <v>41726.712754629625</v>
      </c>
      <c r="T2608" s="12">
        <f t="shared" si="167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0.75472160902624474</v>
      </c>
      <c r="P2609">
        <f t="shared" si="165"/>
        <v>112.60233349538163</v>
      </c>
      <c r="Q2609" t="s">
        <v>8319</v>
      </c>
      <c r="R2609" t="s">
        <v>8355</v>
      </c>
      <c r="S2609" s="12">
        <f t="shared" si="166"/>
        <v>42184.874675925923</v>
      </c>
      <c r="T2609" s="12">
        <f t="shared" si="167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0.55342190465557661</v>
      </c>
      <c r="P2610">
        <f t="shared" si="165"/>
        <v>112.60233349538163</v>
      </c>
      <c r="Q2610" t="s">
        <v>8319</v>
      </c>
      <c r="R2610" t="s">
        <v>8355</v>
      </c>
      <c r="S2610" s="12">
        <f t="shared" si="166"/>
        <v>42767.801712962959</v>
      </c>
      <c r="T2610" s="12">
        <f t="shared" si="167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0.67083728367778961</v>
      </c>
      <c r="P2611">
        <f t="shared" si="165"/>
        <v>112.60233349538163</v>
      </c>
      <c r="Q2611" t="s">
        <v>8319</v>
      </c>
      <c r="R2611" t="s">
        <v>8355</v>
      </c>
      <c r="S2611" s="12">
        <f t="shared" si="166"/>
        <v>41075.237858796296</v>
      </c>
      <c r="T2611" s="12">
        <f t="shared" si="167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0.29241163149083726</v>
      </c>
      <c r="P2612">
        <f t="shared" si="165"/>
        <v>112.60233349538163</v>
      </c>
      <c r="Q2612" t="s">
        <v>8319</v>
      </c>
      <c r="R2612" t="s">
        <v>8355</v>
      </c>
      <c r="S2612" s="12">
        <f t="shared" si="166"/>
        <v>42564.881076388891</v>
      </c>
      <c r="T2612" s="12">
        <f t="shared" si="167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0.96416587940189591</v>
      </c>
      <c r="P2613">
        <f t="shared" si="165"/>
        <v>112.60233349538163</v>
      </c>
      <c r="Q2613" t="s">
        <v>8319</v>
      </c>
      <c r="R2613" t="s">
        <v>8355</v>
      </c>
      <c r="S2613" s="12">
        <f t="shared" si="166"/>
        <v>42704.335810185185</v>
      </c>
      <c r="T2613" s="12">
        <f t="shared" si="167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0.41779667480392851</v>
      </c>
      <c r="P2614">
        <f t="shared" si="165"/>
        <v>112.60233349538163</v>
      </c>
      <c r="Q2614" t="s">
        <v>8319</v>
      </c>
      <c r="R2614" t="s">
        <v>8355</v>
      </c>
      <c r="S2614" s="12">
        <f t="shared" si="166"/>
        <v>41982.143171296295</v>
      </c>
      <c r="T2614" s="12">
        <f t="shared" si="167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1.0031678986272439E-2</v>
      </c>
      <c r="P2615">
        <f t="shared" si="165"/>
        <v>112.60233349538163</v>
      </c>
      <c r="Q2615" t="s">
        <v>8319</v>
      </c>
      <c r="R2615" t="s">
        <v>8355</v>
      </c>
      <c r="S2615" s="12">
        <f t="shared" si="166"/>
        <v>41143.81821759259</v>
      </c>
      <c r="T2615" s="12">
        <f t="shared" si="167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1.9607843137254902E-2</v>
      </c>
      <c r="P2616">
        <f t="shared" si="165"/>
        <v>112.60233349538163</v>
      </c>
      <c r="Q2616" t="s">
        <v>8319</v>
      </c>
      <c r="R2616" t="s">
        <v>8355</v>
      </c>
      <c r="S2616" s="12">
        <f t="shared" si="166"/>
        <v>41730.708472222221</v>
      </c>
      <c r="T2616" s="12">
        <f t="shared" si="167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0.41095083897556667</v>
      </c>
      <c r="P2617">
        <f t="shared" si="165"/>
        <v>112.60233349538163</v>
      </c>
      <c r="Q2617" t="s">
        <v>8319</v>
      </c>
      <c r="R2617" t="s">
        <v>8355</v>
      </c>
      <c r="S2617" s="12">
        <f t="shared" si="166"/>
        <v>42453.49726851852</v>
      </c>
      <c r="T2617" s="12">
        <f t="shared" si="167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0.12689681666579355</v>
      </c>
      <c r="P2618">
        <f t="shared" si="165"/>
        <v>112.60233349538163</v>
      </c>
      <c r="Q2618" t="s">
        <v>8319</v>
      </c>
      <c r="R2618" t="s">
        <v>8355</v>
      </c>
      <c r="S2618" s="12">
        <f t="shared" si="166"/>
        <v>42211.99454861111</v>
      </c>
      <c r="T2618" s="12">
        <f t="shared" si="167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0.886052871467639</v>
      </c>
      <c r="P2619">
        <f t="shared" si="165"/>
        <v>112.60233349538163</v>
      </c>
      <c r="Q2619" t="s">
        <v>8319</v>
      </c>
      <c r="R2619" t="s">
        <v>8355</v>
      </c>
      <c r="S2619" s="12">
        <f t="shared" si="166"/>
        <v>41902.874432870369</v>
      </c>
      <c r="T2619" s="12">
        <f t="shared" si="167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5.1113360323886636E-2</v>
      </c>
      <c r="P2620">
        <f t="shared" si="165"/>
        <v>112.60233349538163</v>
      </c>
      <c r="Q2620" t="s">
        <v>8319</v>
      </c>
      <c r="R2620" t="s">
        <v>8355</v>
      </c>
      <c r="S2620" s="12">
        <f t="shared" si="166"/>
        <v>42279.792372685188</v>
      </c>
      <c r="T2620" s="12">
        <f t="shared" si="167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0.46921443736730362</v>
      </c>
      <c r="P2621">
        <f t="shared" si="165"/>
        <v>112.60233349538163</v>
      </c>
      <c r="Q2621" t="s">
        <v>8319</v>
      </c>
      <c r="R2621" t="s">
        <v>8355</v>
      </c>
      <c r="S2621" s="12">
        <f t="shared" si="166"/>
        <v>42273.884305555555</v>
      </c>
      <c r="T2621" s="12">
        <f t="shared" si="167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0.30387474029173001</v>
      </c>
      <c r="P2622">
        <f t="shared" si="165"/>
        <v>112.60233349538163</v>
      </c>
      <c r="Q2622" t="s">
        <v>8319</v>
      </c>
      <c r="R2622" t="s">
        <v>8355</v>
      </c>
      <c r="S2622" s="12">
        <f t="shared" si="166"/>
        <v>42251.16715277778</v>
      </c>
      <c r="T2622" s="12">
        <f t="shared" si="167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0.3145050726624623</v>
      </c>
      <c r="P2623">
        <f t="shared" si="165"/>
        <v>112.60233349538163</v>
      </c>
      <c r="Q2623" t="s">
        <v>8319</v>
      </c>
      <c r="R2623" t="s">
        <v>8355</v>
      </c>
      <c r="S2623" s="12">
        <f t="shared" si="166"/>
        <v>42115.747546296298</v>
      </c>
      <c r="T2623" s="12">
        <f t="shared" si="167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0.23771191608732772</v>
      </c>
      <c r="P2624">
        <f t="shared" si="165"/>
        <v>112.60233349538163</v>
      </c>
      <c r="Q2624" t="s">
        <v>8319</v>
      </c>
      <c r="R2624" t="s">
        <v>8355</v>
      </c>
      <c r="S2624" s="12">
        <f t="shared" si="166"/>
        <v>42689.74324074074</v>
      </c>
      <c r="T2624" s="12">
        <f t="shared" si="167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0.12280701754385964</v>
      </c>
      <c r="P2625">
        <f t="shared" si="165"/>
        <v>112.60233349538163</v>
      </c>
      <c r="Q2625" t="s">
        <v>8319</v>
      </c>
      <c r="R2625" t="s">
        <v>8355</v>
      </c>
      <c r="S2625" s="12">
        <f t="shared" si="166"/>
        <v>42692.256550925929</v>
      </c>
      <c r="T2625" s="12">
        <f t="shared" si="167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0.9275057961381431</v>
      </c>
      <c r="P2626">
        <f t="shared" si="165"/>
        <v>112.60233349538163</v>
      </c>
      <c r="Q2626" t="s">
        <v>8319</v>
      </c>
      <c r="R2626" t="s">
        <v>8355</v>
      </c>
      <c r="S2626" s="12">
        <f t="shared" si="166"/>
        <v>41144.421550925923</v>
      </c>
      <c r="T2626" s="12">
        <f t="shared" si="167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0.89539748953974896</v>
      </c>
      <c r="P2627">
        <f t="shared" si="165"/>
        <v>112.60233349538163</v>
      </c>
      <c r="Q2627" t="s">
        <v>8319</v>
      </c>
      <c r="R2627" t="s">
        <v>8355</v>
      </c>
      <c r="S2627" s="12">
        <f t="shared" si="166"/>
        <v>42658.810277777782</v>
      </c>
      <c r="T2627" s="12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0.10714285714285714</v>
      </c>
      <c r="P2628">
        <f t="shared" si="165"/>
        <v>112.60233349538163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0.84536082474226804</v>
      </c>
      <c r="P2629">
        <f t="shared" si="165"/>
        <v>112.60233349538163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9.3952483801295894E-2</v>
      </c>
      <c r="P2630">
        <f t="shared" si="165"/>
        <v>112.60233349538163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0.21715985595741349</v>
      </c>
      <c r="P2631">
        <f t="shared" si="165"/>
        <v>112.60233349538163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0.36668777707409755</v>
      </c>
      <c r="P2632">
        <f t="shared" si="165"/>
        <v>112.60233349538163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0.12789620220598652</v>
      </c>
      <c r="P2633">
        <f t="shared" si="165"/>
        <v>112.60233349538163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0.27012278308321963</v>
      </c>
      <c r="P2634">
        <f t="shared" si="165"/>
        <v>112.60233349538163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0.71800800857255653</v>
      </c>
      <c r="P2635">
        <f t="shared" si="165"/>
        <v>112.60233349538163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5.6795131845841784E-2</v>
      </c>
      <c r="P2636">
        <f t="shared" si="165"/>
        <v>112.60233349538163</v>
      </c>
      <c r="Q2636" t="s">
        <v>8319</v>
      </c>
      <c r="R2636" t="s">
        <v>8355</v>
      </c>
      <c r="S2636" s="12">
        <f t="shared" si="166"/>
        <v>42612.656493055554</v>
      </c>
      <c r="T2636" s="12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0</v>
      </c>
      <c r="P2637">
        <f t="shared" si="165"/>
        <v>112.60233349538163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0.4660971703150027</v>
      </c>
      <c r="P2638">
        <f t="shared" si="165"/>
        <v>112.60233349538163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0.3983152827918171</v>
      </c>
      <c r="P2639">
        <f t="shared" si="165"/>
        <v>112.60233349538163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1.69971671388102E-2</v>
      </c>
      <c r="P2640">
        <f t="shared" si="165"/>
        <v>112.60233349538163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0.3902439024390244</v>
      </c>
      <c r="P2641">
        <f t="shared" si="165"/>
        <v>112.60233349538163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5.362776025236593E-2</v>
      </c>
      <c r="P2642">
        <f t="shared" si="165"/>
        <v>112.60233349538163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48" x14ac:dyDescent="0.2">
      <c r="A2643">
        <v>980</v>
      </c>
      <c r="B2643" s="3" t="s">
        <v>981</v>
      </c>
      <c r="C2643" s="3" t="s">
        <v>5090</v>
      </c>
      <c r="D2643">
        <v>10000</v>
      </c>
      <c r="E2643">
        <v>1486</v>
      </c>
      <c r="F2643" t="s">
        <v>8221</v>
      </c>
      <c r="G2643" t="s">
        <v>8224</v>
      </c>
      <c r="H2643" t="s">
        <v>8246</v>
      </c>
      <c r="I2643">
        <v>1417387322</v>
      </c>
      <c r="J2643">
        <v>1413495722</v>
      </c>
      <c r="K2643" t="b">
        <v>0</v>
      </c>
      <c r="L2643">
        <v>31</v>
      </c>
      <c r="M2643" t="b">
        <v>0</v>
      </c>
      <c r="N2643" t="s">
        <v>8273</v>
      </c>
      <c r="O2643" s="6">
        <f t="shared" si="164"/>
        <v>-5.7294751009421265</v>
      </c>
      <c r="P2643">
        <f t="shared" si="165"/>
        <v>112.60233349538163</v>
      </c>
      <c r="Q2643" t="s">
        <v>8319</v>
      </c>
      <c r="R2643" t="s">
        <v>8321</v>
      </c>
      <c r="S2643" s="12">
        <f t="shared" si="166"/>
        <v>41928.904189814813</v>
      </c>
      <c r="T2643" s="12">
        <f t="shared" si="167"/>
        <v>41973.945856481485</v>
      </c>
    </row>
    <row r="2644" spans="1:20" ht="48" x14ac:dyDescent="0.2">
      <c r="A2644">
        <v>981</v>
      </c>
      <c r="B2644" s="3" t="s">
        <v>982</v>
      </c>
      <c r="C2644" s="3" t="s">
        <v>5091</v>
      </c>
      <c r="D2644">
        <v>88888</v>
      </c>
      <c r="E2644">
        <v>11</v>
      </c>
      <c r="F2644" t="s">
        <v>8221</v>
      </c>
      <c r="G2644" t="s">
        <v>8224</v>
      </c>
      <c r="H2644" t="s">
        <v>8246</v>
      </c>
      <c r="I2644">
        <v>1407624222</v>
      </c>
      <c r="J2644">
        <v>1405032222</v>
      </c>
      <c r="K2644" t="b">
        <v>0</v>
      </c>
      <c r="L2644">
        <v>4</v>
      </c>
      <c r="M2644" t="b">
        <v>0</v>
      </c>
      <c r="N2644" t="s">
        <v>8273</v>
      </c>
      <c r="O2644" s="6">
        <f t="shared" si="164"/>
        <v>-8079.727272727273</v>
      </c>
      <c r="P2644">
        <f t="shared" si="165"/>
        <v>112.60233349538163</v>
      </c>
      <c r="Q2644" t="s">
        <v>8319</v>
      </c>
      <c r="R2644" t="s">
        <v>8321</v>
      </c>
      <c r="S2644" s="12">
        <f t="shared" si="166"/>
        <v>41830.947013888886</v>
      </c>
      <c r="T2644" s="12">
        <f t="shared" si="167"/>
        <v>41860.947013888886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-1.9797616673387517</v>
      </c>
      <c r="P2645">
        <f t="shared" si="165"/>
        <v>112.60233349538163</v>
      </c>
      <c r="Q2645" t="s">
        <v>8319</v>
      </c>
      <c r="R2645" t="s">
        <v>8355</v>
      </c>
      <c r="S2645" s="12">
        <f t="shared" si="166"/>
        <v>42689.582349537042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-47.709206039941549</v>
      </c>
      <c r="P2646">
        <f t="shared" si="165"/>
        <v>112.60233349538163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-8.5238095238095237</v>
      </c>
      <c r="P2647">
        <f t="shared" si="165"/>
        <v>112.60233349538163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-10.88031673874851</v>
      </c>
      <c r="P2648">
        <f t="shared" si="165"/>
        <v>112.60233349538163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-68.444444444444443</v>
      </c>
      <c r="P2649">
        <f t="shared" si="165"/>
        <v>112.60233349538163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-112.20754716981132</v>
      </c>
      <c r="P2650">
        <f t="shared" si="165"/>
        <v>112.60233349538163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-1007.0645161290323</v>
      </c>
      <c r="P2651">
        <f t="shared" si="165"/>
        <v>112.60233349538163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-166.5977653631285</v>
      </c>
      <c r="P2652">
        <f t="shared" si="165"/>
        <v>112.60233349538163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-52.506592776609978</v>
      </c>
      <c r="P2653">
        <f t="shared" si="165"/>
        <v>112.60233349538163</v>
      </c>
      <c r="Q2653" t="s">
        <v>8319</v>
      </c>
      <c r="R2653" t="s">
        <v>8355</v>
      </c>
      <c r="S2653" s="12">
        <f t="shared" si="166"/>
        <v>42327.805659722224</v>
      </c>
      <c r="T2653" s="12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-111.99435028248588</v>
      </c>
      <c r="P2654">
        <f t="shared" si="165"/>
        <v>112.60233349538163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-7.6793737236215112</v>
      </c>
      <c r="P2655">
        <f t="shared" si="165"/>
        <v>112.60233349538163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-1959.7843137254902</v>
      </c>
      <c r="P2656">
        <f t="shared" si="165"/>
        <v>112.60233349538163</v>
      </c>
      <c r="Q2656" t="s">
        <v>8319</v>
      </c>
      <c r="R2656" t="s">
        <v>8355</v>
      </c>
      <c r="S2656" s="12">
        <f t="shared" si="166"/>
        <v>42055.600995370369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-3.7543581616481774</v>
      </c>
      <c r="P2657">
        <f t="shared" si="165"/>
        <v>112.60233349538163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ref="O2658:O2721" si="168">IFERROR((E2658-D2658)/E2658,0)</f>
        <v>-7.7438064704167884</v>
      </c>
      <c r="P2658">
        <f t="shared" ref="P2658:P2721" si="169">AVERAGE(L:L)</f>
        <v>112.60233349538163</v>
      </c>
      <c r="Q2658" t="s">
        <v>8319</v>
      </c>
      <c r="R2658" t="s">
        <v>8355</v>
      </c>
      <c r="S2658" s="12">
        <f t="shared" ref="S2658:S2721" si="170">(J2658/86400)+DATE(1970,1,1)</f>
        <v>42767.688518518524</v>
      </c>
      <c r="T2658" s="12">
        <f t="shared" ref="T2658:T2721" si="171">(I2658/86400)+DATE(1970,1,1)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-4.336767839925427</v>
      </c>
      <c r="P2659">
        <f t="shared" si="169"/>
        <v>112.60233349538163</v>
      </c>
      <c r="Q2659" t="s">
        <v>8319</v>
      </c>
      <c r="R2659" t="s">
        <v>8355</v>
      </c>
      <c r="S2659" s="12">
        <f t="shared" si="170"/>
        <v>42551.928854166668</v>
      </c>
      <c r="T2659" s="12">
        <f t="shared" si="17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-1075.9230769230769</v>
      </c>
      <c r="P2660">
        <f t="shared" si="169"/>
        <v>112.60233349538163</v>
      </c>
      <c r="Q2660" t="s">
        <v>8319</v>
      </c>
      <c r="R2660" t="s">
        <v>8355</v>
      </c>
      <c r="S2660" s="12">
        <f t="shared" si="170"/>
        <v>42551.884189814809</v>
      </c>
      <c r="T2660" s="12">
        <f t="shared" si="17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-35.759189797449359</v>
      </c>
      <c r="P2661">
        <f t="shared" si="169"/>
        <v>112.60233349538163</v>
      </c>
      <c r="Q2661" t="s">
        <v>8319</v>
      </c>
      <c r="R2661" t="s">
        <v>8355</v>
      </c>
      <c r="S2661" s="12">
        <f t="shared" si="170"/>
        <v>42082.069560185184</v>
      </c>
      <c r="T2661" s="12">
        <f t="shared" si="17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-1051.6315789473683</v>
      </c>
      <c r="P2662">
        <f t="shared" si="169"/>
        <v>112.60233349538163</v>
      </c>
      <c r="Q2662" t="s">
        <v>8319</v>
      </c>
      <c r="R2662" t="s">
        <v>8355</v>
      </c>
      <c r="S2662" s="12">
        <f t="shared" si="170"/>
        <v>42272.713171296295</v>
      </c>
      <c r="T2662" s="12">
        <f t="shared" si="17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2.8182701652089408E-2</v>
      </c>
      <c r="P2663">
        <f t="shared" si="169"/>
        <v>112.60233349538163</v>
      </c>
      <c r="Q2663" t="s">
        <v>8319</v>
      </c>
      <c r="R2663" t="s">
        <v>8356</v>
      </c>
      <c r="S2663" s="12">
        <f t="shared" si="170"/>
        <v>41542.958449074074</v>
      </c>
      <c r="T2663" s="12">
        <f t="shared" si="17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6.3670411985018729E-2</v>
      </c>
      <c r="P2664">
        <f t="shared" si="169"/>
        <v>112.60233349538163</v>
      </c>
      <c r="Q2664" t="s">
        <v>8319</v>
      </c>
      <c r="R2664" t="s">
        <v>8356</v>
      </c>
      <c r="S2664" s="12">
        <f t="shared" si="170"/>
        <v>42207.746678240743</v>
      </c>
      <c r="T2664" s="12">
        <f t="shared" si="17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4.3942779975381527E-2</v>
      </c>
      <c r="P2665">
        <f t="shared" si="169"/>
        <v>112.60233349538163</v>
      </c>
      <c r="Q2665" t="s">
        <v>8319</v>
      </c>
      <c r="R2665" t="s">
        <v>8356</v>
      </c>
      <c r="S2665" s="12">
        <f t="shared" si="170"/>
        <v>42222.622766203705</v>
      </c>
      <c r="T2665" s="12">
        <f t="shared" si="17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3.3149171270718231E-2</v>
      </c>
      <c r="P2666">
        <f t="shared" si="169"/>
        <v>112.60233349538163</v>
      </c>
      <c r="Q2666" t="s">
        <v>8319</v>
      </c>
      <c r="R2666" t="s">
        <v>8356</v>
      </c>
      <c r="S2666" s="12">
        <f t="shared" si="170"/>
        <v>42313.02542824074</v>
      </c>
      <c r="T2666" s="12">
        <f t="shared" si="17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0.18793503480278423</v>
      </c>
      <c r="P2667">
        <f t="shared" si="169"/>
        <v>112.60233349538163</v>
      </c>
      <c r="Q2667" t="s">
        <v>8319</v>
      </c>
      <c r="R2667" t="s">
        <v>8356</v>
      </c>
      <c r="S2667" s="12">
        <f t="shared" si="170"/>
        <v>42083.895532407405</v>
      </c>
      <c r="T2667" s="12">
        <f t="shared" si="17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0.37223429973677785</v>
      </c>
      <c r="P2668">
        <f t="shared" si="169"/>
        <v>112.60233349538163</v>
      </c>
      <c r="Q2668" t="s">
        <v>8319</v>
      </c>
      <c r="R2668" t="s">
        <v>8356</v>
      </c>
      <c r="S2668" s="12">
        <f t="shared" si="170"/>
        <v>42235.764340277776</v>
      </c>
      <c r="T2668" s="12">
        <f t="shared" si="17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9.6385542168674704E-2</v>
      </c>
      <c r="P2669">
        <f t="shared" si="169"/>
        <v>112.60233349538163</v>
      </c>
      <c r="Q2669" t="s">
        <v>8319</v>
      </c>
      <c r="R2669" t="s">
        <v>8356</v>
      </c>
      <c r="S2669" s="12">
        <f t="shared" si="170"/>
        <v>42380.926111111112</v>
      </c>
      <c r="T2669" s="12">
        <f t="shared" si="17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0.41417691857059169</v>
      </c>
      <c r="P2670">
        <f t="shared" si="169"/>
        <v>112.60233349538163</v>
      </c>
      <c r="Q2670" t="s">
        <v>8319</v>
      </c>
      <c r="R2670" t="s">
        <v>8356</v>
      </c>
      <c r="S2670" s="12">
        <f t="shared" si="170"/>
        <v>42275.58871527778</v>
      </c>
      <c r="T2670" s="12">
        <f t="shared" si="17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0.2007992007992008</v>
      </c>
      <c r="P2671">
        <f t="shared" si="169"/>
        <v>112.60233349538163</v>
      </c>
      <c r="Q2671" t="s">
        <v>8319</v>
      </c>
      <c r="R2671" t="s">
        <v>8356</v>
      </c>
      <c r="S2671" s="12">
        <f t="shared" si="170"/>
        <v>42319.035833333328</v>
      </c>
      <c r="T2671" s="12">
        <f t="shared" si="171"/>
        <v>42379.035833333328</v>
      </c>
    </row>
    <row r="2672" spans="1:20" ht="32" x14ac:dyDescent="0.2">
      <c r="A2672">
        <v>982</v>
      </c>
      <c r="B2672" s="3" t="s">
        <v>983</v>
      </c>
      <c r="C2672" s="3" t="s">
        <v>5092</v>
      </c>
      <c r="D2672">
        <v>17500</v>
      </c>
      <c r="E2672">
        <v>3</v>
      </c>
      <c r="F2672" t="s">
        <v>8221</v>
      </c>
      <c r="G2672" t="s">
        <v>8224</v>
      </c>
      <c r="H2672" t="s">
        <v>8246</v>
      </c>
      <c r="I2672">
        <v>1475431486</v>
      </c>
      <c r="J2672">
        <v>1472839486</v>
      </c>
      <c r="K2672" t="b">
        <v>0</v>
      </c>
      <c r="L2672">
        <v>3</v>
      </c>
      <c r="M2672" t="b">
        <v>0</v>
      </c>
      <c r="N2672" t="s">
        <v>8273</v>
      </c>
      <c r="O2672" s="6">
        <f t="shared" si="168"/>
        <v>-5832.333333333333</v>
      </c>
      <c r="P2672">
        <f t="shared" si="169"/>
        <v>112.60233349538163</v>
      </c>
      <c r="Q2672" t="s">
        <v>8319</v>
      </c>
      <c r="R2672" t="s">
        <v>8321</v>
      </c>
      <c r="S2672" s="12">
        <f t="shared" si="170"/>
        <v>42615.753310185188</v>
      </c>
      <c r="T2672" s="12">
        <f t="shared" si="171"/>
        <v>42645.753310185188</v>
      </c>
    </row>
    <row r="2673" spans="1:20" ht="48" x14ac:dyDescent="0.2">
      <c r="A2673">
        <v>983</v>
      </c>
      <c r="B2673" s="3" t="s">
        <v>984</v>
      </c>
      <c r="C2673" s="3" t="s">
        <v>5093</v>
      </c>
      <c r="D2673">
        <v>104219</v>
      </c>
      <c r="E2673">
        <v>30751</v>
      </c>
      <c r="F2673" t="s">
        <v>8221</v>
      </c>
      <c r="G2673" t="s">
        <v>8227</v>
      </c>
      <c r="H2673" t="s">
        <v>8249</v>
      </c>
      <c r="I2673">
        <v>1471985640</v>
      </c>
      <c r="J2673">
        <v>1469289685</v>
      </c>
      <c r="K2673" t="b">
        <v>0</v>
      </c>
      <c r="L2673">
        <v>179</v>
      </c>
      <c r="M2673" t="b">
        <v>0</v>
      </c>
      <c r="N2673" t="s">
        <v>8273</v>
      </c>
      <c r="O2673" s="6">
        <f t="shared" si="168"/>
        <v>-2.3891255568924588</v>
      </c>
      <c r="P2673">
        <f t="shared" si="169"/>
        <v>112.60233349538163</v>
      </c>
      <c r="Q2673" t="s">
        <v>8319</v>
      </c>
      <c r="R2673" t="s">
        <v>8321</v>
      </c>
      <c r="S2673" s="12">
        <f t="shared" si="170"/>
        <v>42574.667650462958</v>
      </c>
      <c r="T2673" s="12">
        <f t="shared" si="171"/>
        <v>42605.870833333334</v>
      </c>
    </row>
    <row r="2674" spans="1:20" ht="80" x14ac:dyDescent="0.2">
      <c r="A2674">
        <v>984</v>
      </c>
      <c r="B2674" s="3" t="s">
        <v>985</v>
      </c>
      <c r="C2674" s="3" t="s">
        <v>5094</v>
      </c>
      <c r="D2674">
        <v>10000</v>
      </c>
      <c r="E2674">
        <v>106</v>
      </c>
      <c r="F2674" t="s">
        <v>8221</v>
      </c>
      <c r="G2674" t="s">
        <v>8224</v>
      </c>
      <c r="H2674" t="s">
        <v>8246</v>
      </c>
      <c r="I2674">
        <v>1427507208</v>
      </c>
      <c r="J2674">
        <v>1424918808</v>
      </c>
      <c r="K2674" t="b">
        <v>0</v>
      </c>
      <c r="L2674">
        <v>3</v>
      </c>
      <c r="M2674" t="b">
        <v>0</v>
      </c>
      <c r="N2674" t="s">
        <v>8273</v>
      </c>
      <c r="O2674" s="6">
        <f t="shared" si="168"/>
        <v>-93.339622641509436</v>
      </c>
      <c r="P2674">
        <f t="shared" si="169"/>
        <v>112.60233349538163</v>
      </c>
      <c r="Q2674" t="s">
        <v>8319</v>
      </c>
      <c r="R2674" t="s">
        <v>8321</v>
      </c>
      <c r="S2674" s="12">
        <f t="shared" si="170"/>
        <v>42061.11583333333</v>
      </c>
      <c r="T2674" s="12">
        <f t="shared" si="171"/>
        <v>42091.074166666665</v>
      </c>
    </row>
    <row r="2675" spans="1:20" ht="48" x14ac:dyDescent="0.2">
      <c r="A2675">
        <v>985</v>
      </c>
      <c r="B2675" s="3" t="s">
        <v>986</v>
      </c>
      <c r="C2675" s="3" t="s">
        <v>5095</v>
      </c>
      <c r="D2675">
        <v>30000</v>
      </c>
      <c r="E2675">
        <v>1888</v>
      </c>
      <c r="F2675" t="s">
        <v>8221</v>
      </c>
      <c r="G2675" t="s">
        <v>8236</v>
      </c>
      <c r="H2675" t="s">
        <v>8249</v>
      </c>
      <c r="I2675">
        <v>1451602800</v>
      </c>
      <c r="J2675">
        <v>1449011610</v>
      </c>
      <c r="K2675" t="b">
        <v>0</v>
      </c>
      <c r="L2675">
        <v>23</v>
      </c>
      <c r="M2675" t="b">
        <v>0</v>
      </c>
      <c r="N2675" t="s">
        <v>8273</v>
      </c>
      <c r="O2675" s="6">
        <f t="shared" si="168"/>
        <v>-14.889830508474576</v>
      </c>
      <c r="P2675">
        <f t="shared" si="169"/>
        <v>112.60233349538163</v>
      </c>
      <c r="Q2675" t="s">
        <v>8319</v>
      </c>
      <c r="R2675" t="s">
        <v>8321</v>
      </c>
      <c r="S2675" s="12">
        <f t="shared" si="170"/>
        <v>42339.967708333337</v>
      </c>
      <c r="T2675" s="12">
        <f t="shared" si="171"/>
        <v>42369.958333333328</v>
      </c>
    </row>
    <row r="2676" spans="1:20" ht="48" x14ac:dyDescent="0.2">
      <c r="A2676">
        <v>986</v>
      </c>
      <c r="B2676" s="3" t="s">
        <v>987</v>
      </c>
      <c r="C2676" s="3" t="s">
        <v>5096</v>
      </c>
      <c r="D2676">
        <v>20000</v>
      </c>
      <c r="E2676">
        <v>2550</v>
      </c>
      <c r="F2676" t="s">
        <v>8221</v>
      </c>
      <c r="G2676" t="s">
        <v>8225</v>
      </c>
      <c r="H2676" t="s">
        <v>8247</v>
      </c>
      <c r="I2676">
        <v>1452384000</v>
      </c>
      <c r="J2676">
        <v>1447698300</v>
      </c>
      <c r="K2676" t="b">
        <v>0</v>
      </c>
      <c r="L2676">
        <v>23</v>
      </c>
      <c r="M2676" t="b">
        <v>0</v>
      </c>
      <c r="N2676" t="s">
        <v>8273</v>
      </c>
      <c r="O2676" s="6">
        <f t="shared" si="168"/>
        <v>-6.8431372549019605</v>
      </c>
      <c r="P2676">
        <f t="shared" si="169"/>
        <v>112.60233349538163</v>
      </c>
      <c r="Q2676" t="s">
        <v>8319</v>
      </c>
      <c r="R2676" t="s">
        <v>8321</v>
      </c>
      <c r="S2676" s="12">
        <f t="shared" si="170"/>
        <v>42324.767361111109</v>
      </c>
      <c r="T2676" s="12">
        <f t="shared" si="171"/>
        <v>42379</v>
      </c>
    </row>
    <row r="2677" spans="1:20" ht="48" x14ac:dyDescent="0.2">
      <c r="A2677">
        <v>987</v>
      </c>
      <c r="B2677" s="3" t="s">
        <v>988</v>
      </c>
      <c r="C2677" s="3" t="s">
        <v>5097</v>
      </c>
      <c r="D2677">
        <v>50000</v>
      </c>
      <c r="E2677">
        <v>6610</v>
      </c>
      <c r="F2677" t="s">
        <v>8221</v>
      </c>
      <c r="G2677" t="s">
        <v>8233</v>
      </c>
      <c r="H2677" t="s">
        <v>8249</v>
      </c>
      <c r="I2677">
        <v>1403507050</v>
      </c>
      <c r="J2677">
        <v>1400051050</v>
      </c>
      <c r="K2677" t="b">
        <v>0</v>
      </c>
      <c r="L2677">
        <v>41</v>
      </c>
      <c r="M2677" t="b">
        <v>0</v>
      </c>
      <c r="N2677" t="s">
        <v>8273</v>
      </c>
      <c r="O2677" s="6">
        <f t="shared" si="168"/>
        <v>-6.5642965204236008</v>
      </c>
      <c r="P2677">
        <f t="shared" si="169"/>
        <v>112.60233349538163</v>
      </c>
      <c r="Q2677" t="s">
        <v>8319</v>
      </c>
      <c r="R2677" t="s">
        <v>8321</v>
      </c>
      <c r="S2677" s="12">
        <f t="shared" si="170"/>
        <v>41773.294560185182</v>
      </c>
      <c r="T2677" s="12">
        <f t="shared" si="171"/>
        <v>41813.294560185182</v>
      </c>
    </row>
    <row r="2678" spans="1:20" ht="48" x14ac:dyDescent="0.2">
      <c r="A2678">
        <v>988</v>
      </c>
      <c r="B2678" s="3" t="s">
        <v>989</v>
      </c>
      <c r="C2678" s="3" t="s">
        <v>5098</v>
      </c>
      <c r="D2678">
        <v>5000</v>
      </c>
      <c r="E2678">
        <v>0</v>
      </c>
      <c r="F2678" t="s">
        <v>8221</v>
      </c>
      <c r="G2678" t="s">
        <v>8237</v>
      </c>
      <c r="H2678" t="s">
        <v>8249</v>
      </c>
      <c r="I2678">
        <v>1475310825</v>
      </c>
      <c r="J2678">
        <v>1472718825</v>
      </c>
      <c r="K2678" t="b">
        <v>0</v>
      </c>
      <c r="L2678">
        <v>0</v>
      </c>
      <c r="M2678" t="b">
        <v>0</v>
      </c>
      <c r="N2678" t="s">
        <v>8273</v>
      </c>
      <c r="O2678" s="6">
        <f t="shared" si="168"/>
        <v>0</v>
      </c>
      <c r="P2678">
        <f t="shared" si="169"/>
        <v>112.60233349538163</v>
      </c>
      <c r="Q2678" t="s">
        <v>8319</v>
      </c>
      <c r="R2678" t="s">
        <v>8321</v>
      </c>
      <c r="S2678" s="12">
        <f t="shared" si="170"/>
        <v>42614.356770833328</v>
      </c>
      <c r="T2678" s="12">
        <f t="shared" si="171"/>
        <v>42644.356770833328</v>
      </c>
    </row>
    <row r="2679" spans="1:20" ht="16" x14ac:dyDescent="0.2">
      <c r="A2679">
        <v>989</v>
      </c>
      <c r="B2679" s="3" t="s">
        <v>990</v>
      </c>
      <c r="C2679" s="3" t="s">
        <v>5099</v>
      </c>
      <c r="D2679">
        <v>10000</v>
      </c>
      <c r="E2679">
        <v>1677</v>
      </c>
      <c r="F2679" t="s">
        <v>8221</v>
      </c>
      <c r="G2679" t="s">
        <v>8224</v>
      </c>
      <c r="H2679" t="s">
        <v>8246</v>
      </c>
      <c r="I2679">
        <v>1475101495</v>
      </c>
      <c r="J2679">
        <v>1472509495</v>
      </c>
      <c r="K2679" t="b">
        <v>0</v>
      </c>
      <c r="L2679">
        <v>32</v>
      </c>
      <c r="M2679" t="b">
        <v>0</v>
      </c>
      <c r="N2679" t="s">
        <v>8273</v>
      </c>
      <c r="O2679" s="6">
        <f t="shared" si="168"/>
        <v>-4.9630292188431726</v>
      </c>
      <c r="P2679">
        <f t="shared" si="169"/>
        <v>112.60233349538163</v>
      </c>
      <c r="Q2679" t="s">
        <v>8319</v>
      </c>
      <c r="R2679" t="s">
        <v>8321</v>
      </c>
      <c r="S2679" s="12">
        <f t="shared" si="170"/>
        <v>42611.933969907404</v>
      </c>
      <c r="T2679" s="12">
        <f t="shared" si="171"/>
        <v>42641.933969907404</v>
      </c>
    </row>
    <row r="2680" spans="1:20" ht="48" x14ac:dyDescent="0.2">
      <c r="A2680">
        <v>990</v>
      </c>
      <c r="B2680" s="3" t="s">
        <v>991</v>
      </c>
      <c r="C2680" s="3" t="s">
        <v>5100</v>
      </c>
      <c r="D2680">
        <v>25000</v>
      </c>
      <c r="E2680">
        <v>26</v>
      </c>
      <c r="F2680" t="s">
        <v>8221</v>
      </c>
      <c r="G2680" t="s">
        <v>8224</v>
      </c>
      <c r="H2680" t="s">
        <v>8246</v>
      </c>
      <c r="I2680">
        <v>1409770164</v>
      </c>
      <c r="J2680">
        <v>1407178164</v>
      </c>
      <c r="K2680" t="b">
        <v>0</v>
      </c>
      <c r="L2680">
        <v>2</v>
      </c>
      <c r="M2680" t="b">
        <v>0</v>
      </c>
      <c r="N2680" t="s">
        <v>8273</v>
      </c>
      <c r="O2680" s="6">
        <f t="shared" si="168"/>
        <v>-960.53846153846155</v>
      </c>
      <c r="P2680">
        <f t="shared" si="169"/>
        <v>112.60233349538163</v>
      </c>
      <c r="Q2680" t="s">
        <v>8319</v>
      </c>
      <c r="R2680" t="s">
        <v>8321</v>
      </c>
      <c r="S2680" s="12">
        <f t="shared" si="170"/>
        <v>41855.784305555557</v>
      </c>
      <c r="T2680" s="12">
        <f t="shared" si="171"/>
        <v>41885.784305555557</v>
      </c>
    </row>
    <row r="2681" spans="1:20" ht="80" x14ac:dyDescent="0.2">
      <c r="A2681">
        <v>991</v>
      </c>
      <c r="B2681" s="3" t="s">
        <v>992</v>
      </c>
      <c r="C2681" s="3" t="s">
        <v>5101</v>
      </c>
      <c r="D2681">
        <v>5000</v>
      </c>
      <c r="E2681">
        <v>212</v>
      </c>
      <c r="F2681" t="s">
        <v>8221</v>
      </c>
      <c r="G2681" t="s">
        <v>8225</v>
      </c>
      <c r="H2681" t="s">
        <v>8247</v>
      </c>
      <c r="I2681">
        <v>1468349460</v>
      </c>
      <c r="J2681">
        <v>1466186988</v>
      </c>
      <c r="K2681" t="b">
        <v>0</v>
      </c>
      <c r="L2681">
        <v>7</v>
      </c>
      <c r="M2681" t="b">
        <v>0</v>
      </c>
      <c r="N2681" t="s">
        <v>8273</v>
      </c>
      <c r="O2681" s="6">
        <f t="shared" si="168"/>
        <v>-22.584905660377359</v>
      </c>
      <c r="P2681">
        <f t="shared" si="169"/>
        <v>112.60233349538163</v>
      </c>
      <c r="Q2681" t="s">
        <v>8319</v>
      </c>
      <c r="R2681" t="s">
        <v>8321</v>
      </c>
      <c r="S2681" s="12">
        <f t="shared" si="170"/>
        <v>42538.75680555556</v>
      </c>
      <c r="T2681" s="12">
        <f t="shared" si="171"/>
        <v>42563.785416666666</v>
      </c>
    </row>
    <row r="2682" spans="1:20" ht="48" x14ac:dyDescent="0.2">
      <c r="A2682">
        <v>992</v>
      </c>
      <c r="B2682" s="3" t="s">
        <v>993</v>
      </c>
      <c r="C2682" s="3" t="s">
        <v>5102</v>
      </c>
      <c r="D2682">
        <v>100000</v>
      </c>
      <c r="E2682">
        <v>467</v>
      </c>
      <c r="F2682" t="s">
        <v>8221</v>
      </c>
      <c r="G2682" t="s">
        <v>8224</v>
      </c>
      <c r="H2682" t="s">
        <v>8246</v>
      </c>
      <c r="I2682">
        <v>1462655519</v>
      </c>
      <c r="J2682">
        <v>1457475119</v>
      </c>
      <c r="K2682" t="b">
        <v>0</v>
      </c>
      <c r="L2682">
        <v>4</v>
      </c>
      <c r="M2682" t="b">
        <v>0</v>
      </c>
      <c r="N2682" t="s">
        <v>8273</v>
      </c>
      <c r="O2682" s="6">
        <f t="shared" si="168"/>
        <v>-213.13276231263384</v>
      </c>
      <c r="P2682">
        <f t="shared" si="169"/>
        <v>112.60233349538163</v>
      </c>
      <c r="Q2682" t="s">
        <v>8319</v>
      </c>
      <c r="R2682" t="s">
        <v>8321</v>
      </c>
      <c r="S2682" s="12">
        <f t="shared" si="170"/>
        <v>42437.924988425926</v>
      </c>
      <c r="T2682" s="12">
        <f t="shared" si="171"/>
        <v>42497.883321759262</v>
      </c>
    </row>
    <row r="2683" spans="1:20" ht="48" x14ac:dyDescent="0.2">
      <c r="A2683">
        <v>993</v>
      </c>
      <c r="B2683" s="3" t="s">
        <v>994</v>
      </c>
      <c r="C2683" s="3" t="s">
        <v>5103</v>
      </c>
      <c r="D2683">
        <v>70000</v>
      </c>
      <c r="E2683">
        <v>17561</v>
      </c>
      <c r="F2683" t="s">
        <v>8221</v>
      </c>
      <c r="G2683" t="s">
        <v>8224</v>
      </c>
      <c r="H2683" t="s">
        <v>8246</v>
      </c>
      <c r="I2683">
        <v>1478926800</v>
      </c>
      <c r="J2683">
        <v>1476054568</v>
      </c>
      <c r="K2683" t="b">
        <v>0</v>
      </c>
      <c r="L2683">
        <v>196</v>
      </c>
      <c r="M2683" t="b">
        <v>0</v>
      </c>
      <c r="N2683" t="s">
        <v>8273</v>
      </c>
      <c r="O2683" s="6">
        <f t="shared" si="168"/>
        <v>-2.9861055748533682</v>
      </c>
      <c r="P2683">
        <f t="shared" si="169"/>
        <v>112.60233349538163</v>
      </c>
      <c r="Q2683" t="s">
        <v>8319</v>
      </c>
      <c r="R2683" t="s">
        <v>8321</v>
      </c>
      <c r="S2683" s="12">
        <f t="shared" si="170"/>
        <v>42652.964907407411</v>
      </c>
      <c r="T2683" s="12">
        <f t="shared" si="171"/>
        <v>42686.208333333328</v>
      </c>
    </row>
    <row r="2684" spans="1:20" ht="64" x14ac:dyDescent="0.2">
      <c r="A2684">
        <v>994</v>
      </c>
      <c r="B2684" s="3" t="s">
        <v>995</v>
      </c>
      <c r="C2684" s="3" t="s">
        <v>5104</v>
      </c>
      <c r="D2684">
        <v>200000</v>
      </c>
      <c r="E2684">
        <v>4669</v>
      </c>
      <c r="F2684" t="s">
        <v>8221</v>
      </c>
      <c r="G2684" t="s">
        <v>8224</v>
      </c>
      <c r="H2684" t="s">
        <v>8246</v>
      </c>
      <c r="I2684">
        <v>1417388340</v>
      </c>
      <c r="J2684">
        <v>1412835530</v>
      </c>
      <c r="K2684" t="b">
        <v>0</v>
      </c>
      <c r="L2684">
        <v>11</v>
      </c>
      <c r="M2684" t="b">
        <v>0</v>
      </c>
      <c r="N2684" t="s">
        <v>8273</v>
      </c>
      <c r="O2684" s="6">
        <f t="shared" si="168"/>
        <v>-41.835724994645531</v>
      </c>
      <c r="P2684">
        <f t="shared" si="169"/>
        <v>112.60233349538163</v>
      </c>
      <c r="Q2684" t="s">
        <v>8319</v>
      </c>
      <c r="R2684" t="s">
        <v>8321</v>
      </c>
      <c r="S2684" s="12">
        <f t="shared" si="170"/>
        <v>41921.263078703705</v>
      </c>
      <c r="T2684" s="12">
        <f t="shared" si="171"/>
        <v>41973.957638888889</v>
      </c>
    </row>
    <row r="2685" spans="1:20" ht="48" x14ac:dyDescent="0.2">
      <c r="A2685">
        <v>995</v>
      </c>
      <c r="B2685" s="3" t="s">
        <v>996</v>
      </c>
      <c r="C2685" s="3" t="s">
        <v>5105</v>
      </c>
      <c r="D2685">
        <v>10000</v>
      </c>
      <c r="E2685">
        <v>726</v>
      </c>
      <c r="F2685" t="s">
        <v>8221</v>
      </c>
      <c r="G2685" t="s">
        <v>8224</v>
      </c>
      <c r="H2685" t="s">
        <v>8246</v>
      </c>
      <c r="I2685">
        <v>1417276800</v>
      </c>
      <c r="J2685">
        <v>1415140480</v>
      </c>
      <c r="K2685" t="b">
        <v>0</v>
      </c>
      <c r="L2685">
        <v>9</v>
      </c>
      <c r="M2685" t="b">
        <v>0</v>
      </c>
      <c r="N2685" t="s">
        <v>8273</v>
      </c>
      <c r="O2685" s="6">
        <f t="shared" si="168"/>
        <v>-12.774104683195592</v>
      </c>
      <c r="P2685">
        <f t="shared" si="169"/>
        <v>112.60233349538163</v>
      </c>
      <c r="Q2685" t="s">
        <v>8319</v>
      </c>
      <c r="R2685" t="s">
        <v>8321</v>
      </c>
      <c r="S2685" s="12">
        <f t="shared" si="170"/>
        <v>41947.940740740742</v>
      </c>
      <c r="T2685" s="12">
        <f t="shared" si="171"/>
        <v>41972.666666666672</v>
      </c>
    </row>
    <row r="2686" spans="1:20" ht="32" x14ac:dyDescent="0.2">
      <c r="A2686">
        <v>996</v>
      </c>
      <c r="B2686" s="3" t="s">
        <v>997</v>
      </c>
      <c r="C2686" s="3" t="s">
        <v>5106</v>
      </c>
      <c r="D2686">
        <v>4000</v>
      </c>
      <c r="E2686">
        <v>65</v>
      </c>
      <c r="F2686" t="s">
        <v>8221</v>
      </c>
      <c r="G2686" t="s">
        <v>8224</v>
      </c>
      <c r="H2686" t="s">
        <v>8246</v>
      </c>
      <c r="I2686">
        <v>1406474820</v>
      </c>
      <c r="J2686">
        <v>1403902060</v>
      </c>
      <c r="K2686" t="b">
        <v>0</v>
      </c>
      <c r="L2686">
        <v>5</v>
      </c>
      <c r="M2686" t="b">
        <v>0</v>
      </c>
      <c r="N2686" t="s">
        <v>8273</v>
      </c>
      <c r="O2686" s="6">
        <f t="shared" si="168"/>
        <v>-60.53846153846154</v>
      </c>
      <c r="P2686">
        <f t="shared" si="169"/>
        <v>112.60233349538163</v>
      </c>
      <c r="Q2686" t="s">
        <v>8319</v>
      </c>
      <c r="R2686" t="s">
        <v>8321</v>
      </c>
      <c r="S2686" s="12">
        <f t="shared" si="170"/>
        <v>41817.866435185184</v>
      </c>
      <c r="T2686" s="12">
        <f t="shared" si="171"/>
        <v>41847.643750000003</v>
      </c>
    </row>
    <row r="2687" spans="1:20" ht="32" x14ac:dyDescent="0.2">
      <c r="A2687">
        <v>997</v>
      </c>
      <c r="B2687" s="3" t="s">
        <v>998</v>
      </c>
      <c r="C2687" s="3" t="s">
        <v>5107</v>
      </c>
      <c r="D2687">
        <v>5000</v>
      </c>
      <c r="E2687">
        <v>65</v>
      </c>
      <c r="F2687" t="s">
        <v>8221</v>
      </c>
      <c r="G2687" t="s">
        <v>8224</v>
      </c>
      <c r="H2687" t="s">
        <v>8246</v>
      </c>
      <c r="I2687">
        <v>1417145297</v>
      </c>
      <c r="J2687">
        <v>1414549697</v>
      </c>
      <c r="K2687" t="b">
        <v>0</v>
      </c>
      <c r="L2687">
        <v>8</v>
      </c>
      <c r="M2687" t="b">
        <v>0</v>
      </c>
      <c r="N2687" t="s">
        <v>8273</v>
      </c>
      <c r="O2687" s="6">
        <f t="shared" si="168"/>
        <v>-75.92307692307692</v>
      </c>
      <c r="P2687">
        <f t="shared" si="169"/>
        <v>112.60233349538163</v>
      </c>
      <c r="Q2687" t="s">
        <v>8319</v>
      </c>
      <c r="R2687" t="s">
        <v>8321</v>
      </c>
      <c r="S2687" s="12">
        <f t="shared" si="170"/>
        <v>41941.10297453704</v>
      </c>
      <c r="T2687" s="12">
        <f t="shared" si="171"/>
        <v>41971.144641203704</v>
      </c>
    </row>
    <row r="2688" spans="1:20" ht="32" x14ac:dyDescent="0.2">
      <c r="A2688">
        <v>998</v>
      </c>
      <c r="B2688" s="3" t="s">
        <v>999</v>
      </c>
      <c r="C2688" s="3" t="s">
        <v>5108</v>
      </c>
      <c r="D2688">
        <v>60000</v>
      </c>
      <c r="E2688">
        <v>35135</v>
      </c>
      <c r="F2688" t="s">
        <v>8221</v>
      </c>
      <c r="G2688" t="s">
        <v>8229</v>
      </c>
      <c r="H2688" t="s">
        <v>8251</v>
      </c>
      <c r="I2688">
        <v>1447909401</v>
      </c>
      <c r="J2688">
        <v>1444017801</v>
      </c>
      <c r="K2688" t="b">
        <v>0</v>
      </c>
      <c r="L2688">
        <v>229</v>
      </c>
      <c r="M2688" t="b">
        <v>0</v>
      </c>
      <c r="N2688" t="s">
        <v>8273</v>
      </c>
      <c r="O2688" s="6">
        <f t="shared" si="168"/>
        <v>-0.70769887576490675</v>
      </c>
      <c r="P2688">
        <f t="shared" si="169"/>
        <v>112.60233349538163</v>
      </c>
      <c r="Q2688" t="s">
        <v>8319</v>
      </c>
      <c r="R2688" t="s">
        <v>8321</v>
      </c>
      <c r="S2688" s="12">
        <f t="shared" si="170"/>
        <v>42282.168993055559</v>
      </c>
      <c r="T2688" s="12">
        <f t="shared" si="171"/>
        <v>42327.210659722223</v>
      </c>
    </row>
    <row r="2689" spans="1:20" ht="48" x14ac:dyDescent="0.2">
      <c r="A2689">
        <v>999</v>
      </c>
      <c r="B2689" s="3" t="s">
        <v>1000</v>
      </c>
      <c r="C2689" s="3" t="s">
        <v>5109</v>
      </c>
      <c r="D2689">
        <v>150000</v>
      </c>
      <c r="E2689">
        <v>11683</v>
      </c>
      <c r="F2689" t="s">
        <v>8221</v>
      </c>
      <c r="G2689" t="s">
        <v>8229</v>
      </c>
      <c r="H2689" t="s">
        <v>8251</v>
      </c>
      <c r="I2689">
        <v>1415865720</v>
      </c>
      <c r="J2689">
        <v>1413270690</v>
      </c>
      <c r="K2689" t="b">
        <v>0</v>
      </c>
      <c r="L2689">
        <v>40</v>
      </c>
      <c r="M2689" t="b">
        <v>0</v>
      </c>
      <c r="N2689" t="s">
        <v>8273</v>
      </c>
      <c r="O2689" s="6">
        <f t="shared" si="168"/>
        <v>-11.83916802191218</v>
      </c>
      <c r="P2689">
        <f t="shared" si="169"/>
        <v>112.60233349538163</v>
      </c>
      <c r="Q2689" t="s">
        <v>8319</v>
      </c>
      <c r="R2689" t="s">
        <v>8321</v>
      </c>
      <c r="S2689" s="12">
        <f t="shared" si="170"/>
        <v>41926.29965277778</v>
      </c>
      <c r="T2689" s="12">
        <f t="shared" si="171"/>
        <v>41956.334722222222</v>
      </c>
    </row>
    <row r="2690" spans="1:20" ht="48" x14ac:dyDescent="0.2">
      <c r="A2690">
        <v>1901</v>
      </c>
      <c r="B2690" s="3" t="s">
        <v>1902</v>
      </c>
      <c r="C2690" s="3" t="s">
        <v>6011</v>
      </c>
      <c r="D2690">
        <v>99000</v>
      </c>
      <c r="E2690">
        <v>2670</v>
      </c>
      <c r="F2690" t="s">
        <v>8221</v>
      </c>
      <c r="G2690" t="s">
        <v>8225</v>
      </c>
      <c r="H2690" t="s">
        <v>8247</v>
      </c>
      <c r="I2690">
        <v>1432299600</v>
      </c>
      <c r="J2690">
        <v>1429707729</v>
      </c>
      <c r="K2690" t="b">
        <v>0</v>
      </c>
      <c r="L2690">
        <v>25</v>
      </c>
      <c r="M2690" t="b">
        <v>0</v>
      </c>
      <c r="N2690" t="s">
        <v>8294</v>
      </c>
      <c r="O2690" s="6">
        <f t="shared" si="168"/>
        <v>-36.078651685393261</v>
      </c>
      <c r="P2690">
        <f t="shared" si="169"/>
        <v>112.60233349538163</v>
      </c>
      <c r="Q2690" t="s">
        <v>8319</v>
      </c>
      <c r="R2690" t="s">
        <v>8348</v>
      </c>
      <c r="S2690" s="12">
        <f t="shared" si="170"/>
        <v>42116.54315972222</v>
      </c>
      <c r="T2690" s="12">
        <f t="shared" si="171"/>
        <v>42146.541666666672</v>
      </c>
    </row>
    <row r="2691" spans="1:20" ht="48" x14ac:dyDescent="0.2">
      <c r="A2691">
        <v>1902</v>
      </c>
      <c r="B2691" s="3" t="s">
        <v>1903</v>
      </c>
      <c r="C2691" s="3" t="s">
        <v>6012</v>
      </c>
      <c r="D2691">
        <v>1000</v>
      </c>
      <c r="E2691">
        <v>12</v>
      </c>
      <c r="F2691" t="s">
        <v>8221</v>
      </c>
      <c r="G2691" t="s">
        <v>8233</v>
      </c>
      <c r="H2691" t="s">
        <v>8249</v>
      </c>
      <c r="I2691">
        <v>1425495447</v>
      </c>
      <c r="J2691">
        <v>1422903447</v>
      </c>
      <c r="K2691" t="b">
        <v>0</v>
      </c>
      <c r="L2691">
        <v>3</v>
      </c>
      <c r="M2691" t="b">
        <v>0</v>
      </c>
      <c r="N2691" t="s">
        <v>8294</v>
      </c>
      <c r="O2691" s="6">
        <f t="shared" si="168"/>
        <v>-82.333333333333329</v>
      </c>
      <c r="P2691">
        <f t="shared" si="169"/>
        <v>112.60233349538163</v>
      </c>
      <c r="Q2691" t="s">
        <v>8319</v>
      </c>
      <c r="R2691" t="s">
        <v>8348</v>
      </c>
      <c r="S2691" s="12">
        <f t="shared" si="170"/>
        <v>42037.789895833332</v>
      </c>
      <c r="T2691" s="12">
        <f t="shared" si="171"/>
        <v>42067.789895833332</v>
      </c>
    </row>
    <row r="2692" spans="1:20" ht="48" x14ac:dyDescent="0.2">
      <c r="A2692">
        <v>1903</v>
      </c>
      <c r="B2692" s="3" t="s">
        <v>1904</v>
      </c>
      <c r="C2692" s="3" t="s">
        <v>6013</v>
      </c>
      <c r="D2692">
        <v>3000</v>
      </c>
      <c r="E2692">
        <v>1398</v>
      </c>
      <c r="F2692" t="s">
        <v>8221</v>
      </c>
      <c r="G2692" t="s">
        <v>8224</v>
      </c>
      <c r="H2692" t="s">
        <v>8246</v>
      </c>
      <c r="I2692">
        <v>1485541791</v>
      </c>
      <c r="J2692">
        <v>1480357791</v>
      </c>
      <c r="K2692" t="b">
        <v>0</v>
      </c>
      <c r="L2692">
        <v>41</v>
      </c>
      <c r="M2692" t="b">
        <v>0</v>
      </c>
      <c r="N2692" t="s">
        <v>8294</v>
      </c>
      <c r="O2692" s="6">
        <f t="shared" si="168"/>
        <v>-1.1459227467811159</v>
      </c>
      <c r="P2692">
        <f t="shared" si="169"/>
        <v>112.60233349538163</v>
      </c>
      <c r="Q2692" t="s">
        <v>8319</v>
      </c>
      <c r="R2692" t="s">
        <v>8348</v>
      </c>
      <c r="S2692" s="12">
        <f t="shared" si="170"/>
        <v>42702.770729166667</v>
      </c>
      <c r="T2692" s="12">
        <f t="shared" si="171"/>
        <v>42762.770729166667</v>
      </c>
    </row>
    <row r="2693" spans="1:20" ht="48" x14ac:dyDescent="0.2">
      <c r="A2693">
        <v>1904</v>
      </c>
      <c r="B2693" s="3" t="s">
        <v>1905</v>
      </c>
      <c r="C2693" s="3" t="s">
        <v>6014</v>
      </c>
      <c r="D2693">
        <v>50000</v>
      </c>
      <c r="E2693">
        <v>50</v>
      </c>
      <c r="F2693" t="s">
        <v>8221</v>
      </c>
      <c r="G2693" t="s">
        <v>8224</v>
      </c>
      <c r="H2693" t="s">
        <v>8246</v>
      </c>
      <c r="I2693">
        <v>1451752021</v>
      </c>
      <c r="J2693">
        <v>1447864021</v>
      </c>
      <c r="K2693" t="b">
        <v>0</v>
      </c>
      <c r="L2693">
        <v>2</v>
      </c>
      <c r="M2693" t="b">
        <v>0</v>
      </c>
      <c r="N2693" t="s">
        <v>8294</v>
      </c>
      <c r="O2693" s="6">
        <f t="shared" si="168"/>
        <v>-999</v>
      </c>
      <c r="P2693">
        <f t="shared" si="169"/>
        <v>112.60233349538163</v>
      </c>
      <c r="Q2693" t="s">
        <v>8319</v>
      </c>
      <c r="R2693" t="s">
        <v>8348</v>
      </c>
      <c r="S2693" s="12">
        <f t="shared" si="170"/>
        <v>42326.685428240744</v>
      </c>
      <c r="T2693" s="12">
        <f t="shared" si="171"/>
        <v>42371.685428240744</v>
      </c>
    </row>
    <row r="2694" spans="1:20" ht="48" x14ac:dyDescent="0.2">
      <c r="A2694">
        <v>1905</v>
      </c>
      <c r="B2694" s="3" t="s">
        <v>1906</v>
      </c>
      <c r="C2694" s="3" t="s">
        <v>6015</v>
      </c>
      <c r="D2694">
        <v>25000</v>
      </c>
      <c r="E2694">
        <v>42</v>
      </c>
      <c r="F2694" t="s">
        <v>8221</v>
      </c>
      <c r="G2694" t="s">
        <v>8224</v>
      </c>
      <c r="H2694" t="s">
        <v>8246</v>
      </c>
      <c r="I2694">
        <v>1410127994</v>
      </c>
      <c r="J2694">
        <v>1407535994</v>
      </c>
      <c r="K2694" t="b">
        <v>0</v>
      </c>
      <c r="L2694">
        <v>4</v>
      </c>
      <c r="M2694" t="b">
        <v>0</v>
      </c>
      <c r="N2694" t="s">
        <v>8294</v>
      </c>
      <c r="O2694" s="6">
        <f t="shared" si="168"/>
        <v>-594.23809523809518</v>
      </c>
      <c r="P2694">
        <f t="shared" si="169"/>
        <v>112.60233349538163</v>
      </c>
      <c r="Q2694" t="s">
        <v>8319</v>
      </c>
      <c r="R2694" t="s">
        <v>8348</v>
      </c>
      <c r="S2694" s="12">
        <f t="shared" si="170"/>
        <v>41859.925856481481</v>
      </c>
      <c r="T2694" s="12">
        <f t="shared" si="171"/>
        <v>41889.925856481481</v>
      </c>
    </row>
    <row r="2695" spans="1:20" ht="48" x14ac:dyDescent="0.2">
      <c r="A2695">
        <v>1906</v>
      </c>
      <c r="B2695" s="3" t="s">
        <v>1907</v>
      </c>
      <c r="C2695" s="3" t="s">
        <v>6016</v>
      </c>
      <c r="D2695">
        <v>50000</v>
      </c>
      <c r="E2695">
        <v>21380</v>
      </c>
      <c r="F2695" t="s">
        <v>8221</v>
      </c>
      <c r="G2695" t="s">
        <v>8224</v>
      </c>
      <c r="H2695" t="s">
        <v>8246</v>
      </c>
      <c r="I2695">
        <v>1466697983</v>
      </c>
      <c r="J2695">
        <v>1464105983</v>
      </c>
      <c r="K2695" t="b">
        <v>0</v>
      </c>
      <c r="L2695">
        <v>99</v>
      </c>
      <c r="M2695" t="b">
        <v>0</v>
      </c>
      <c r="N2695" t="s">
        <v>8294</v>
      </c>
      <c r="O2695" s="6">
        <f t="shared" si="168"/>
        <v>-1.3386342376052385</v>
      </c>
      <c r="P2695">
        <f t="shared" si="169"/>
        <v>112.60233349538163</v>
      </c>
      <c r="Q2695" t="s">
        <v>8319</v>
      </c>
      <c r="R2695" t="s">
        <v>8348</v>
      </c>
      <c r="S2695" s="12">
        <f t="shared" si="170"/>
        <v>42514.671099537038</v>
      </c>
      <c r="T2695" s="12">
        <f t="shared" si="171"/>
        <v>42544.671099537038</v>
      </c>
    </row>
    <row r="2696" spans="1:20" ht="48" x14ac:dyDescent="0.2">
      <c r="A2696">
        <v>1907</v>
      </c>
      <c r="B2696" s="3" t="s">
        <v>1908</v>
      </c>
      <c r="C2696" s="3" t="s">
        <v>6017</v>
      </c>
      <c r="D2696">
        <v>30000</v>
      </c>
      <c r="E2696">
        <v>85</v>
      </c>
      <c r="F2696" t="s">
        <v>8221</v>
      </c>
      <c r="G2696" t="s">
        <v>8224</v>
      </c>
      <c r="H2696" t="s">
        <v>8246</v>
      </c>
      <c r="I2696">
        <v>1400853925</v>
      </c>
      <c r="J2696">
        <v>1399557925</v>
      </c>
      <c r="K2696" t="b">
        <v>0</v>
      </c>
      <c r="L2696">
        <v>4</v>
      </c>
      <c r="M2696" t="b">
        <v>0</v>
      </c>
      <c r="N2696" t="s">
        <v>8294</v>
      </c>
      <c r="O2696" s="6">
        <f t="shared" si="168"/>
        <v>-351.94117647058823</v>
      </c>
      <c r="P2696">
        <f t="shared" si="169"/>
        <v>112.60233349538163</v>
      </c>
      <c r="Q2696" t="s">
        <v>8319</v>
      </c>
      <c r="R2696" t="s">
        <v>8348</v>
      </c>
      <c r="S2696" s="12">
        <f t="shared" si="170"/>
        <v>41767.587094907409</v>
      </c>
      <c r="T2696" s="12">
        <f t="shared" si="171"/>
        <v>41782.587094907409</v>
      </c>
    </row>
    <row r="2697" spans="1:20" ht="48" x14ac:dyDescent="0.2">
      <c r="A2697">
        <v>1908</v>
      </c>
      <c r="B2697" s="3" t="s">
        <v>1909</v>
      </c>
      <c r="C2697" s="3" t="s">
        <v>6018</v>
      </c>
      <c r="D2697">
        <v>25000</v>
      </c>
      <c r="E2697">
        <v>433</v>
      </c>
      <c r="F2697" t="s">
        <v>8221</v>
      </c>
      <c r="G2697" t="s">
        <v>8224</v>
      </c>
      <c r="H2697" t="s">
        <v>8246</v>
      </c>
      <c r="I2697">
        <v>1483048900</v>
      </c>
      <c r="J2697">
        <v>1480456900</v>
      </c>
      <c r="K2697" t="b">
        <v>0</v>
      </c>
      <c r="L2697">
        <v>4</v>
      </c>
      <c r="M2697" t="b">
        <v>0</v>
      </c>
      <c r="N2697" t="s">
        <v>8294</v>
      </c>
      <c r="O2697" s="6">
        <f t="shared" si="168"/>
        <v>-56.736720554272516</v>
      </c>
      <c r="P2697">
        <f t="shared" si="169"/>
        <v>112.60233349538163</v>
      </c>
      <c r="Q2697" t="s">
        <v>8319</v>
      </c>
      <c r="R2697" t="s">
        <v>8348</v>
      </c>
      <c r="S2697" s="12">
        <f t="shared" si="170"/>
        <v>42703.917824074073</v>
      </c>
      <c r="T2697" s="12">
        <f t="shared" si="171"/>
        <v>42733.917824074073</v>
      </c>
    </row>
    <row r="2698" spans="1:20" ht="48" x14ac:dyDescent="0.2">
      <c r="A2698">
        <v>1909</v>
      </c>
      <c r="B2698" s="3" t="s">
        <v>1910</v>
      </c>
      <c r="C2698" s="3" t="s">
        <v>6019</v>
      </c>
      <c r="D2698">
        <v>35000</v>
      </c>
      <c r="E2698">
        <v>4939</v>
      </c>
      <c r="F2698" t="s">
        <v>8221</v>
      </c>
      <c r="G2698" t="s">
        <v>8224</v>
      </c>
      <c r="H2698" t="s">
        <v>8246</v>
      </c>
      <c r="I2698">
        <v>1414059479</v>
      </c>
      <c r="J2698">
        <v>1411467479</v>
      </c>
      <c r="K2698" t="b">
        <v>0</v>
      </c>
      <c r="L2698">
        <v>38</v>
      </c>
      <c r="M2698" t="b">
        <v>0</v>
      </c>
      <c r="N2698" t="s">
        <v>8294</v>
      </c>
      <c r="O2698" s="6">
        <f t="shared" si="168"/>
        <v>-6.0864547479246811</v>
      </c>
      <c r="P2698">
        <f t="shared" si="169"/>
        <v>112.60233349538163</v>
      </c>
      <c r="Q2698" t="s">
        <v>8319</v>
      </c>
      <c r="R2698" t="s">
        <v>8348</v>
      </c>
      <c r="S2698" s="12">
        <f t="shared" si="170"/>
        <v>41905.429155092592</v>
      </c>
      <c r="T2698" s="12">
        <f t="shared" si="171"/>
        <v>41935.429155092592</v>
      </c>
    </row>
    <row r="2699" spans="1:20" ht="48" x14ac:dyDescent="0.2">
      <c r="A2699">
        <v>1910</v>
      </c>
      <c r="B2699" s="3" t="s">
        <v>1911</v>
      </c>
      <c r="C2699" s="3" t="s">
        <v>6020</v>
      </c>
      <c r="D2699">
        <v>85000</v>
      </c>
      <c r="E2699">
        <v>33486</v>
      </c>
      <c r="F2699" t="s">
        <v>8221</v>
      </c>
      <c r="G2699" t="s">
        <v>8233</v>
      </c>
      <c r="H2699" t="s">
        <v>8249</v>
      </c>
      <c r="I2699">
        <v>1446331500</v>
      </c>
      <c r="J2699">
        <v>1442531217</v>
      </c>
      <c r="K2699" t="b">
        <v>0</v>
      </c>
      <c r="L2699">
        <v>285</v>
      </c>
      <c r="M2699" t="b">
        <v>0</v>
      </c>
      <c r="N2699" t="s">
        <v>8294</v>
      </c>
      <c r="O2699" s="6">
        <f t="shared" si="168"/>
        <v>-1.5383742459535328</v>
      </c>
      <c r="P2699">
        <f t="shared" si="169"/>
        <v>112.60233349538163</v>
      </c>
      <c r="Q2699" t="s">
        <v>8319</v>
      </c>
      <c r="R2699" t="s">
        <v>8348</v>
      </c>
      <c r="S2699" s="12">
        <f t="shared" si="170"/>
        <v>42264.963159722218</v>
      </c>
      <c r="T2699" s="12">
        <f t="shared" si="171"/>
        <v>42308.947916666672</v>
      </c>
    </row>
    <row r="2700" spans="1:20" ht="48" x14ac:dyDescent="0.2">
      <c r="A2700">
        <v>1911</v>
      </c>
      <c r="B2700" s="3" t="s">
        <v>1912</v>
      </c>
      <c r="C2700" s="3" t="s">
        <v>6021</v>
      </c>
      <c r="D2700">
        <v>42500</v>
      </c>
      <c r="E2700">
        <v>10</v>
      </c>
      <c r="F2700" t="s">
        <v>8221</v>
      </c>
      <c r="G2700" t="s">
        <v>8228</v>
      </c>
      <c r="H2700" t="s">
        <v>8250</v>
      </c>
      <c r="I2700">
        <v>1407545334</v>
      </c>
      <c r="J2700">
        <v>1404953334</v>
      </c>
      <c r="K2700" t="b">
        <v>0</v>
      </c>
      <c r="L2700">
        <v>1</v>
      </c>
      <c r="M2700" t="b">
        <v>0</v>
      </c>
      <c r="N2700" t="s">
        <v>8294</v>
      </c>
      <c r="O2700" s="6">
        <f t="shared" si="168"/>
        <v>-4249</v>
      </c>
      <c r="P2700">
        <f t="shared" si="169"/>
        <v>112.60233349538163</v>
      </c>
      <c r="Q2700" t="s">
        <v>8319</v>
      </c>
      <c r="R2700" t="s">
        <v>8348</v>
      </c>
      <c r="S2700" s="12">
        <f t="shared" si="170"/>
        <v>41830.033958333333</v>
      </c>
      <c r="T2700" s="12">
        <f t="shared" si="171"/>
        <v>41860.033958333333</v>
      </c>
    </row>
    <row r="2701" spans="1:20" ht="48" x14ac:dyDescent="0.2">
      <c r="A2701">
        <v>1912</v>
      </c>
      <c r="B2701" s="3" t="s">
        <v>1913</v>
      </c>
      <c r="C2701" s="3" t="s">
        <v>6022</v>
      </c>
      <c r="D2701">
        <v>5000</v>
      </c>
      <c r="E2701">
        <v>2965</v>
      </c>
      <c r="F2701" t="s">
        <v>8221</v>
      </c>
      <c r="G2701" t="s">
        <v>8224</v>
      </c>
      <c r="H2701" t="s">
        <v>8246</v>
      </c>
      <c r="I2701">
        <v>1433395560</v>
      </c>
      <c r="J2701">
        <v>1430803560</v>
      </c>
      <c r="K2701" t="b">
        <v>0</v>
      </c>
      <c r="L2701">
        <v>42</v>
      </c>
      <c r="M2701" t="b">
        <v>0</v>
      </c>
      <c r="N2701" t="s">
        <v>8294</v>
      </c>
      <c r="O2701" s="6">
        <f t="shared" si="168"/>
        <v>-0.68634064080944346</v>
      </c>
      <c r="P2701">
        <f t="shared" si="169"/>
        <v>112.60233349538163</v>
      </c>
      <c r="Q2701" t="s">
        <v>8319</v>
      </c>
      <c r="R2701" t="s">
        <v>8348</v>
      </c>
      <c r="S2701" s="12">
        <f t="shared" si="170"/>
        <v>42129.226388888885</v>
      </c>
      <c r="T2701" s="12">
        <f t="shared" si="171"/>
        <v>42159.226388888885</v>
      </c>
    </row>
    <row r="2702" spans="1:20" ht="32" x14ac:dyDescent="0.2">
      <c r="A2702">
        <v>1913</v>
      </c>
      <c r="B2702" s="3" t="s">
        <v>1914</v>
      </c>
      <c r="C2702" s="3" t="s">
        <v>6023</v>
      </c>
      <c r="D2702">
        <v>48000</v>
      </c>
      <c r="E2702">
        <v>637</v>
      </c>
      <c r="F2702" t="s">
        <v>8221</v>
      </c>
      <c r="G2702" t="s">
        <v>8225</v>
      </c>
      <c r="H2702" t="s">
        <v>8247</v>
      </c>
      <c r="I2702">
        <v>1412770578</v>
      </c>
      <c r="J2702">
        <v>1410178578</v>
      </c>
      <c r="K2702" t="b">
        <v>0</v>
      </c>
      <c r="L2702">
        <v>26</v>
      </c>
      <c r="M2702" t="b">
        <v>0</v>
      </c>
      <c r="N2702" t="s">
        <v>8294</v>
      </c>
      <c r="O2702" s="6">
        <f t="shared" si="168"/>
        <v>-74.353218210361064</v>
      </c>
      <c r="P2702">
        <f t="shared" si="169"/>
        <v>112.60233349538163</v>
      </c>
      <c r="Q2702" t="s">
        <v>8319</v>
      </c>
      <c r="R2702" t="s">
        <v>8348</v>
      </c>
      <c r="S2702" s="12">
        <f t="shared" si="170"/>
        <v>41890.511319444442</v>
      </c>
      <c r="T2702" s="12">
        <f t="shared" si="171"/>
        <v>41920.511319444442</v>
      </c>
    </row>
    <row r="2703" spans="1:20" ht="48" x14ac:dyDescent="0.2">
      <c r="A2703">
        <v>1914</v>
      </c>
      <c r="B2703" s="3" t="s">
        <v>1915</v>
      </c>
      <c r="C2703" s="3" t="s">
        <v>6024</v>
      </c>
      <c r="D2703">
        <v>666</v>
      </c>
      <c r="E2703">
        <v>60</v>
      </c>
      <c r="F2703" t="s">
        <v>8221</v>
      </c>
      <c r="G2703" t="s">
        <v>8224</v>
      </c>
      <c r="H2703" t="s">
        <v>8246</v>
      </c>
      <c r="I2703">
        <v>1414814340</v>
      </c>
      <c r="J2703">
        <v>1413519073</v>
      </c>
      <c r="K2703" t="b">
        <v>0</v>
      </c>
      <c r="L2703">
        <v>2</v>
      </c>
      <c r="M2703" t="b">
        <v>0</v>
      </c>
      <c r="N2703" t="s">
        <v>8294</v>
      </c>
      <c r="O2703" s="6">
        <f t="shared" si="168"/>
        <v>-10.1</v>
      </c>
      <c r="P2703">
        <f t="shared" si="169"/>
        <v>112.60233349538163</v>
      </c>
      <c r="Q2703" t="s">
        <v>8319</v>
      </c>
      <c r="R2703" t="s">
        <v>8348</v>
      </c>
      <c r="S2703" s="12">
        <f t="shared" si="170"/>
        <v>41929.174456018518</v>
      </c>
      <c r="T2703" s="12">
        <f t="shared" si="171"/>
        <v>41944.165972222225</v>
      </c>
    </row>
    <row r="2704" spans="1:20" ht="48" x14ac:dyDescent="0.2">
      <c r="A2704">
        <v>1915</v>
      </c>
      <c r="B2704" s="3" t="s">
        <v>1916</v>
      </c>
      <c r="C2704" s="3" t="s">
        <v>6025</v>
      </c>
      <c r="D2704">
        <v>500</v>
      </c>
      <c r="E2704">
        <v>8</v>
      </c>
      <c r="F2704" t="s">
        <v>8221</v>
      </c>
      <c r="G2704" t="s">
        <v>8224</v>
      </c>
      <c r="H2704" t="s">
        <v>8246</v>
      </c>
      <c r="I2704">
        <v>1409620222</v>
      </c>
      <c r="J2704">
        <v>1407892222</v>
      </c>
      <c r="K2704" t="b">
        <v>0</v>
      </c>
      <c r="L2704">
        <v>4</v>
      </c>
      <c r="M2704" t="b">
        <v>0</v>
      </c>
      <c r="N2704" t="s">
        <v>8294</v>
      </c>
      <c r="O2704" s="6">
        <f t="shared" si="168"/>
        <v>-61.5</v>
      </c>
      <c r="P2704">
        <f t="shared" si="169"/>
        <v>112.60233349538163</v>
      </c>
      <c r="Q2704" t="s">
        <v>8319</v>
      </c>
      <c r="R2704" t="s">
        <v>8348</v>
      </c>
      <c r="S2704" s="12">
        <f t="shared" si="170"/>
        <v>41864.04886574074</v>
      </c>
      <c r="T2704" s="12">
        <f t="shared" si="171"/>
        <v>41884.04886574074</v>
      </c>
    </row>
    <row r="2705" spans="1:20" ht="32" x14ac:dyDescent="0.2">
      <c r="A2705">
        <v>1916</v>
      </c>
      <c r="B2705" s="3" t="s">
        <v>1917</v>
      </c>
      <c r="C2705" s="3" t="s">
        <v>6026</v>
      </c>
      <c r="D2705">
        <v>20000</v>
      </c>
      <c r="E2705">
        <v>102</v>
      </c>
      <c r="F2705" t="s">
        <v>8221</v>
      </c>
      <c r="G2705" t="s">
        <v>8224</v>
      </c>
      <c r="H2705" t="s">
        <v>8246</v>
      </c>
      <c r="I2705">
        <v>1478542375</v>
      </c>
      <c r="J2705">
        <v>1476378775</v>
      </c>
      <c r="K2705" t="b">
        <v>0</v>
      </c>
      <c r="L2705">
        <v>6</v>
      </c>
      <c r="M2705" t="b">
        <v>0</v>
      </c>
      <c r="N2705" t="s">
        <v>8294</v>
      </c>
      <c r="O2705" s="6">
        <f t="shared" si="168"/>
        <v>-195.07843137254903</v>
      </c>
      <c r="P2705">
        <f t="shared" si="169"/>
        <v>112.60233349538163</v>
      </c>
      <c r="Q2705" t="s">
        <v>8319</v>
      </c>
      <c r="R2705" t="s">
        <v>8348</v>
      </c>
      <c r="S2705" s="12">
        <f t="shared" si="170"/>
        <v>42656.717303240745</v>
      </c>
      <c r="T2705" s="12">
        <f t="shared" si="171"/>
        <v>42681.758969907409</v>
      </c>
    </row>
    <row r="2706" spans="1:20" ht="32" x14ac:dyDescent="0.2">
      <c r="A2706">
        <v>1917</v>
      </c>
      <c r="B2706" s="3" t="s">
        <v>1918</v>
      </c>
      <c r="C2706" s="3" t="s">
        <v>6027</v>
      </c>
      <c r="D2706">
        <v>390000</v>
      </c>
      <c r="E2706">
        <v>205025</v>
      </c>
      <c r="F2706" t="s">
        <v>8221</v>
      </c>
      <c r="G2706" t="s">
        <v>8231</v>
      </c>
      <c r="H2706" t="s">
        <v>8252</v>
      </c>
      <c r="I2706">
        <v>1486708133</v>
      </c>
      <c r="J2706">
        <v>1484116133</v>
      </c>
      <c r="K2706" t="b">
        <v>0</v>
      </c>
      <c r="L2706">
        <v>70</v>
      </c>
      <c r="M2706" t="b">
        <v>0</v>
      </c>
      <c r="N2706" t="s">
        <v>8294</v>
      </c>
      <c r="O2706" s="6">
        <f t="shared" si="168"/>
        <v>-0.90220704792098527</v>
      </c>
      <c r="P2706">
        <f t="shared" si="169"/>
        <v>112.60233349538163</v>
      </c>
      <c r="Q2706" t="s">
        <v>8319</v>
      </c>
      <c r="R2706" t="s">
        <v>8348</v>
      </c>
      <c r="S2706" s="12">
        <f t="shared" si="170"/>
        <v>42746.270057870366</v>
      </c>
      <c r="T2706" s="12">
        <f t="shared" si="171"/>
        <v>42776.270057870366</v>
      </c>
    </row>
    <row r="2707" spans="1:20" ht="48" x14ac:dyDescent="0.2">
      <c r="A2707">
        <v>1918</v>
      </c>
      <c r="B2707" s="3" t="s">
        <v>1919</v>
      </c>
      <c r="C2707" s="3" t="s">
        <v>6028</v>
      </c>
      <c r="D2707">
        <v>25000</v>
      </c>
      <c r="E2707">
        <v>260</v>
      </c>
      <c r="F2707" t="s">
        <v>8221</v>
      </c>
      <c r="G2707" t="s">
        <v>8224</v>
      </c>
      <c r="H2707" t="s">
        <v>8246</v>
      </c>
      <c r="I2707">
        <v>1407869851</v>
      </c>
      <c r="J2707">
        <v>1404845851</v>
      </c>
      <c r="K2707" t="b">
        <v>0</v>
      </c>
      <c r="L2707">
        <v>9</v>
      </c>
      <c r="M2707" t="b">
        <v>0</v>
      </c>
      <c r="N2707" t="s">
        <v>8294</v>
      </c>
      <c r="O2707" s="6">
        <f t="shared" si="168"/>
        <v>-95.15384615384616</v>
      </c>
      <c r="P2707">
        <f t="shared" si="169"/>
        <v>112.60233349538163</v>
      </c>
      <c r="Q2707" t="s">
        <v>8319</v>
      </c>
      <c r="R2707" t="s">
        <v>8348</v>
      </c>
      <c r="S2707" s="12">
        <f t="shared" si="170"/>
        <v>41828.789942129632</v>
      </c>
      <c r="T2707" s="12">
        <f t="shared" si="171"/>
        <v>41863.789942129632</v>
      </c>
    </row>
    <row r="2708" spans="1:20" ht="48" x14ac:dyDescent="0.2">
      <c r="A2708">
        <v>1919</v>
      </c>
      <c r="B2708" s="3" t="s">
        <v>1920</v>
      </c>
      <c r="C2708" s="3" t="s">
        <v>6029</v>
      </c>
      <c r="D2708">
        <v>500</v>
      </c>
      <c r="E2708">
        <v>237</v>
      </c>
      <c r="F2708" t="s">
        <v>8221</v>
      </c>
      <c r="G2708" t="s">
        <v>8224</v>
      </c>
      <c r="H2708" t="s">
        <v>8246</v>
      </c>
      <c r="I2708">
        <v>1432069249</v>
      </c>
      <c r="J2708">
        <v>1429477249</v>
      </c>
      <c r="K2708" t="b">
        <v>0</v>
      </c>
      <c r="L2708">
        <v>8</v>
      </c>
      <c r="M2708" t="b">
        <v>0</v>
      </c>
      <c r="N2708" t="s">
        <v>8294</v>
      </c>
      <c r="O2708" s="6">
        <f t="shared" si="168"/>
        <v>-1.109704641350211</v>
      </c>
      <c r="P2708">
        <f t="shared" si="169"/>
        <v>112.60233349538163</v>
      </c>
      <c r="Q2708" t="s">
        <v>8319</v>
      </c>
      <c r="R2708" t="s">
        <v>8348</v>
      </c>
      <c r="S2708" s="12">
        <f t="shared" si="170"/>
        <v>42113.875567129631</v>
      </c>
      <c r="T2708" s="12">
        <f t="shared" si="171"/>
        <v>42143.875567129631</v>
      </c>
    </row>
    <row r="2709" spans="1:20" ht="48" x14ac:dyDescent="0.2">
      <c r="A2709">
        <v>1920</v>
      </c>
      <c r="B2709" s="3" t="s">
        <v>1921</v>
      </c>
      <c r="C2709" s="3" t="s">
        <v>6030</v>
      </c>
      <c r="D2709">
        <v>10000</v>
      </c>
      <c r="E2709">
        <v>4303</v>
      </c>
      <c r="F2709" t="s">
        <v>8221</v>
      </c>
      <c r="G2709" t="s">
        <v>8225</v>
      </c>
      <c r="H2709" t="s">
        <v>8247</v>
      </c>
      <c r="I2709">
        <v>1445468400</v>
      </c>
      <c r="J2709">
        <v>1443042061</v>
      </c>
      <c r="K2709" t="b">
        <v>0</v>
      </c>
      <c r="L2709">
        <v>105</v>
      </c>
      <c r="M2709" t="b">
        <v>0</v>
      </c>
      <c r="N2709" t="s">
        <v>8294</v>
      </c>
      <c r="O2709" s="6">
        <f t="shared" si="168"/>
        <v>-1.3239600278875203</v>
      </c>
      <c r="P2709">
        <f t="shared" si="169"/>
        <v>112.60233349538163</v>
      </c>
      <c r="Q2709" t="s">
        <v>8319</v>
      </c>
      <c r="R2709" t="s">
        <v>8348</v>
      </c>
      <c r="S2709" s="12">
        <f t="shared" si="170"/>
        <v>42270.875706018516</v>
      </c>
      <c r="T2709" s="12">
        <f t="shared" si="171"/>
        <v>42298.958333333328</v>
      </c>
    </row>
    <row r="2710" spans="1:20" ht="32" x14ac:dyDescent="0.2">
      <c r="A2710">
        <v>2641</v>
      </c>
      <c r="B2710" s="3" t="s">
        <v>2641</v>
      </c>
      <c r="C2710" s="3" t="s">
        <v>6751</v>
      </c>
      <c r="D2710">
        <v>1500</v>
      </c>
      <c r="E2710">
        <v>15</v>
      </c>
      <c r="F2710" t="s">
        <v>8221</v>
      </c>
      <c r="G2710" t="s">
        <v>8224</v>
      </c>
      <c r="H2710" t="s">
        <v>8246</v>
      </c>
      <c r="I2710">
        <v>1410811740</v>
      </c>
      <c r="J2710">
        <v>1409341863</v>
      </c>
      <c r="K2710" t="b">
        <v>0</v>
      </c>
      <c r="L2710">
        <v>1</v>
      </c>
      <c r="M2710" t="b">
        <v>0</v>
      </c>
      <c r="N2710" t="s">
        <v>8301</v>
      </c>
      <c r="O2710" s="6">
        <f t="shared" si="168"/>
        <v>-99</v>
      </c>
      <c r="P2710">
        <f t="shared" si="169"/>
        <v>112.60233349538163</v>
      </c>
      <c r="Q2710" t="s">
        <v>8319</v>
      </c>
      <c r="R2710" t="s">
        <v>8355</v>
      </c>
      <c r="S2710" s="12">
        <f t="shared" si="170"/>
        <v>41880.827118055553</v>
      </c>
      <c r="T2710" s="12">
        <f t="shared" si="171"/>
        <v>41897.839583333334</v>
      </c>
    </row>
    <row r="2711" spans="1:20" ht="64" x14ac:dyDescent="0.2">
      <c r="A2711">
        <v>2642</v>
      </c>
      <c r="B2711" s="3" t="s">
        <v>2642</v>
      </c>
      <c r="C2711" s="3" t="s">
        <v>6752</v>
      </c>
      <c r="D2711">
        <v>500000</v>
      </c>
      <c r="E2711">
        <v>0</v>
      </c>
      <c r="F2711" t="s">
        <v>8221</v>
      </c>
      <c r="G2711" t="s">
        <v>8236</v>
      </c>
      <c r="H2711" t="s">
        <v>8249</v>
      </c>
      <c r="I2711">
        <v>1468565820</v>
      </c>
      <c r="J2711">
        <v>1465970108</v>
      </c>
      <c r="K2711" t="b">
        <v>0</v>
      </c>
      <c r="L2711">
        <v>0</v>
      </c>
      <c r="M2711" t="b">
        <v>0</v>
      </c>
      <c r="N2711" t="s">
        <v>8301</v>
      </c>
      <c r="O2711" s="6">
        <f t="shared" si="168"/>
        <v>0</v>
      </c>
      <c r="P2711">
        <f t="shared" si="169"/>
        <v>112.60233349538163</v>
      </c>
      <c r="Q2711" t="s">
        <v>8319</v>
      </c>
      <c r="R2711" t="s">
        <v>8355</v>
      </c>
      <c r="S2711" s="12">
        <f t="shared" si="170"/>
        <v>42536.246620370366</v>
      </c>
      <c r="T2711" s="12">
        <f t="shared" si="171"/>
        <v>42566.289583333331</v>
      </c>
    </row>
    <row r="2712" spans="1:20" ht="48" x14ac:dyDescent="0.2">
      <c r="A2712">
        <v>2670</v>
      </c>
      <c r="B2712" s="3" t="s">
        <v>2670</v>
      </c>
      <c r="C2712" s="3" t="s">
        <v>6780</v>
      </c>
      <c r="D2712">
        <v>38888</v>
      </c>
      <c r="E2712">
        <v>2495</v>
      </c>
      <c r="F2712" t="s">
        <v>8221</v>
      </c>
      <c r="G2712" t="s">
        <v>8226</v>
      </c>
      <c r="H2712" t="s">
        <v>8248</v>
      </c>
      <c r="I2712">
        <v>1406593780</v>
      </c>
      <c r="J2712">
        <v>1404174580</v>
      </c>
      <c r="K2712" t="b">
        <v>1</v>
      </c>
      <c r="L2712">
        <v>60</v>
      </c>
      <c r="M2712" t="b">
        <v>0</v>
      </c>
      <c r="N2712" t="s">
        <v>8302</v>
      </c>
      <c r="O2712" s="6">
        <f t="shared" si="168"/>
        <v>-14.586372745490982</v>
      </c>
      <c r="P2712">
        <f t="shared" si="169"/>
        <v>112.60233349538163</v>
      </c>
      <c r="Q2712" t="s">
        <v>8319</v>
      </c>
      <c r="R2712" t="s">
        <v>8356</v>
      </c>
      <c r="S2712" s="12">
        <f t="shared" si="170"/>
        <v>41821.020601851851</v>
      </c>
      <c r="T2712" s="12">
        <f t="shared" si="171"/>
        <v>41849.020601851851</v>
      </c>
    </row>
    <row r="2713" spans="1:20" ht="48" x14ac:dyDescent="0.2">
      <c r="A2713">
        <v>2671</v>
      </c>
      <c r="B2713" s="3" t="s">
        <v>2671</v>
      </c>
      <c r="C2713" s="3" t="s">
        <v>6781</v>
      </c>
      <c r="D2713">
        <v>25000</v>
      </c>
      <c r="E2713">
        <v>2836</v>
      </c>
      <c r="F2713" t="s">
        <v>8221</v>
      </c>
      <c r="G2713" t="s">
        <v>8224</v>
      </c>
      <c r="H2713" t="s">
        <v>8246</v>
      </c>
      <c r="I2713">
        <v>1419017880</v>
      </c>
      <c r="J2713">
        <v>1416419916</v>
      </c>
      <c r="K2713" t="b">
        <v>1</v>
      </c>
      <c r="L2713">
        <v>84</v>
      </c>
      <c r="M2713" t="b">
        <v>0</v>
      </c>
      <c r="N2713" t="s">
        <v>8302</v>
      </c>
      <c r="O2713" s="6">
        <f t="shared" si="168"/>
        <v>-7.8152327221438647</v>
      </c>
      <c r="P2713">
        <f t="shared" si="169"/>
        <v>112.60233349538163</v>
      </c>
      <c r="Q2713" t="s">
        <v>8319</v>
      </c>
      <c r="R2713" t="s">
        <v>8356</v>
      </c>
      <c r="S2713" s="12">
        <f t="shared" si="170"/>
        <v>41962.749027777776</v>
      </c>
      <c r="T2713" s="12">
        <f t="shared" si="171"/>
        <v>41992.818055555559</v>
      </c>
    </row>
    <row r="2714" spans="1:20" ht="48" x14ac:dyDescent="0.2">
      <c r="A2714">
        <v>2672</v>
      </c>
      <c r="B2714" s="3" t="s">
        <v>2672</v>
      </c>
      <c r="C2714" s="3" t="s">
        <v>6782</v>
      </c>
      <c r="D2714">
        <v>10000</v>
      </c>
      <c r="E2714">
        <v>3319</v>
      </c>
      <c r="F2714" t="s">
        <v>8221</v>
      </c>
      <c r="G2714" t="s">
        <v>8224</v>
      </c>
      <c r="H2714" t="s">
        <v>8246</v>
      </c>
      <c r="I2714">
        <v>1451282400</v>
      </c>
      <c r="J2714">
        <v>1449436390</v>
      </c>
      <c r="K2714" t="b">
        <v>1</v>
      </c>
      <c r="L2714">
        <v>47</v>
      </c>
      <c r="M2714" t="b">
        <v>0</v>
      </c>
      <c r="N2714" t="s">
        <v>8302</v>
      </c>
      <c r="O2714" s="6">
        <f t="shared" si="168"/>
        <v>-2.0129557095510697</v>
      </c>
      <c r="P2714">
        <f t="shared" si="169"/>
        <v>112.60233349538163</v>
      </c>
      <c r="Q2714" t="s">
        <v>8319</v>
      </c>
      <c r="R2714" t="s">
        <v>8356</v>
      </c>
      <c r="S2714" s="12">
        <f t="shared" si="170"/>
        <v>42344.884143518517</v>
      </c>
      <c r="T2714" s="12">
        <f t="shared" si="171"/>
        <v>42366.25</v>
      </c>
    </row>
    <row r="2715" spans="1:20" ht="48" x14ac:dyDescent="0.2">
      <c r="A2715">
        <v>2673</v>
      </c>
      <c r="B2715" s="3" t="s">
        <v>2673</v>
      </c>
      <c r="C2715" s="3" t="s">
        <v>6783</v>
      </c>
      <c r="D2715">
        <v>40000</v>
      </c>
      <c r="E2715">
        <v>11032</v>
      </c>
      <c r="F2715" t="s">
        <v>8221</v>
      </c>
      <c r="G2715" t="s">
        <v>8224</v>
      </c>
      <c r="H2715" t="s">
        <v>8246</v>
      </c>
      <c r="I2715">
        <v>1414622700</v>
      </c>
      <c r="J2715">
        <v>1412081999</v>
      </c>
      <c r="K2715" t="b">
        <v>1</v>
      </c>
      <c r="L2715">
        <v>66</v>
      </c>
      <c r="M2715" t="b">
        <v>0</v>
      </c>
      <c r="N2715" t="s">
        <v>8302</v>
      </c>
      <c r="O2715" s="6">
        <f t="shared" si="168"/>
        <v>-2.6258158085569252</v>
      </c>
      <c r="P2715">
        <f t="shared" si="169"/>
        <v>112.60233349538163</v>
      </c>
      <c r="Q2715" t="s">
        <v>8319</v>
      </c>
      <c r="R2715" t="s">
        <v>8356</v>
      </c>
      <c r="S2715" s="12">
        <f t="shared" si="170"/>
        <v>41912.541655092595</v>
      </c>
      <c r="T2715" s="12">
        <f t="shared" si="171"/>
        <v>41941.947916666664</v>
      </c>
    </row>
    <row r="2716" spans="1:20" ht="64" x14ac:dyDescent="0.2">
      <c r="A2716">
        <v>2674</v>
      </c>
      <c r="B2716" s="3" t="s">
        <v>2674</v>
      </c>
      <c r="C2716" s="3" t="s">
        <v>6784</v>
      </c>
      <c r="D2716">
        <v>35000</v>
      </c>
      <c r="E2716">
        <v>21994</v>
      </c>
      <c r="F2716" t="s">
        <v>8221</v>
      </c>
      <c r="G2716" t="s">
        <v>8224</v>
      </c>
      <c r="H2716" t="s">
        <v>8246</v>
      </c>
      <c r="I2716">
        <v>1467694740</v>
      </c>
      <c r="J2716">
        <v>1465398670</v>
      </c>
      <c r="K2716" t="b">
        <v>1</v>
      </c>
      <c r="L2716">
        <v>171</v>
      </c>
      <c r="M2716" t="b">
        <v>0</v>
      </c>
      <c r="N2716" t="s">
        <v>8302</v>
      </c>
      <c r="O2716" s="6">
        <f t="shared" si="168"/>
        <v>-0.59134309357097392</v>
      </c>
      <c r="P2716">
        <f t="shared" si="169"/>
        <v>112.60233349538163</v>
      </c>
      <c r="Q2716" t="s">
        <v>8319</v>
      </c>
      <c r="R2716" t="s">
        <v>8356</v>
      </c>
      <c r="S2716" s="12">
        <f t="shared" si="170"/>
        <v>42529.632754629631</v>
      </c>
      <c r="T2716" s="12">
        <f t="shared" si="171"/>
        <v>42556.207638888889</v>
      </c>
    </row>
    <row r="2717" spans="1:20" ht="48" x14ac:dyDescent="0.2">
      <c r="A2717">
        <v>2675</v>
      </c>
      <c r="B2717" s="3" t="s">
        <v>2675</v>
      </c>
      <c r="C2717" s="3" t="s">
        <v>6785</v>
      </c>
      <c r="D2717">
        <v>25000</v>
      </c>
      <c r="E2717">
        <v>1897</v>
      </c>
      <c r="F2717" t="s">
        <v>8221</v>
      </c>
      <c r="G2717" t="s">
        <v>8224</v>
      </c>
      <c r="H2717" t="s">
        <v>8246</v>
      </c>
      <c r="I2717">
        <v>1415655289</v>
      </c>
      <c r="J2717">
        <v>1413059689</v>
      </c>
      <c r="K2717" t="b">
        <v>1</v>
      </c>
      <c r="L2717">
        <v>29</v>
      </c>
      <c r="M2717" t="b">
        <v>0</v>
      </c>
      <c r="N2717" t="s">
        <v>8302</v>
      </c>
      <c r="O2717" s="6">
        <f t="shared" si="168"/>
        <v>-12.178703215603585</v>
      </c>
      <c r="P2717">
        <f t="shared" si="169"/>
        <v>112.60233349538163</v>
      </c>
      <c r="Q2717" t="s">
        <v>8319</v>
      </c>
      <c r="R2717" t="s">
        <v>8356</v>
      </c>
      <c r="S2717" s="12">
        <f t="shared" si="170"/>
        <v>41923.857511574075</v>
      </c>
      <c r="T2717" s="12">
        <f t="shared" si="171"/>
        <v>41953.899178240739</v>
      </c>
    </row>
    <row r="2718" spans="1:20" ht="48" x14ac:dyDescent="0.2">
      <c r="A2718">
        <v>2676</v>
      </c>
      <c r="B2718" s="3" t="s">
        <v>2676</v>
      </c>
      <c r="C2718" s="3" t="s">
        <v>6786</v>
      </c>
      <c r="D2718">
        <v>2100</v>
      </c>
      <c r="E2718">
        <v>1058</v>
      </c>
      <c r="F2718" t="s">
        <v>8221</v>
      </c>
      <c r="G2718" t="s">
        <v>8229</v>
      </c>
      <c r="H2718" t="s">
        <v>8251</v>
      </c>
      <c r="I2718">
        <v>1463929174</v>
      </c>
      <c r="J2718">
        <v>1461337174</v>
      </c>
      <c r="K2718" t="b">
        <v>0</v>
      </c>
      <c r="L2718">
        <v>9</v>
      </c>
      <c r="M2718" t="b">
        <v>0</v>
      </c>
      <c r="N2718" t="s">
        <v>8302</v>
      </c>
      <c r="O2718" s="6">
        <f t="shared" si="168"/>
        <v>-0.98487712665406424</v>
      </c>
      <c r="P2718">
        <f t="shared" si="169"/>
        <v>112.60233349538163</v>
      </c>
      <c r="Q2718" t="s">
        <v>8319</v>
      </c>
      <c r="R2718" t="s">
        <v>8356</v>
      </c>
      <c r="S2718" s="12">
        <f t="shared" si="170"/>
        <v>42482.624699074076</v>
      </c>
      <c r="T2718" s="12">
        <f t="shared" si="171"/>
        <v>42512.624699074076</v>
      </c>
    </row>
    <row r="2719" spans="1:20" ht="48" x14ac:dyDescent="0.2">
      <c r="A2719">
        <v>2677</v>
      </c>
      <c r="B2719" s="3" t="s">
        <v>2677</v>
      </c>
      <c r="C2719" s="3" t="s">
        <v>6787</v>
      </c>
      <c r="D2719">
        <v>19500</v>
      </c>
      <c r="E2719">
        <v>3415</v>
      </c>
      <c r="F2719" t="s">
        <v>8221</v>
      </c>
      <c r="G2719" t="s">
        <v>8224</v>
      </c>
      <c r="H2719" t="s">
        <v>8246</v>
      </c>
      <c r="I2719">
        <v>1404348143</v>
      </c>
      <c r="J2719">
        <v>1401756143</v>
      </c>
      <c r="K2719" t="b">
        <v>0</v>
      </c>
      <c r="L2719">
        <v>27</v>
      </c>
      <c r="M2719" t="b">
        <v>0</v>
      </c>
      <c r="N2719" t="s">
        <v>8302</v>
      </c>
      <c r="O2719" s="6">
        <f t="shared" si="168"/>
        <v>-4.7101024890190333</v>
      </c>
      <c r="P2719">
        <f t="shared" si="169"/>
        <v>112.60233349538163</v>
      </c>
      <c r="Q2719" t="s">
        <v>8319</v>
      </c>
      <c r="R2719" t="s">
        <v>8356</v>
      </c>
      <c r="S2719" s="12">
        <f t="shared" si="170"/>
        <v>41793.029432870375</v>
      </c>
      <c r="T2719" s="12">
        <f t="shared" si="171"/>
        <v>41823.029432870375</v>
      </c>
    </row>
    <row r="2720" spans="1:20" ht="48" x14ac:dyDescent="0.2">
      <c r="A2720">
        <v>2678</v>
      </c>
      <c r="B2720" s="3" t="s">
        <v>2678</v>
      </c>
      <c r="C2720" s="3" t="s">
        <v>6788</v>
      </c>
      <c r="D2720">
        <v>8000000</v>
      </c>
      <c r="E2720">
        <v>1100</v>
      </c>
      <c r="F2720" t="s">
        <v>8221</v>
      </c>
      <c r="G2720" t="s">
        <v>8227</v>
      </c>
      <c r="H2720" t="s">
        <v>8249</v>
      </c>
      <c r="I2720">
        <v>1443121765</v>
      </c>
      <c r="J2720">
        <v>1440529765</v>
      </c>
      <c r="K2720" t="b">
        <v>0</v>
      </c>
      <c r="L2720">
        <v>2</v>
      </c>
      <c r="M2720" t="b">
        <v>0</v>
      </c>
      <c r="N2720" t="s">
        <v>8302</v>
      </c>
      <c r="O2720" s="6">
        <f t="shared" si="168"/>
        <v>-7271.727272727273</v>
      </c>
      <c r="P2720">
        <f t="shared" si="169"/>
        <v>112.60233349538163</v>
      </c>
      <c r="Q2720" t="s">
        <v>8319</v>
      </c>
      <c r="R2720" t="s">
        <v>8356</v>
      </c>
      <c r="S2720" s="12">
        <f t="shared" si="170"/>
        <v>42241.798206018517</v>
      </c>
      <c r="T2720" s="12">
        <f t="shared" si="171"/>
        <v>42271.798206018517</v>
      </c>
    </row>
    <row r="2721" spans="1:20" ht="48" x14ac:dyDescent="0.2">
      <c r="A2721">
        <v>2679</v>
      </c>
      <c r="B2721" s="3" t="s">
        <v>2679</v>
      </c>
      <c r="C2721" s="3" t="s">
        <v>6789</v>
      </c>
      <c r="D2721">
        <v>40000</v>
      </c>
      <c r="E2721">
        <v>132</v>
      </c>
      <c r="F2721" t="s">
        <v>8221</v>
      </c>
      <c r="G2721" t="s">
        <v>8224</v>
      </c>
      <c r="H2721" t="s">
        <v>8246</v>
      </c>
      <c r="I2721">
        <v>1425081694</v>
      </c>
      <c r="J2721">
        <v>1422489694</v>
      </c>
      <c r="K2721" t="b">
        <v>0</v>
      </c>
      <c r="L2721">
        <v>3</v>
      </c>
      <c r="M2721" t="b">
        <v>0</v>
      </c>
      <c r="N2721" t="s">
        <v>8302</v>
      </c>
      <c r="O2721" s="6">
        <f t="shared" si="168"/>
        <v>-302.030303030303</v>
      </c>
      <c r="P2721">
        <f t="shared" si="169"/>
        <v>112.60233349538163</v>
      </c>
      <c r="Q2721" t="s">
        <v>8319</v>
      </c>
      <c r="R2721" t="s">
        <v>8356</v>
      </c>
      <c r="S2721" s="12">
        <f t="shared" si="170"/>
        <v>42033.001087962963</v>
      </c>
      <c r="T2721" s="12">
        <f t="shared" si="171"/>
        <v>42063.001087962963</v>
      </c>
    </row>
    <row r="2722" spans="1:20" ht="16" x14ac:dyDescent="0.2">
      <c r="A2722">
        <v>2680</v>
      </c>
      <c r="B2722" s="3" t="s">
        <v>2680</v>
      </c>
      <c r="C2722" s="3" t="s">
        <v>6790</v>
      </c>
      <c r="D2722">
        <v>32000</v>
      </c>
      <c r="E2722">
        <v>276</v>
      </c>
      <c r="F2722" t="s">
        <v>8221</v>
      </c>
      <c r="G2722" t="s">
        <v>8227</v>
      </c>
      <c r="H2722" t="s">
        <v>8249</v>
      </c>
      <c r="I2722">
        <v>1459915491</v>
      </c>
      <c r="J2722">
        <v>1457327091</v>
      </c>
      <c r="K2722" t="b">
        <v>0</v>
      </c>
      <c r="L2722">
        <v>4</v>
      </c>
      <c r="M2722" t="b">
        <v>0</v>
      </c>
      <c r="N2722" t="s">
        <v>8302</v>
      </c>
      <c r="O2722" s="6">
        <f t="shared" ref="O2722:O2785" si="172">IFERROR((E2722-D2722)/E2722,0)</f>
        <v>-114.94202898550725</v>
      </c>
      <c r="P2722">
        <f t="shared" ref="P2722:P2785" si="173">AVERAGE(L:L)</f>
        <v>112.60233349538163</v>
      </c>
      <c r="Q2722" t="s">
        <v>8319</v>
      </c>
      <c r="R2722" t="s">
        <v>8356</v>
      </c>
      <c r="S2722" s="12">
        <f t="shared" ref="S2722:S2785" si="174">(J2722/86400)+DATE(1970,1,1)</f>
        <v>42436.211701388893</v>
      </c>
      <c r="T2722" s="12">
        <f t="shared" ref="T2722:T2785" si="175">(I2722/86400)+DATE(1970,1,1)</f>
        <v>42466.170034722221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0.93160054719562246</v>
      </c>
      <c r="P2723">
        <f t="shared" si="173"/>
        <v>112.60233349538163</v>
      </c>
      <c r="Q2723" t="s">
        <v>8319</v>
      </c>
      <c r="R2723" t="s">
        <v>8349</v>
      </c>
      <c r="S2723" s="12">
        <f t="shared" si="174"/>
        <v>41493.543958333335</v>
      </c>
      <c r="T2723" s="12">
        <f t="shared" si="17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0.60402312504949707</v>
      </c>
      <c r="P2724">
        <f t="shared" si="173"/>
        <v>112.60233349538163</v>
      </c>
      <c r="Q2724" t="s">
        <v>8319</v>
      </c>
      <c r="R2724" t="s">
        <v>8349</v>
      </c>
      <c r="S2724" s="12">
        <f t="shared" si="174"/>
        <v>42704.857094907406</v>
      </c>
      <c r="T2724" s="12">
        <f t="shared" si="17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0.28596929667975723</v>
      </c>
      <c r="P2725">
        <f t="shared" si="173"/>
        <v>112.60233349538163</v>
      </c>
      <c r="Q2725" t="s">
        <v>8319</v>
      </c>
      <c r="R2725" t="s">
        <v>8349</v>
      </c>
      <c r="S2725" s="12">
        <f t="shared" si="174"/>
        <v>41944.83898148148</v>
      </c>
      <c r="T2725" s="12">
        <f t="shared" si="17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0.66315812460419721</v>
      </c>
      <c r="P2726">
        <f t="shared" si="173"/>
        <v>112.60233349538163</v>
      </c>
      <c r="Q2726" t="s">
        <v>8319</v>
      </c>
      <c r="R2726" t="s">
        <v>8349</v>
      </c>
      <c r="S2726" s="12">
        <f t="shared" si="174"/>
        <v>42199.32707175926</v>
      </c>
      <c r="T2726" s="12">
        <f t="shared" si="17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0.3081619592853313</v>
      </c>
      <c r="P2727">
        <f t="shared" si="173"/>
        <v>112.60233349538163</v>
      </c>
      <c r="Q2727" t="s">
        <v>8319</v>
      </c>
      <c r="R2727" t="s">
        <v>8349</v>
      </c>
      <c r="S2727" s="12">
        <f t="shared" si="174"/>
        <v>42745.744618055556</v>
      </c>
      <c r="T2727" s="12">
        <f t="shared" si="17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5.4328809872807228E-2</v>
      </c>
      <c r="P2728">
        <f t="shared" si="173"/>
        <v>112.60233349538163</v>
      </c>
      <c r="Q2728" t="s">
        <v>8319</v>
      </c>
      <c r="R2728" t="s">
        <v>8349</v>
      </c>
      <c r="S2728" s="12">
        <f t="shared" si="174"/>
        <v>42452.579988425925</v>
      </c>
      <c r="T2728" s="12">
        <f t="shared" si="17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0.7972466089495347</v>
      </c>
      <c r="P2729">
        <f t="shared" si="173"/>
        <v>112.60233349538163</v>
      </c>
      <c r="Q2729" t="s">
        <v>8319</v>
      </c>
      <c r="R2729" t="s">
        <v>8349</v>
      </c>
      <c r="S2729" s="12">
        <f t="shared" si="174"/>
        <v>42198.676655092597</v>
      </c>
      <c r="T2729" s="12">
        <f t="shared" si="17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0.50452533527118981</v>
      </c>
      <c r="P2730">
        <f t="shared" si="173"/>
        <v>112.60233349538163</v>
      </c>
      <c r="Q2730" t="s">
        <v>8319</v>
      </c>
      <c r="R2730" t="s">
        <v>8349</v>
      </c>
      <c r="S2730" s="12">
        <f t="shared" si="174"/>
        <v>42333.59993055556</v>
      </c>
      <c r="T2730" s="12">
        <f t="shared" si="17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4.25124473381846E-2</v>
      </c>
      <c r="P2731">
        <f t="shared" si="173"/>
        <v>112.60233349538163</v>
      </c>
      <c r="Q2731" t="s">
        <v>8319</v>
      </c>
      <c r="R2731" t="s">
        <v>8349</v>
      </c>
      <c r="S2731" s="12">
        <f t="shared" si="174"/>
        <v>42095.240706018521</v>
      </c>
      <c r="T2731" s="12">
        <f t="shared" si="17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0.41277552517985927</v>
      </c>
      <c r="P2732">
        <f t="shared" si="173"/>
        <v>112.60233349538163</v>
      </c>
      <c r="Q2732" t="s">
        <v>8319</v>
      </c>
      <c r="R2732" t="s">
        <v>8349</v>
      </c>
      <c r="S2732" s="12">
        <f t="shared" si="174"/>
        <v>41351.541377314818</v>
      </c>
      <c r="T2732" s="12">
        <f t="shared" si="17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4.1257869674986417E-2</v>
      </c>
      <c r="P2733">
        <f t="shared" si="173"/>
        <v>112.60233349538163</v>
      </c>
      <c r="Q2733" t="s">
        <v>8319</v>
      </c>
      <c r="R2733" t="s">
        <v>8349</v>
      </c>
      <c r="S2733" s="12">
        <f t="shared" si="174"/>
        <v>41872.525717592594</v>
      </c>
      <c r="T2733" s="12">
        <f t="shared" si="17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0.15433403805496829</v>
      </c>
      <c r="P2734">
        <f t="shared" si="173"/>
        <v>112.60233349538163</v>
      </c>
      <c r="Q2734" t="s">
        <v>8319</v>
      </c>
      <c r="R2734" t="s">
        <v>8349</v>
      </c>
      <c r="S2734" s="12">
        <f t="shared" si="174"/>
        <v>41389.808194444442</v>
      </c>
      <c r="T2734" s="12">
        <f t="shared" si="17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7.0096152057877212E-2</v>
      </c>
      <c r="P2735">
        <f t="shared" si="173"/>
        <v>112.60233349538163</v>
      </c>
      <c r="Q2735" t="s">
        <v>8319</v>
      </c>
      <c r="R2735" t="s">
        <v>8349</v>
      </c>
      <c r="S2735" s="12">
        <f t="shared" si="174"/>
        <v>42044.272847222222</v>
      </c>
      <c r="T2735" s="12">
        <f t="shared" si="17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0.99995575808520998</v>
      </c>
      <c r="P2736">
        <f t="shared" si="173"/>
        <v>112.60233349538163</v>
      </c>
      <c r="Q2736" t="s">
        <v>8319</v>
      </c>
      <c r="R2736" t="s">
        <v>8349</v>
      </c>
      <c r="S2736" s="12">
        <f t="shared" si="174"/>
        <v>42626.668888888889</v>
      </c>
      <c r="T2736" s="12">
        <f t="shared" si="17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0.8977645886524146</v>
      </c>
      <c r="P2737">
        <f t="shared" si="173"/>
        <v>112.60233349538163</v>
      </c>
      <c r="Q2737" t="s">
        <v>8319</v>
      </c>
      <c r="R2737" t="s">
        <v>8349</v>
      </c>
      <c r="S2737" s="12">
        <f t="shared" si="174"/>
        <v>41316.120949074073</v>
      </c>
      <c r="T2737" s="12">
        <f t="shared" si="17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0.18633034987794955</v>
      </c>
      <c r="P2738">
        <f t="shared" si="173"/>
        <v>112.60233349538163</v>
      </c>
      <c r="Q2738" t="s">
        <v>8319</v>
      </c>
      <c r="R2738" t="s">
        <v>8349</v>
      </c>
      <c r="S2738" s="12">
        <f t="shared" si="174"/>
        <v>41722.666354166664</v>
      </c>
      <c r="T2738" s="12">
        <f t="shared" si="17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0.59359637943142507</v>
      </c>
      <c r="P2739">
        <f t="shared" si="173"/>
        <v>112.60233349538163</v>
      </c>
      <c r="Q2739" t="s">
        <v>8319</v>
      </c>
      <c r="R2739" t="s">
        <v>8349</v>
      </c>
      <c r="S2739" s="12">
        <f t="shared" si="174"/>
        <v>41611.917673611111</v>
      </c>
      <c r="T2739" s="12">
        <f t="shared" si="17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0.32405029065837504</v>
      </c>
      <c r="P2740">
        <f t="shared" si="173"/>
        <v>112.60233349538163</v>
      </c>
      <c r="Q2740" t="s">
        <v>8319</v>
      </c>
      <c r="R2740" t="s">
        <v>8349</v>
      </c>
      <c r="S2740" s="12">
        <f t="shared" si="174"/>
        <v>42620.143564814818</v>
      </c>
      <c r="T2740" s="12">
        <f t="shared" si="17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0.73964497041420119</v>
      </c>
      <c r="P2741">
        <f t="shared" si="173"/>
        <v>112.60233349538163</v>
      </c>
      <c r="Q2741" t="s">
        <v>8319</v>
      </c>
      <c r="R2741" t="s">
        <v>8349</v>
      </c>
      <c r="S2741" s="12">
        <f t="shared" si="174"/>
        <v>41719.887928240743</v>
      </c>
      <c r="T2741" s="12">
        <f t="shared" si="17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3.2258064516129031E-2</v>
      </c>
      <c r="P2742">
        <f t="shared" si="173"/>
        <v>112.60233349538163</v>
      </c>
      <c r="Q2742" t="s">
        <v>8319</v>
      </c>
      <c r="R2742" t="s">
        <v>8349</v>
      </c>
      <c r="S2742" s="12">
        <f t="shared" si="174"/>
        <v>42045.031851851847</v>
      </c>
      <c r="T2742" s="12">
        <f t="shared" si="175"/>
        <v>42074.99018518519</v>
      </c>
    </row>
    <row r="2743" spans="1:20" ht="48" x14ac:dyDescent="0.2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6">
        <f t="shared" si="172"/>
        <v>-0.53846153846153844</v>
      </c>
      <c r="P2743">
        <f t="shared" si="173"/>
        <v>112.60233349538163</v>
      </c>
      <c r="Q2743" t="s">
        <v>8317</v>
      </c>
      <c r="R2743" t="s">
        <v>8359</v>
      </c>
      <c r="S2743" s="12">
        <f t="shared" si="174"/>
        <v>42144.415532407409</v>
      </c>
      <c r="T2743" s="12">
        <f t="shared" si="175"/>
        <v>42165.415532407409</v>
      </c>
    </row>
    <row r="2744" spans="1:20" ht="48" x14ac:dyDescent="0.2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6">
        <f t="shared" si="172"/>
        <v>-7.112094395280236</v>
      </c>
      <c r="P2744">
        <f t="shared" si="173"/>
        <v>112.60233349538163</v>
      </c>
      <c r="Q2744" t="s">
        <v>8317</v>
      </c>
      <c r="R2744" t="s">
        <v>8359</v>
      </c>
      <c r="S2744" s="12">
        <f t="shared" si="174"/>
        <v>42118.346435185187</v>
      </c>
      <c r="T2744" s="12">
        <f t="shared" si="175"/>
        <v>42148.346435185187</v>
      </c>
    </row>
    <row r="2745" spans="1:20" ht="48" x14ac:dyDescent="0.2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6">
        <f t="shared" si="172"/>
        <v>0</v>
      </c>
      <c r="P2745">
        <f t="shared" si="173"/>
        <v>112.60233349538163</v>
      </c>
      <c r="Q2745" t="s">
        <v>8317</v>
      </c>
      <c r="R2745" t="s">
        <v>8359</v>
      </c>
      <c r="S2745" s="12">
        <f t="shared" si="174"/>
        <v>42683.151331018518</v>
      </c>
      <c r="T2745" s="12">
        <f t="shared" si="175"/>
        <v>42713.192997685182</v>
      </c>
    </row>
    <row r="2746" spans="1:20" ht="48" x14ac:dyDescent="0.2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6">
        <f t="shared" si="172"/>
        <v>-23.834437086092716</v>
      </c>
      <c r="P2746">
        <f t="shared" si="173"/>
        <v>112.60233349538163</v>
      </c>
      <c r="Q2746" t="s">
        <v>8317</v>
      </c>
      <c r="R2746" t="s">
        <v>8359</v>
      </c>
      <c r="S2746" s="12">
        <f t="shared" si="174"/>
        <v>42538.755428240736</v>
      </c>
      <c r="T2746" s="12">
        <f t="shared" si="175"/>
        <v>42598.755428240736</v>
      </c>
    </row>
    <row r="2747" spans="1:20" ht="48" x14ac:dyDescent="0.2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6">
        <f t="shared" si="172"/>
        <v>-97.039215686274517</v>
      </c>
      <c r="P2747">
        <f t="shared" si="173"/>
        <v>112.60233349538163</v>
      </c>
      <c r="Q2747" t="s">
        <v>8317</v>
      </c>
      <c r="R2747" t="s">
        <v>8359</v>
      </c>
      <c r="S2747" s="12">
        <f t="shared" si="174"/>
        <v>42018.94049768518</v>
      </c>
      <c r="T2747" s="12">
        <f t="shared" si="175"/>
        <v>42063.916666666672</v>
      </c>
    </row>
    <row r="2748" spans="1:20" ht="48" x14ac:dyDescent="0.2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6">
        <f t="shared" si="172"/>
        <v>-7.5178875638841571</v>
      </c>
      <c r="P2748">
        <f t="shared" si="173"/>
        <v>112.60233349538163</v>
      </c>
      <c r="Q2748" t="s">
        <v>8317</v>
      </c>
      <c r="R2748" t="s">
        <v>8359</v>
      </c>
      <c r="S2748" s="12">
        <f t="shared" si="174"/>
        <v>42010.968240740738</v>
      </c>
      <c r="T2748" s="12">
        <f t="shared" si="175"/>
        <v>42055.968240740738</v>
      </c>
    </row>
    <row r="2749" spans="1:20" ht="48" x14ac:dyDescent="0.2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6">
        <f t="shared" si="172"/>
        <v>0</v>
      </c>
      <c r="P2749">
        <f t="shared" si="173"/>
        <v>112.60233349538163</v>
      </c>
      <c r="Q2749" t="s">
        <v>8317</v>
      </c>
      <c r="R2749" t="s">
        <v>8359</v>
      </c>
      <c r="S2749" s="12">
        <f t="shared" si="174"/>
        <v>42182.062476851846</v>
      </c>
      <c r="T2749" s="12">
        <f t="shared" si="175"/>
        <v>42212.062476851846</v>
      </c>
    </row>
    <row r="2750" spans="1:20" ht="48" x14ac:dyDescent="0.2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6">
        <f t="shared" si="172"/>
        <v>-0.6908212560386473</v>
      </c>
      <c r="P2750">
        <f t="shared" si="173"/>
        <v>112.60233349538163</v>
      </c>
      <c r="Q2750" t="s">
        <v>8317</v>
      </c>
      <c r="R2750" t="s">
        <v>8359</v>
      </c>
      <c r="S2750" s="12">
        <f t="shared" si="174"/>
        <v>42017.594236111108</v>
      </c>
      <c r="T2750" s="12">
        <f t="shared" si="175"/>
        <v>42047.594236111108</v>
      </c>
    </row>
    <row r="2751" spans="1:20" ht="48" x14ac:dyDescent="0.2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6">
        <f t="shared" si="172"/>
        <v>-1665.6666666666667</v>
      </c>
      <c r="P2751">
        <f t="shared" si="173"/>
        <v>112.60233349538163</v>
      </c>
      <c r="Q2751" t="s">
        <v>8317</v>
      </c>
      <c r="R2751" t="s">
        <v>8359</v>
      </c>
      <c r="S2751" s="12">
        <f t="shared" si="174"/>
        <v>42157.598090277781</v>
      </c>
      <c r="T2751" s="12">
        <f t="shared" si="175"/>
        <v>42217.583333333328</v>
      </c>
    </row>
    <row r="2752" spans="1:20" ht="32" x14ac:dyDescent="0.2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6">
        <f t="shared" si="172"/>
        <v>-7.7336244541484715</v>
      </c>
      <c r="P2752">
        <f t="shared" si="173"/>
        <v>112.60233349538163</v>
      </c>
      <c r="Q2752" t="s">
        <v>8317</v>
      </c>
      <c r="R2752" t="s">
        <v>8359</v>
      </c>
      <c r="S2752" s="12">
        <f t="shared" si="174"/>
        <v>42009.493263888886</v>
      </c>
      <c r="T2752" s="12">
        <f t="shared" si="175"/>
        <v>42039.493263888886</v>
      </c>
    </row>
    <row r="2753" spans="1:20" ht="48" x14ac:dyDescent="0.2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6">
        <f t="shared" si="172"/>
        <v>-271.72727272727275</v>
      </c>
      <c r="P2753">
        <f t="shared" si="173"/>
        <v>112.60233349538163</v>
      </c>
      <c r="Q2753" t="s">
        <v>8317</v>
      </c>
      <c r="R2753" t="s">
        <v>8359</v>
      </c>
      <c r="S2753" s="12">
        <f t="shared" si="174"/>
        <v>42013.424502314811</v>
      </c>
      <c r="T2753" s="12">
        <f t="shared" si="175"/>
        <v>42051.424502314811</v>
      </c>
    </row>
    <row r="2754" spans="1:20" ht="48" x14ac:dyDescent="0.2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6">
        <f t="shared" si="172"/>
        <v>-0.91717791411042948</v>
      </c>
      <c r="P2754">
        <f t="shared" si="173"/>
        <v>112.60233349538163</v>
      </c>
      <c r="Q2754" t="s">
        <v>8317</v>
      </c>
      <c r="R2754" t="s">
        <v>8359</v>
      </c>
      <c r="S2754" s="12">
        <f t="shared" si="174"/>
        <v>41858.761782407411</v>
      </c>
      <c r="T2754" s="12">
        <f t="shared" si="175"/>
        <v>41888.875</v>
      </c>
    </row>
    <row r="2755" spans="1:20" ht="48" x14ac:dyDescent="0.2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6">
        <f t="shared" si="172"/>
        <v>-49999</v>
      </c>
      <c r="P2755">
        <f t="shared" si="173"/>
        <v>112.60233349538163</v>
      </c>
      <c r="Q2755" t="s">
        <v>8317</v>
      </c>
      <c r="R2755" t="s">
        <v>8359</v>
      </c>
      <c r="S2755" s="12">
        <f t="shared" si="174"/>
        <v>42460.320613425924</v>
      </c>
      <c r="T2755" s="12">
        <f t="shared" si="175"/>
        <v>42490.231944444444</v>
      </c>
    </row>
    <row r="2756" spans="1:20" ht="48" x14ac:dyDescent="0.2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6">
        <f t="shared" si="172"/>
        <v>-79</v>
      </c>
      <c r="P2756">
        <f t="shared" si="173"/>
        <v>112.60233349538163</v>
      </c>
      <c r="Q2756" t="s">
        <v>8317</v>
      </c>
      <c r="R2756" t="s">
        <v>8359</v>
      </c>
      <c r="S2756" s="12">
        <f t="shared" si="174"/>
        <v>41861.767094907409</v>
      </c>
      <c r="T2756" s="12">
        <f t="shared" si="175"/>
        <v>41882.767094907409</v>
      </c>
    </row>
    <row r="2757" spans="1:20" ht="48" x14ac:dyDescent="0.2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6">
        <f t="shared" si="172"/>
        <v>-0.83418928833455608</v>
      </c>
      <c r="P2757">
        <f t="shared" si="173"/>
        <v>112.60233349538163</v>
      </c>
      <c r="Q2757" t="s">
        <v>8317</v>
      </c>
      <c r="R2757" t="s">
        <v>8359</v>
      </c>
      <c r="S2757" s="12">
        <f t="shared" si="174"/>
        <v>42293.853541666671</v>
      </c>
      <c r="T2757" s="12">
        <f t="shared" si="175"/>
        <v>42352.249305555553</v>
      </c>
    </row>
    <row r="2758" spans="1:20" ht="32" x14ac:dyDescent="0.2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6">
        <f t="shared" si="172"/>
        <v>-3</v>
      </c>
      <c r="P2758">
        <f t="shared" si="173"/>
        <v>112.60233349538163</v>
      </c>
      <c r="Q2758" t="s">
        <v>8317</v>
      </c>
      <c r="R2758" t="s">
        <v>8359</v>
      </c>
      <c r="S2758" s="12">
        <f t="shared" si="174"/>
        <v>42242.988680555558</v>
      </c>
      <c r="T2758" s="12">
        <f t="shared" si="175"/>
        <v>42272.988680555558</v>
      </c>
    </row>
    <row r="2759" spans="1:20" ht="48" x14ac:dyDescent="0.2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6">
        <f t="shared" si="172"/>
        <v>0</v>
      </c>
      <c r="P2759">
        <f t="shared" si="173"/>
        <v>112.60233349538163</v>
      </c>
      <c r="Q2759" t="s">
        <v>8317</v>
      </c>
      <c r="R2759" t="s">
        <v>8359</v>
      </c>
      <c r="S2759" s="12">
        <f t="shared" si="174"/>
        <v>42172.686099537037</v>
      </c>
      <c r="T2759" s="12">
        <f t="shared" si="175"/>
        <v>42202.676388888889</v>
      </c>
    </row>
    <row r="2760" spans="1:20" ht="48" x14ac:dyDescent="0.2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6">
        <f t="shared" si="172"/>
        <v>-28.304029304029303</v>
      </c>
      <c r="P2760">
        <f t="shared" si="173"/>
        <v>112.60233349538163</v>
      </c>
      <c r="Q2760" t="s">
        <v>8317</v>
      </c>
      <c r="R2760" t="s">
        <v>8359</v>
      </c>
      <c r="S2760" s="12">
        <f t="shared" si="174"/>
        <v>42095.374675925923</v>
      </c>
      <c r="T2760" s="12">
        <f t="shared" si="175"/>
        <v>42125.374675925923</v>
      </c>
    </row>
    <row r="2761" spans="1:20" ht="48" x14ac:dyDescent="0.2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6">
        <f t="shared" si="172"/>
        <v>0</v>
      </c>
      <c r="P2761">
        <f t="shared" si="173"/>
        <v>112.60233349538163</v>
      </c>
      <c r="Q2761" t="s">
        <v>8317</v>
      </c>
      <c r="R2761" t="s">
        <v>8359</v>
      </c>
      <c r="S2761" s="12">
        <f t="shared" si="174"/>
        <v>42236.276053240741</v>
      </c>
      <c r="T2761" s="12">
        <f t="shared" si="175"/>
        <v>42266.276053240741</v>
      </c>
    </row>
    <row r="2762" spans="1:20" ht="48" x14ac:dyDescent="0.2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6">
        <f t="shared" si="172"/>
        <v>-1.1568627450980393</v>
      </c>
      <c r="P2762">
        <f t="shared" si="173"/>
        <v>112.60233349538163</v>
      </c>
      <c r="Q2762" t="s">
        <v>8317</v>
      </c>
      <c r="R2762" t="s">
        <v>8359</v>
      </c>
      <c r="S2762" s="12">
        <f t="shared" si="174"/>
        <v>42057.277858796297</v>
      </c>
      <c r="T2762" s="12">
        <f t="shared" si="175"/>
        <v>42117.236192129625</v>
      </c>
    </row>
    <row r="2763" spans="1:20" ht="48" x14ac:dyDescent="0.2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6">
        <f t="shared" si="172"/>
        <v>0</v>
      </c>
      <c r="P2763">
        <f t="shared" si="173"/>
        <v>112.60233349538163</v>
      </c>
      <c r="Q2763" t="s">
        <v>8317</v>
      </c>
      <c r="R2763" t="s">
        <v>8359</v>
      </c>
      <c r="S2763" s="12">
        <f t="shared" si="174"/>
        <v>42291.833287037036</v>
      </c>
      <c r="T2763" s="12">
        <f t="shared" si="175"/>
        <v>42351.874953703707</v>
      </c>
    </row>
    <row r="2764" spans="1:20" ht="48" x14ac:dyDescent="0.2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6">
        <f t="shared" si="172"/>
        <v>-499999</v>
      </c>
      <c r="P2764">
        <f t="shared" si="173"/>
        <v>112.60233349538163</v>
      </c>
      <c r="Q2764" t="s">
        <v>8317</v>
      </c>
      <c r="R2764" t="s">
        <v>8359</v>
      </c>
      <c r="S2764" s="12">
        <f t="shared" si="174"/>
        <v>42437.094490740739</v>
      </c>
      <c r="T2764" s="12">
        <f t="shared" si="175"/>
        <v>42495.708333333328</v>
      </c>
    </row>
    <row r="2765" spans="1:20" ht="48" x14ac:dyDescent="0.2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6">
        <f t="shared" si="172"/>
        <v>-2999</v>
      </c>
      <c r="P2765">
        <f t="shared" si="173"/>
        <v>112.60233349538163</v>
      </c>
      <c r="Q2765" t="s">
        <v>8317</v>
      </c>
      <c r="R2765" t="s">
        <v>8359</v>
      </c>
      <c r="S2765" s="12">
        <f t="shared" si="174"/>
        <v>41942.84710648148</v>
      </c>
      <c r="T2765" s="12">
        <f t="shared" si="175"/>
        <v>41972.888773148152</v>
      </c>
    </row>
    <row r="2766" spans="1:20" ht="48" x14ac:dyDescent="0.2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6">
        <f t="shared" si="172"/>
        <v>-0.95988538681948421</v>
      </c>
      <c r="P2766">
        <f t="shared" si="173"/>
        <v>112.60233349538163</v>
      </c>
      <c r="Q2766" t="s">
        <v>8317</v>
      </c>
      <c r="R2766" t="s">
        <v>8359</v>
      </c>
      <c r="S2766" s="12">
        <f t="shared" si="174"/>
        <v>41880.753437499996</v>
      </c>
      <c r="T2766" s="12">
        <f t="shared" si="175"/>
        <v>41905.165972222225</v>
      </c>
    </row>
    <row r="2767" spans="1:20" ht="48" x14ac:dyDescent="0.2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6">
        <f t="shared" si="172"/>
        <v>-4</v>
      </c>
      <c r="P2767">
        <f t="shared" si="173"/>
        <v>112.60233349538163</v>
      </c>
      <c r="Q2767" t="s">
        <v>8317</v>
      </c>
      <c r="R2767" t="s">
        <v>8359</v>
      </c>
      <c r="S2767" s="12">
        <f t="shared" si="174"/>
        <v>41946.936909722222</v>
      </c>
      <c r="T2767" s="12">
        <f t="shared" si="175"/>
        <v>41966.936909722222</v>
      </c>
    </row>
    <row r="2768" spans="1:20" ht="48" x14ac:dyDescent="0.2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6">
        <f t="shared" si="172"/>
        <v>-1.8376844494892168</v>
      </c>
      <c r="P2768">
        <f t="shared" si="173"/>
        <v>112.60233349538163</v>
      </c>
      <c r="Q2768" t="s">
        <v>8317</v>
      </c>
      <c r="R2768" t="s">
        <v>8359</v>
      </c>
      <c r="S2768" s="12">
        <f t="shared" si="174"/>
        <v>42649.623460648145</v>
      </c>
      <c r="T2768" s="12">
        <f t="shared" si="175"/>
        <v>42693.041666666672</v>
      </c>
    </row>
    <row r="2769" spans="1:20" ht="48" x14ac:dyDescent="0.2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6">
        <f t="shared" si="172"/>
        <v>-22.547880690737834</v>
      </c>
      <c r="P2769">
        <f t="shared" si="173"/>
        <v>112.60233349538163</v>
      </c>
      <c r="Q2769" t="s">
        <v>8317</v>
      </c>
      <c r="R2769" t="s">
        <v>8359</v>
      </c>
      <c r="S2769" s="12">
        <f t="shared" si="174"/>
        <v>42701.166365740741</v>
      </c>
      <c r="T2769" s="12">
        <f t="shared" si="175"/>
        <v>42749.165972222225</v>
      </c>
    </row>
    <row r="2770" spans="1:20" ht="32" x14ac:dyDescent="0.2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6">
        <f t="shared" si="172"/>
        <v>-1.7429467084639498</v>
      </c>
      <c r="P2770">
        <f t="shared" si="173"/>
        <v>112.60233349538163</v>
      </c>
      <c r="Q2770" t="s">
        <v>8317</v>
      </c>
      <c r="R2770" t="s">
        <v>8359</v>
      </c>
      <c r="S2770" s="12">
        <f t="shared" si="174"/>
        <v>42450.88282407407</v>
      </c>
      <c r="T2770" s="12">
        <f t="shared" si="175"/>
        <v>42480.88282407407</v>
      </c>
    </row>
    <row r="2771" spans="1:20" ht="48" x14ac:dyDescent="0.2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6">
        <f t="shared" si="172"/>
        <v>0</v>
      </c>
      <c r="P2771">
        <f t="shared" si="173"/>
        <v>112.60233349538163</v>
      </c>
      <c r="Q2771" t="s">
        <v>8317</v>
      </c>
      <c r="R2771" t="s">
        <v>8359</v>
      </c>
      <c r="S2771" s="12">
        <f t="shared" si="174"/>
        <v>42226.694780092592</v>
      </c>
      <c r="T2771" s="12">
        <f t="shared" si="175"/>
        <v>42261.694780092592</v>
      </c>
    </row>
    <row r="2772" spans="1:20" ht="64" x14ac:dyDescent="0.2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6">
        <f t="shared" si="172"/>
        <v>-2.2397408207343412</v>
      </c>
      <c r="P2772">
        <f t="shared" si="173"/>
        <v>112.60233349538163</v>
      </c>
      <c r="Q2772" t="s">
        <v>8317</v>
      </c>
      <c r="R2772" t="s">
        <v>8359</v>
      </c>
      <c r="S2772" s="12">
        <f t="shared" si="174"/>
        <v>41975.700636574074</v>
      </c>
      <c r="T2772" s="12">
        <f t="shared" si="175"/>
        <v>42005.700636574074</v>
      </c>
    </row>
    <row r="2773" spans="1:20" ht="32" x14ac:dyDescent="0.2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6">
        <f t="shared" si="172"/>
        <v>-14.277777777777779</v>
      </c>
      <c r="P2773">
        <f t="shared" si="173"/>
        <v>112.60233349538163</v>
      </c>
      <c r="Q2773" t="s">
        <v>8317</v>
      </c>
      <c r="R2773" t="s">
        <v>8359</v>
      </c>
      <c r="S2773" s="12">
        <f t="shared" si="174"/>
        <v>42053.672824074078</v>
      </c>
      <c r="T2773" s="12">
        <f t="shared" si="175"/>
        <v>42113.631157407406</v>
      </c>
    </row>
    <row r="2774" spans="1:20" ht="48" x14ac:dyDescent="0.2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6">
        <f t="shared" si="172"/>
        <v>-24999</v>
      </c>
      <c r="P2774">
        <f t="shared" si="173"/>
        <v>112.60233349538163</v>
      </c>
      <c r="Q2774" t="s">
        <v>8317</v>
      </c>
      <c r="R2774" t="s">
        <v>8359</v>
      </c>
      <c r="S2774" s="12">
        <f t="shared" si="174"/>
        <v>42590.677152777775</v>
      </c>
      <c r="T2774" s="12">
        <f t="shared" si="175"/>
        <v>42650.632638888885</v>
      </c>
    </row>
    <row r="2775" spans="1:20" ht="80" x14ac:dyDescent="0.2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6">
        <f t="shared" si="172"/>
        <v>-17.181818181818183</v>
      </c>
      <c r="P2775">
        <f t="shared" si="173"/>
        <v>112.60233349538163</v>
      </c>
      <c r="Q2775" t="s">
        <v>8317</v>
      </c>
      <c r="R2775" t="s">
        <v>8359</v>
      </c>
      <c r="S2775" s="12">
        <f t="shared" si="174"/>
        <v>42104.781597222223</v>
      </c>
      <c r="T2775" s="12">
        <f t="shared" si="175"/>
        <v>42134.781597222223</v>
      </c>
    </row>
    <row r="2776" spans="1:20" ht="48" x14ac:dyDescent="0.2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6">
        <f t="shared" si="172"/>
        <v>0</v>
      </c>
      <c r="P2776">
        <f t="shared" si="173"/>
        <v>112.60233349538163</v>
      </c>
      <c r="Q2776" t="s">
        <v>8317</v>
      </c>
      <c r="R2776" t="s">
        <v>8359</v>
      </c>
      <c r="S2776" s="12">
        <f t="shared" si="174"/>
        <v>41899.627071759256</v>
      </c>
      <c r="T2776" s="12">
        <f t="shared" si="175"/>
        <v>41917.208333333336</v>
      </c>
    </row>
    <row r="2777" spans="1:20" ht="64" x14ac:dyDescent="0.2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6">
        <f t="shared" si="172"/>
        <v>-45.666666666666664</v>
      </c>
      <c r="P2777">
        <f t="shared" si="173"/>
        <v>112.60233349538163</v>
      </c>
      <c r="Q2777" t="s">
        <v>8317</v>
      </c>
      <c r="R2777" t="s">
        <v>8359</v>
      </c>
      <c r="S2777" s="12">
        <f t="shared" si="174"/>
        <v>42297.816284722227</v>
      </c>
      <c r="T2777" s="12">
        <f t="shared" si="175"/>
        <v>42338.708333333328</v>
      </c>
    </row>
    <row r="2778" spans="1:20" ht="48" x14ac:dyDescent="0.2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6">
        <f t="shared" si="172"/>
        <v>0</v>
      </c>
      <c r="P2778">
        <f t="shared" si="173"/>
        <v>112.60233349538163</v>
      </c>
      <c r="Q2778" t="s">
        <v>8317</v>
      </c>
      <c r="R2778" t="s">
        <v>8359</v>
      </c>
      <c r="S2778" s="12">
        <f t="shared" si="174"/>
        <v>42285.143969907411</v>
      </c>
      <c r="T2778" s="12">
        <f t="shared" si="175"/>
        <v>42325.185636574075</v>
      </c>
    </row>
    <row r="2779" spans="1:20" ht="48" x14ac:dyDescent="0.2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6">
        <f t="shared" si="172"/>
        <v>-5.0901339829476244</v>
      </c>
      <c r="P2779">
        <f t="shared" si="173"/>
        <v>112.60233349538163</v>
      </c>
      <c r="Q2779" t="s">
        <v>8317</v>
      </c>
      <c r="R2779" t="s">
        <v>8359</v>
      </c>
      <c r="S2779" s="12">
        <f t="shared" si="174"/>
        <v>42409.241747685184</v>
      </c>
      <c r="T2779" s="12">
        <f t="shared" si="175"/>
        <v>42437.207638888889</v>
      </c>
    </row>
    <row r="2780" spans="1:20" ht="48" x14ac:dyDescent="0.2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6">
        <f t="shared" si="172"/>
        <v>-999</v>
      </c>
      <c r="P2780">
        <f t="shared" si="173"/>
        <v>112.60233349538163</v>
      </c>
      <c r="Q2780" t="s">
        <v>8317</v>
      </c>
      <c r="R2780" t="s">
        <v>8359</v>
      </c>
      <c r="S2780" s="12">
        <f t="shared" si="174"/>
        <v>42665.970347222217</v>
      </c>
      <c r="T2780" s="12">
        <f t="shared" si="175"/>
        <v>42696.012013888889</v>
      </c>
    </row>
    <row r="2781" spans="1:20" ht="48" x14ac:dyDescent="0.2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6">
        <f t="shared" si="172"/>
        <v>-19.79002079002079</v>
      </c>
      <c r="P2781">
        <f t="shared" si="173"/>
        <v>112.60233349538163</v>
      </c>
      <c r="Q2781" t="s">
        <v>8317</v>
      </c>
      <c r="R2781" t="s">
        <v>8359</v>
      </c>
      <c r="S2781" s="12">
        <f t="shared" si="174"/>
        <v>42140.421319444446</v>
      </c>
      <c r="T2781" s="12">
        <f t="shared" si="175"/>
        <v>42171.979166666672</v>
      </c>
    </row>
    <row r="2782" spans="1:20" ht="48" x14ac:dyDescent="0.2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6">
        <f t="shared" si="172"/>
        <v>-15.666666666666666</v>
      </c>
      <c r="P2782">
        <f t="shared" si="173"/>
        <v>112.60233349538163</v>
      </c>
      <c r="Q2782" t="s">
        <v>8317</v>
      </c>
      <c r="R2782" t="s">
        <v>8359</v>
      </c>
      <c r="S2782" s="12">
        <f t="shared" si="174"/>
        <v>42598.749155092592</v>
      </c>
      <c r="T2782" s="12">
        <f t="shared" si="175"/>
        <v>42643.749155092592</v>
      </c>
    </row>
    <row r="2783" spans="1:20" ht="48" x14ac:dyDescent="0.2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6">
        <f t="shared" si="172"/>
        <v>3.4003091190108192E-2</v>
      </c>
      <c r="P2783">
        <f t="shared" si="173"/>
        <v>112.60233349538163</v>
      </c>
      <c r="Q2783" t="s">
        <v>8317</v>
      </c>
      <c r="R2783" t="s">
        <v>8359</v>
      </c>
      <c r="S2783" s="12">
        <f t="shared" si="174"/>
        <v>42395.706435185188</v>
      </c>
      <c r="T2783" s="12">
        <f t="shared" si="175"/>
        <v>42416.249305555553</v>
      </c>
    </row>
    <row r="2784" spans="1:20" ht="48" x14ac:dyDescent="0.2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6">
        <f t="shared" si="172"/>
        <v>4.7619047619047616E-2</v>
      </c>
      <c r="P2784">
        <f t="shared" si="173"/>
        <v>112.60233349538163</v>
      </c>
      <c r="Q2784" t="s">
        <v>8317</v>
      </c>
      <c r="R2784" t="s">
        <v>8359</v>
      </c>
      <c r="S2784" s="12">
        <f t="shared" si="174"/>
        <v>42458.127175925925</v>
      </c>
      <c r="T2784" s="12">
        <f t="shared" si="175"/>
        <v>42489.165972222225</v>
      </c>
    </row>
    <row r="2785" spans="1:20" ht="96" x14ac:dyDescent="0.2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6">
        <f t="shared" si="172"/>
        <v>4.4798407167745144E-3</v>
      </c>
      <c r="P2785">
        <f t="shared" si="173"/>
        <v>112.60233349538163</v>
      </c>
      <c r="Q2785" t="s">
        <v>8317</v>
      </c>
      <c r="R2785" t="s">
        <v>8359</v>
      </c>
      <c r="S2785" s="12">
        <f t="shared" si="174"/>
        <v>42016.981574074074</v>
      </c>
      <c r="T2785" s="12">
        <f t="shared" si="175"/>
        <v>42045.332638888889</v>
      </c>
    </row>
    <row r="2786" spans="1:20" ht="48" x14ac:dyDescent="0.2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6">
        <f t="shared" ref="O2786:O2849" si="176">IFERROR((E2786-D2786)/E2786,0)</f>
        <v>0.2458521870286576</v>
      </c>
      <c r="P2786">
        <f t="shared" ref="P2786:P2849" si="177">AVERAGE(L:L)</f>
        <v>112.60233349538163</v>
      </c>
      <c r="Q2786" t="s">
        <v>8317</v>
      </c>
      <c r="R2786" t="s">
        <v>8359</v>
      </c>
      <c r="S2786" s="12">
        <f t="shared" ref="S2786:S2849" si="178">(J2786/86400)+DATE(1970,1,1)</f>
        <v>42403.035567129627</v>
      </c>
      <c r="T2786" s="12">
        <f t="shared" ref="T2786:T2849" si="179">(I2786/86400)+DATE(1970,1,1)</f>
        <v>42462.993900462963</v>
      </c>
    </row>
    <row r="2787" spans="1:20" ht="64" x14ac:dyDescent="0.2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6">
        <f t="shared" si="176"/>
        <v>0.11504424778761062</v>
      </c>
      <c r="P2787">
        <f t="shared" si="177"/>
        <v>112.60233349538163</v>
      </c>
      <c r="Q2787" t="s">
        <v>8317</v>
      </c>
      <c r="R2787" t="s">
        <v>8359</v>
      </c>
      <c r="S2787" s="12">
        <f t="shared" si="178"/>
        <v>42619.802488425921</v>
      </c>
      <c r="T2787" s="12">
        <f t="shared" si="179"/>
        <v>42659.875</v>
      </c>
    </row>
    <row r="2788" spans="1:20" ht="48" x14ac:dyDescent="0.2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6">
        <f t="shared" si="176"/>
        <v>3.2320495451906329E-2</v>
      </c>
      <c r="P2788">
        <f t="shared" si="177"/>
        <v>112.60233349538163</v>
      </c>
      <c r="Q2788" t="s">
        <v>8317</v>
      </c>
      <c r="R2788" t="s">
        <v>8359</v>
      </c>
      <c r="S2788" s="12">
        <f t="shared" si="178"/>
        <v>42128.824074074073</v>
      </c>
      <c r="T2788" s="12">
        <f t="shared" si="179"/>
        <v>42158</v>
      </c>
    </row>
    <row r="2789" spans="1:20" ht="48" x14ac:dyDescent="0.2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6">
        <f t="shared" si="176"/>
        <v>0.16666666666666666</v>
      </c>
      <c r="P2789">
        <f t="shared" si="177"/>
        <v>112.60233349538163</v>
      </c>
      <c r="Q2789" t="s">
        <v>8317</v>
      </c>
      <c r="R2789" t="s">
        <v>8359</v>
      </c>
      <c r="S2789" s="12">
        <f t="shared" si="178"/>
        <v>41808.881215277775</v>
      </c>
      <c r="T2789" s="12">
        <f t="shared" si="179"/>
        <v>41846.207638888889</v>
      </c>
    </row>
    <row r="2790" spans="1:20" ht="48" x14ac:dyDescent="0.2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6">
        <f t="shared" si="176"/>
        <v>0.22861150070126227</v>
      </c>
      <c r="P2790">
        <f t="shared" si="177"/>
        <v>112.60233349538163</v>
      </c>
      <c r="Q2790" t="s">
        <v>8317</v>
      </c>
      <c r="R2790" t="s">
        <v>8359</v>
      </c>
      <c r="S2790" s="12">
        <f t="shared" si="178"/>
        <v>42445.866979166662</v>
      </c>
      <c r="T2790" s="12">
        <f t="shared" si="179"/>
        <v>42475.866979166662</v>
      </c>
    </row>
    <row r="2791" spans="1:20" ht="48" x14ac:dyDescent="0.2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6">
        <f t="shared" si="176"/>
        <v>1.098901098901099E-2</v>
      </c>
      <c r="P2791">
        <f t="shared" si="177"/>
        <v>112.60233349538163</v>
      </c>
      <c r="Q2791" t="s">
        <v>8317</v>
      </c>
      <c r="R2791" t="s">
        <v>8359</v>
      </c>
      <c r="S2791" s="12">
        <f t="shared" si="178"/>
        <v>41771.814791666664</v>
      </c>
      <c r="T2791" s="12">
        <f t="shared" si="179"/>
        <v>41801.814791666664</v>
      </c>
    </row>
    <row r="2792" spans="1:20" ht="48" x14ac:dyDescent="0.2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6">
        <f t="shared" si="176"/>
        <v>7.8462348604528706E-2</v>
      </c>
      <c r="P2792">
        <f t="shared" si="177"/>
        <v>112.60233349538163</v>
      </c>
      <c r="Q2792" t="s">
        <v>8317</v>
      </c>
      <c r="R2792" t="s">
        <v>8359</v>
      </c>
      <c r="S2792" s="12">
        <f t="shared" si="178"/>
        <v>41954.850868055553</v>
      </c>
      <c r="T2792" s="12">
        <f t="shared" si="179"/>
        <v>41974.850868055553</v>
      </c>
    </row>
    <row r="2793" spans="1:20" ht="32" x14ac:dyDescent="0.2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6">
        <f t="shared" si="176"/>
        <v>2.2801302931596091E-2</v>
      </c>
      <c r="P2793">
        <f t="shared" si="177"/>
        <v>112.60233349538163</v>
      </c>
      <c r="Q2793" t="s">
        <v>8317</v>
      </c>
      <c r="R2793" t="s">
        <v>8359</v>
      </c>
      <c r="S2793" s="12">
        <f t="shared" si="178"/>
        <v>41747.471504629633</v>
      </c>
      <c r="T2793" s="12">
        <f t="shared" si="179"/>
        <v>41778.208333333336</v>
      </c>
    </row>
    <row r="2794" spans="1:20" ht="32" x14ac:dyDescent="0.2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6">
        <f t="shared" si="176"/>
        <v>9.2923213682346337E-2</v>
      </c>
      <c r="P2794">
        <f t="shared" si="177"/>
        <v>112.60233349538163</v>
      </c>
      <c r="Q2794" t="s">
        <v>8317</v>
      </c>
      <c r="R2794" t="s">
        <v>8359</v>
      </c>
      <c r="S2794" s="12">
        <f t="shared" si="178"/>
        <v>42182.108252314814</v>
      </c>
      <c r="T2794" s="12">
        <f t="shared" si="179"/>
        <v>42242.108252314814</v>
      </c>
    </row>
    <row r="2795" spans="1:20" ht="48" x14ac:dyDescent="0.2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6">
        <f t="shared" si="176"/>
        <v>1.0051932675611924E-2</v>
      </c>
      <c r="P2795">
        <f t="shared" si="177"/>
        <v>112.60233349538163</v>
      </c>
      <c r="Q2795" t="s">
        <v>8317</v>
      </c>
      <c r="R2795" t="s">
        <v>8359</v>
      </c>
      <c r="S2795" s="12">
        <f t="shared" si="178"/>
        <v>41739.525300925925</v>
      </c>
      <c r="T2795" s="12">
        <f t="shared" si="179"/>
        <v>41764.525300925925</v>
      </c>
    </row>
    <row r="2796" spans="1:20" ht="48" x14ac:dyDescent="0.2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6">
        <f t="shared" si="176"/>
        <v>0</v>
      </c>
      <c r="P2796">
        <f t="shared" si="177"/>
        <v>112.60233349538163</v>
      </c>
      <c r="Q2796" t="s">
        <v>8317</v>
      </c>
      <c r="R2796" t="s">
        <v>8359</v>
      </c>
      <c r="S2796" s="12">
        <f t="shared" si="178"/>
        <v>42173.466863425929</v>
      </c>
      <c r="T2796" s="12">
        <f t="shared" si="179"/>
        <v>42226.958333333328</v>
      </c>
    </row>
    <row r="2797" spans="1:20" ht="48" x14ac:dyDescent="0.2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6">
        <f t="shared" si="176"/>
        <v>5.8734939759036146E-2</v>
      </c>
      <c r="P2797">
        <f t="shared" si="177"/>
        <v>112.60233349538163</v>
      </c>
      <c r="Q2797" t="s">
        <v>8317</v>
      </c>
      <c r="R2797" t="s">
        <v>8359</v>
      </c>
      <c r="S2797" s="12">
        <f t="shared" si="178"/>
        <v>42193.813530092593</v>
      </c>
      <c r="T2797" s="12">
        <f t="shared" si="179"/>
        <v>42218.813530092593</v>
      </c>
    </row>
    <row r="2798" spans="1:20" ht="32" x14ac:dyDescent="0.2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6">
        <f t="shared" si="176"/>
        <v>0</v>
      </c>
      <c r="P2798">
        <f t="shared" si="177"/>
        <v>112.60233349538163</v>
      </c>
      <c r="Q2798" t="s">
        <v>8317</v>
      </c>
      <c r="R2798" t="s">
        <v>8359</v>
      </c>
      <c r="S2798" s="12">
        <f t="shared" si="178"/>
        <v>42065.750300925924</v>
      </c>
      <c r="T2798" s="12">
        <f t="shared" si="179"/>
        <v>42095.708634259259</v>
      </c>
    </row>
    <row r="2799" spans="1:20" ht="48" x14ac:dyDescent="0.2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6">
        <f t="shared" si="176"/>
        <v>0</v>
      </c>
      <c r="P2799">
        <f t="shared" si="177"/>
        <v>112.60233349538163</v>
      </c>
      <c r="Q2799" t="s">
        <v>8317</v>
      </c>
      <c r="R2799" t="s">
        <v>8359</v>
      </c>
      <c r="S2799" s="12">
        <f t="shared" si="178"/>
        <v>42499.842962962968</v>
      </c>
      <c r="T2799" s="12">
        <f t="shared" si="179"/>
        <v>42519.025000000001</v>
      </c>
    </row>
    <row r="2800" spans="1:20" ht="48" x14ac:dyDescent="0.2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6">
        <f t="shared" si="176"/>
        <v>0.11860992193402166</v>
      </c>
      <c r="P2800">
        <f t="shared" si="177"/>
        <v>112.60233349538163</v>
      </c>
      <c r="Q2800" t="s">
        <v>8317</v>
      </c>
      <c r="R2800" t="s">
        <v>8359</v>
      </c>
      <c r="S2800" s="12">
        <f t="shared" si="178"/>
        <v>41820.776412037041</v>
      </c>
      <c r="T2800" s="12">
        <f t="shared" si="179"/>
        <v>41850.776412037041</v>
      </c>
    </row>
    <row r="2801" spans="1:20" ht="32" x14ac:dyDescent="0.2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6">
        <f t="shared" si="176"/>
        <v>2.5816828234945726E-2</v>
      </c>
      <c r="P2801">
        <f t="shared" si="177"/>
        <v>112.60233349538163</v>
      </c>
      <c r="Q2801" t="s">
        <v>8317</v>
      </c>
      <c r="R2801" t="s">
        <v>8359</v>
      </c>
      <c r="S2801" s="12">
        <f t="shared" si="178"/>
        <v>41788.167187500003</v>
      </c>
      <c r="T2801" s="12">
        <f t="shared" si="179"/>
        <v>41823.167187500003</v>
      </c>
    </row>
    <row r="2802" spans="1:20" ht="48" x14ac:dyDescent="0.2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6">
        <f t="shared" si="176"/>
        <v>0.14346895074946467</v>
      </c>
      <c r="P2802">
        <f t="shared" si="177"/>
        <v>112.60233349538163</v>
      </c>
      <c r="Q2802" t="s">
        <v>8317</v>
      </c>
      <c r="R2802" t="s">
        <v>8359</v>
      </c>
      <c r="S2802" s="12">
        <f t="shared" si="178"/>
        <v>42050.019641203704</v>
      </c>
      <c r="T2802" s="12">
        <f t="shared" si="179"/>
        <v>42064.207638888889</v>
      </c>
    </row>
    <row r="2803" spans="1:20" ht="48" x14ac:dyDescent="0.2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6">
        <f t="shared" si="176"/>
        <v>7.1087361911330568E-2</v>
      </c>
      <c r="P2803">
        <f t="shared" si="177"/>
        <v>112.60233349538163</v>
      </c>
      <c r="Q2803" t="s">
        <v>8317</v>
      </c>
      <c r="R2803" t="s">
        <v>8359</v>
      </c>
      <c r="S2803" s="12">
        <f t="shared" si="178"/>
        <v>41772.727893518517</v>
      </c>
      <c r="T2803" s="12">
        <f t="shared" si="179"/>
        <v>41802.727893518517</v>
      </c>
    </row>
    <row r="2804" spans="1:20" ht="48" x14ac:dyDescent="0.2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6">
        <f t="shared" si="176"/>
        <v>0</v>
      </c>
      <c r="P2804">
        <f t="shared" si="177"/>
        <v>112.60233349538163</v>
      </c>
      <c r="Q2804" t="s">
        <v>8317</v>
      </c>
      <c r="R2804" t="s">
        <v>8359</v>
      </c>
      <c r="S2804" s="12">
        <f t="shared" si="178"/>
        <v>42445.598136574074</v>
      </c>
      <c r="T2804" s="12">
        <f t="shared" si="179"/>
        <v>42475.598136574074</v>
      </c>
    </row>
    <row r="2805" spans="1:20" ht="48" x14ac:dyDescent="0.2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6">
        <f t="shared" si="176"/>
        <v>0</v>
      </c>
      <c r="P2805">
        <f t="shared" si="177"/>
        <v>112.60233349538163</v>
      </c>
      <c r="Q2805" t="s">
        <v>8317</v>
      </c>
      <c r="R2805" t="s">
        <v>8359</v>
      </c>
      <c r="S2805" s="12">
        <f t="shared" si="178"/>
        <v>42138.930671296301</v>
      </c>
      <c r="T2805" s="12">
        <f t="shared" si="179"/>
        <v>42168.930671296301</v>
      </c>
    </row>
    <row r="2806" spans="1:20" ht="32" x14ac:dyDescent="0.2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6">
        <f t="shared" si="176"/>
        <v>0.31506849315068491</v>
      </c>
      <c r="P2806">
        <f t="shared" si="177"/>
        <v>112.60233349538163</v>
      </c>
      <c r="Q2806" t="s">
        <v>8317</v>
      </c>
      <c r="R2806" t="s">
        <v>8359</v>
      </c>
      <c r="S2806" s="12">
        <f t="shared" si="178"/>
        <v>42493.857083333336</v>
      </c>
      <c r="T2806" s="12">
        <f t="shared" si="179"/>
        <v>42508</v>
      </c>
    </row>
    <row r="2807" spans="1:20" ht="48" x14ac:dyDescent="0.2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6">
        <f t="shared" si="176"/>
        <v>9.2558983666061703E-2</v>
      </c>
      <c r="P2807">
        <f t="shared" si="177"/>
        <v>112.60233349538163</v>
      </c>
      <c r="Q2807" t="s">
        <v>8317</v>
      </c>
      <c r="R2807" t="s">
        <v>8359</v>
      </c>
      <c r="S2807" s="12">
        <f t="shared" si="178"/>
        <v>42682.616967592592</v>
      </c>
      <c r="T2807" s="12">
        <f t="shared" si="179"/>
        <v>42703.25</v>
      </c>
    </row>
    <row r="2808" spans="1:20" ht="32" x14ac:dyDescent="0.2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6">
        <f t="shared" si="176"/>
        <v>7.5785582255083181E-2</v>
      </c>
      <c r="P2808">
        <f t="shared" si="177"/>
        <v>112.60233349538163</v>
      </c>
      <c r="Q2808" t="s">
        <v>8317</v>
      </c>
      <c r="R2808" t="s">
        <v>8359</v>
      </c>
      <c r="S2808" s="12">
        <f t="shared" si="178"/>
        <v>42656.005173611113</v>
      </c>
      <c r="T2808" s="12">
        <f t="shared" si="179"/>
        <v>42689.088888888888</v>
      </c>
    </row>
    <row r="2809" spans="1:20" ht="48" x14ac:dyDescent="0.2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6">
        <f t="shared" si="176"/>
        <v>0</v>
      </c>
      <c r="P2809">
        <f t="shared" si="177"/>
        <v>112.60233349538163</v>
      </c>
      <c r="Q2809" t="s">
        <v>8317</v>
      </c>
      <c r="R2809" t="s">
        <v>8359</v>
      </c>
      <c r="S2809" s="12">
        <f t="shared" si="178"/>
        <v>42087.792303240742</v>
      </c>
      <c r="T2809" s="12">
        <f t="shared" si="179"/>
        <v>42103.792303240742</v>
      </c>
    </row>
    <row r="2810" spans="1:20" ht="48" x14ac:dyDescent="0.2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6">
        <f t="shared" si="176"/>
        <v>2.4937655860349127E-3</v>
      </c>
      <c r="P2810">
        <f t="shared" si="177"/>
        <v>112.60233349538163</v>
      </c>
      <c r="Q2810" t="s">
        <v>8317</v>
      </c>
      <c r="R2810" t="s">
        <v>8359</v>
      </c>
      <c r="S2810" s="12">
        <f t="shared" si="178"/>
        <v>42075.942627314813</v>
      </c>
      <c r="T2810" s="12">
        <f t="shared" si="179"/>
        <v>42103.166666666672</v>
      </c>
    </row>
    <row r="2811" spans="1:20" ht="64" x14ac:dyDescent="0.2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6">
        <f t="shared" si="176"/>
        <v>6.2902659013705051E-2</v>
      </c>
      <c r="P2811">
        <f t="shared" si="177"/>
        <v>112.60233349538163</v>
      </c>
      <c r="Q2811" t="s">
        <v>8317</v>
      </c>
      <c r="R2811" t="s">
        <v>8359</v>
      </c>
      <c r="S2811" s="12">
        <f t="shared" si="178"/>
        <v>41814.367800925924</v>
      </c>
      <c r="T2811" s="12">
        <f t="shared" si="179"/>
        <v>41852.041666666664</v>
      </c>
    </row>
    <row r="2812" spans="1:20" ht="48" x14ac:dyDescent="0.2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6">
        <f t="shared" si="176"/>
        <v>0.3016759776536313</v>
      </c>
      <c r="P2812">
        <f t="shared" si="177"/>
        <v>112.60233349538163</v>
      </c>
      <c r="Q2812" t="s">
        <v>8317</v>
      </c>
      <c r="R2812" t="s">
        <v>8359</v>
      </c>
      <c r="S2812" s="12">
        <f t="shared" si="178"/>
        <v>41887.111354166671</v>
      </c>
      <c r="T2812" s="12">
        <f t="shared" si="179"/>
        <v>41909.166666666664</v>
      </c>
    </row>
    <row r="2813" spans="1:20" ht="32" x14ac:dyDescent="0.2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6">
        <f t="shared" si="176"/>
        <v>4.7996826656088856E-2</v>
      </c>
      <c r="P2813">
        <f t="shared" si="177"/>
        <v>112.60233349538163</v>
      </c>
      <c r="Q2813" t="s">
        <v>8317</v>
      </c>
      <c r="R2813" t="s">
        <v>8359</v>
      </c>
      <c r="S2813" s="12">
        <f t="shared" si="178"/>
        <v>41989.819212962961</v>
      </c>
      <c r="T2813" s="12">
        <f t="shared" si="179"/>
        <v>42049.819212962961</v>
      </c>
    </row>
    <row r="2814" spans="1:20" ht="32" x14ac:dyDescent="0.2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6">
        <f t="shared" si="176"/>
        <v>3.8276591652240816E-2</v>
      </c>
      <c r="P2814">
        <f t="shared" si="177"/>
        <v>112.60233349538163</v>
      </c>
      <c r="Q2814" t="s">
        <v>8317</v>
      </c>
      <c r="R2814" t="s">
        <v>8359</v>
      </c>
      <c r="S2814" s="12">
        <f t="shared" si="178"/>
        <v>42425.735416666663</v>
      </c>
      <c r="T2814" s="12">
        <f t="shared" si="179"/>
        <v>42455.693749999999</v>
      </c>
    </row>
    <row r="2815" spans="1:20" ht="48" x14ac:dyDescent="0.2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6">
        <f t="shared" si="176"/>
        <v>0.16666666666666666</v>
      </c>
      <c r="P2815">
        <f t="shared" si="177"/>
        <v>112.60233349538163</v>
      </c>
      <c r="Q2815" t="s">
        <v>8317</v>
      </c>
      <c r="R2815" t="s">
        <v>8359</v>
      </c>
      <c r="S2815" s="12">
        <f t="shared" si="178"/>
        <v>42166.219733796301</v>
      </c>
      <c r="T2815" s="12">
        <f t="shared" si="179"/>
        <v>42198.837500000001</v>
      </c>
    </row>
    <row r="2816" spans="1:20" ht="48" x14ac:dyDescent="0.2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6">
        <f t="shared" si="176"/>
        <v>8.8145896656534953E-2</v>
      </c>
      <c r="P2816">
        <f t="shared" si="177"/>
        <v>112.60233349538163</v>
      </c>
      <c r="Q2816" t="s">
        <v>8317</v>
      </c>
      <c r="R2816" t="s">
        <v>8359</v>
      </c>
      <c r="S2816" s="12">
        <f t="shared" si="178"/>
        <v>41865.882928240739</v>
      </c>
      <c r="T2816" s="12">
        <f t="shared" si="179"/>
        <v>41890.882928240739</v>
      </c>
    </row>
    <row r="2817" spans="1:20" ht="48" x14ac:dyDescent="0.2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6">
        <f t="shared" si="176"/>
        <v>1.7199017199017199E-2</v>
      </c>
      <c r="P2817">
        <f t="shared" si="177"/>
        <v>112.60233349538163</v>
      </c>
      <c r="Q2817" t="s">
        <v>8317</v>
      </c>
      <c r="R2817" t="s">
        <v>8359</v>
      </c>
      <c r="S2817" s="12">
        <f t="shared" si="178"/>
        <v>42546.862233796295</v>
      </c>
      <c r="T2817" s="12">
        <f t="shared" si="179"/>
        <v>42575.958333333328</v>
      </c>
    </row>
    <row r="2818" spans="1:20" ht="48" x14ac:dyDescent="0.2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6">
        <f t="shared" si="176"/>
        <v>0.22430510665804784</v>
      </c>
      <c r="P2818">
        <f t="shared" si="177"/>
        <v>112.60233349538163</v>
      </c>
      <c r="Q2818" t="s">
        <v>8317</v>
      </c>
      <c r="R2818" t="s">
        <v>8359</v>
      </c>
      <c r="S2818" s="12">
        <f t="shared" si="178"/>
        <v>42420.140277777777</v>
      </c>
      <c r="T2818" s="12">
        <f t="shared" si="179"/>
        <v>42444.666666666672</v>
      </c>
    </row>
    <row r="2819" spans="1:20" ht="48" x14ac:dyDescent="0.2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6">
        <f t="shared" si="176"/>
        <v>0.13043478260869565</v>
      </c>
      <c r="P2819">
        <f t="shared" si="177"/>
        <v>112.60233349538163</v>
      </c>
      <c r="Q2819" t="s">
        <v>8317</v>
      </c>
      <c r="R2819" t="s">
        <v>8359</v>
      </c>
      <c r="S2819" s="12">
        <f t="shared" si="178"/>
        <v>42531.980694444443</v>
      </c>
      <c r="T2819" s="12">
        <f t="shared" si="179"/>
        <v>42561.980694444443</v>
      </c>
    </row>
    <row r="2820" spans="1:20" ht="48" x14ac:dyDescent="0.2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6">
        <f t="shared" si="176"/>
        <v>0.33665008291873966</v>
      </c>
      <c r="P2820">
        <f t="shared" si="177"/>
        <v>112.60233349538163</v>
      </c>
      <c r="Q2820" t="s">
        <v>8317</v>
      </c>
      <c r="R2820" t="s">
        <v>8359</v>
      </c>
      <c r="S2820" s="12">
        <f t="shared" si="178"/>
        <v>42548.63853009259</v>
      </c>
      <c r="T2820" s="12">
        <f t="shared" si="179"/>
        <v>42584.418749999997</v>
      </c>
    </row>
    <row r="2821" spans="1:20" ht="48" x14ac:dyDescent="0.2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6">
        <f t="shared" si="176"/>
        <v>9.8828477020126163E-2</v>
      </c>
      <c r="P2821">
        <f t="shared" si="177"/>
        <v>112.60233349538163</v>
      </c>
      <c r="Q2821" t="s">
        <v>8317</v>
      </c>
      <c r="R2821" t="s">
        <v>8359</v>
      </c>
      <c r="S2821" s="12">
        <f t="shared" si="178"/>
        <v>42487.037905092591</v>
      </c>
      <c r="T2821" s="12">
        <f t="shared" si="179"/>
        <v>42517.037905092591</v>
      </c>
    </row>
    <row r="2822" spans="1:20" ht="48" x14ac:dyDescent="0.2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6">
        <f t="shared" si="176"/>
        <v>2.8490028490028491E-3</v>
      </c>
      <c r="P2822">
        <f t="shared" si="177"/>
        <v>112.60233349538163</v>
      </c>
      <c r="Q2822" t="s">
        <v>8317</v>
      </c>
      <c r="R2822" t="s">
        <v>8359</v>
      </c>
      <c r="S2822" s="12">
        <f t="shared" si="178"/>
        <v>42167.534791666665</v>
      </c>
      <c r="T2822" s="12">
        <f t="shared" si="179"/>
        <v>42196.165972222225</v>
      </c>
    </row>
    <row r="2823" spans="1:20" ht="80" x14ac:dyDescent="0.2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6">
        <f t="shared" si="176"/>
        <v>-149</v>
      </c>
      <c r="P2823">
        <f t="shared" si="177"/>
        <v>112.60233349538163</v>
      </c>
      <c r="Q2823" t="s">
        <v>8317</v>
      </c>
      <c r="R2823" t="s">
        <v>8359</v>
      </c>
      <c r="S2823" s="12">
        <f t="shared" si="178"/>
        <v>42333.695821759262</v>
      </c>
      <c r="T2823" s="12">
        <f t="shared" si="179"/>
        <v>42361.679166666669</v>
      </c>
    </row>
    <row r="2824" spans="1:20" ht="48" x14ac:dyDescent="0.2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6">
        <f t="shared" si="176"/>
        <v>-29.603448275862068</v>
      </c>
      <c r="P2824">
        <f t="shared" si="177"/>
        <v>112.60233349538163</v>
      </c>
      <c r="Q2824" t="s">
        <v>8317</v>
      </c>
      <c r="R2824" t="s">
        <v>8359</v>
      </c>
      <c r="S2824" s="12">
        <f t="shared" si="178"/>
        <v>42138.798819444448</v>
      </c>
      <c r="T2824" s="12">
        <f t="shared" si="179"/>
        <v>42170.798819444448</v>
      </c>
    </row>
    <row r="2825" spans="1:20" ht="48" x14ac:dyDescent="0.2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6">
        <f t="shared" si="176"/>
        <v>0</v>
      </c>
      <c r="P2825">
        <f t="shared" si="177"/>
        <v>112.60233349538163</v>
      </c>
      <c r="Q2825" t="s">
        <v>8317</v>
      </c>
      <c r="R2825" t="s">
        <v>8359</v>
      </c>
      <c r="S2825" s="12">
        <f t="shared" si="178"/>
        <v>42666.666932870372</v>
      </c>
      <c r="T2825" s="12">
        <f t="shared" si="179"/>
        <v>42696.708599537036</v>
      </c>
    </row>
    <row r="2826" spans="1:20" ht="32" x14ac:dyDescent="0.2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6">
        <f t="shared" si="176"/>
        <v>0</v>
      </c>
      <c r="P2826">
        <f t="shared" si="177"/>
        <v>112.60233349538163</v>
      </c>
      <c r="Q2826" t="s">
        <v>8317</v>
      </c>
      <c r="R2826" t="s">
        <v>8359</v>
      </c>
      <c r="S2826" s="12">
        <f t="shared" si="178"/>
        <v>41766.692037037035</v>
      </c>
      <c r="T2826" s="12">
        <f t="shared" si="179"/>
        <v>41826.692037037035</v>
      </c>
    </row>
    <row r="2827" spans="1:20" ht="32" x14ac:dyDescent="0.2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6">
        <f t="shared" si="176"/>
        <v>-356.14285714285717</v>
      </c>
      <c r="P2827">
        <f t="shared" si="177"/>
        <v>112.60233349538163</v>
      </c>
      <c r="Q2827" t="s">
        <v>8317</v>
      </c>
      <c r="R2827" t="s">
        <v>8359</v>
      </c>
      <c r="S2827" s="12">
        <f t="shared" si="178"/>
        <v>42170.447013888886</v>
      </c>
      <c r="T2827" s="12">
        <f t="shared" si="179"/>
        <v>42200.447013888886</v>
      </c>
    </row>
    <row r="2828" spans="1:20" ht="48" x14ac:dyDescent="0.2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6">
        <f t="shared" si="176"/>
        <v>-0.67624521072796939</v>
      </c>
      <c r="P2828">
        <f t="shared" si="177"/>
        <v>112.60233349538163</v>
      </c>
      <c r="Q2828" t="s">
        <v>8317</v>
      </c>
      <c r="R2828" t="s">
        <v>8359</v>
      </c>
      <c r="S2828" s="12">
        <f t="shared" si="178"/>
        <v>41968.938993055555</v>
      </c>
      <c r="T2828" s="12">
        <f t="shared" si="179"/>
        <v>41989.938993055555</v>
      </c>
    </row>
    <row r="2829" spans="1:20" ht="48" x14ac:dyDescent="0.2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6">
        <f t="shared" si="176"/>
        <v>-99</v>
      </c>
      <c r="P2829">
        <f t="shared" si="177"/>
        <v>112.60233349538163</v>
      </c>
      <c r="Q2829" t="s">
        <v>8317</v>
      </c>
      <c r="R2829" t="s">
        <v>8359</v>
      </c>
      <c r="S2829" s="12">
        <f t="shared" si="178"/>
        <v>42132.58048611111</v>
      </c>
      <c r="T2829" s="12">
        <f t="shared" si="179"/>
        <v>42162.58048611111</v>
      </c>
    </row>
    <row r="2830" spans="1:20" ht="48" x14ac:dyDescent="0.2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6">
        <f t="shared" si="176"/>
        <v>-59</v>
      </c>
      <c r="P2830">
        <f t="shared" si="177"/>
        <v>112.60233349538163</v>
      </c>
      <c r="Q2830" t="s">
        <v>8317</v>
      </c>
      <c r="R2830" t="s">
        <v>8359</v>
      </c>
      <c r="S2830" s="12">
        <f t="shared" si="178"/>
        <v>42201.436226851853</v>
      </c>
      <c r="T2830" s="12">
        <f t="shared" si="179"/>
        <v>42244.9375</v>
      </c>
    </row>
    <row r="2831" spans="1:20" ht="48" x14ac:dyDescent="0.2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6">
        <f t="shared" si="176"/>
        <v>-22499</v>
      </c>
      <c r="P2831">
        <f t="shared" si="177"/>
        <v>112.60233349538163</v>
      </c>
      <c r="Q2831" t="s">
        <v>8317</v>
      </c>
      <c r="R2831" t="s">
        <v>8359</v>
      </c>
      <c r="S2831" s="12">
        <f t="shared" si="178"/>
        <v>42689.029583333337</v>
      </c>
      <c r="T2831" s="12">
        <f t="shared" si="179"/>
        <v>42749.029583333337</v>
      </c>
    </row>
    <row r="2832" spans="1:20" ht="48" x14ac:dyDescent="0.2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6">
        <f t="shared" si="176"/>
        <v>-0.11524163568773234</v>
      </c>
      <c r="P2832">
        <f t="shared" si="177"/>
        <v>112.60233349538163</v>
      </c>
      <c r="Q2832" t="s">
        <v>8317</v>
      </c>
      <c r="R2832" t="s">
        <v>8359</v>
      </c>
      <c r="S2832" s="12">
        <f t="shared" si="178"/>
        <v>42084.881539351853</v>
      </c>
      <c r="T2832" s="12">
        <f t="shared" si="179"/>
        <v>42114.881539351853</v>
      </c>
    </row>
    <row r="2833" spans="1:20" ht="48" x14ac:dyDescent="0.2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6">
        <f t="shared" si="176"/>
        <v>-67.292682926829272</v>
      </c>
      <c r="P2833">
        <f t="shared" si="177"/>
        <v>112.60233349538163</v>
      </c>
      <c r="Q2833" t="s">
        <v>8317</v>
      </c>
      <c r="R2833" t="s">
        <v>8359</v>
      </c>
      <c r="S2833" s="12">
        <f t="shared" si="178"/>
        <v>41831.722777777773</v>
      </c>
      <c r="T2833" s="12">
        <f t="shared" si="179"/>
        <v>41861.722777777773</v>
      </c>
    </row>
    <row r="2834" spans="1:20" ht="32" x14ac:dyDescent="0.2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6">
        <f t="shared" si="176"/>
        <v>-23.875621890547265</v>
      </c>
      <c r="P2834">
        <f t="shared" si="177"/>
        <v>112.60233349538163</v>
      </c>
      <c r="Q2834" t="s">
        <v>8317</v>
      </c>
      <c r="R2834" t="s">
        <v>8359</v>
      </c>
      <c r="S2834" s="12">
        <f t="shared" si="178"/>
        <v>42410.93105324074</v>
      </c>
      <c r="T2834" s="12">
        <f t="shared" si="179"/>
        <v>42440.93105324074</v>
      </c>
    </row>
    <row r="2835" spans="1:20" ht="48" x14ac:dyDescent="0.2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6">
        <f t="shared" si="176"/>
        <v>-23.971623155505107</v>
      </c>
      <c r="P2835">
        <f t="shared" si="177"/>
        <v>112.60233349538163</v>
      </c>
      <c r="Q2835" t="s">
        <v>8317</v>
      </c>
      <c r="R2835" t="s">
        <v>8359</v>
      </c>
      <c r="S2835" s="12">
        <f t="shared" si="178"/>
        <v>41982.737071759257</v>
      </c>
      <c r="T2835" s="12">
        <f t="shared" si="179"/>
        <v>42015.207638888889</v>
      </c>
    </row>
    <row r="2836" spans="1:20" ht="48" x14ac:dyDescent="0.2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6">
        <f t="shared" si="176"/>
        <v>-10.737089201877934</v>
      </c>
      <c r="P2836">
        <f t="shared" si="177"/>
        <v>112.60233349538163</v>
      </c>
      <c r="Q2836" t="s">
        <v>8317</v>
      </c>
      <c r="R2836" t="s">
        <v>8359</v>
      </c>
      <c r="S2836" s="12">
        <f t="shared" si="178"/>
        <v>41975.676111111112</v>
      </c>
      <c r="T2836" s="12">
        <f t="shared" si="179"/>
        <v>42006.676111111112</v>
      </c>
    </row>
    <row r="2837" spans="1:20" ht="48" x14ac:dyDescent="0.2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6">
        <f t="shared" si="176"/>
        <v>0</v>
      </c>
      <c r="P2837">
        <f t="shared" si="177"/>
        <v>112.60233349538163</v>
      </c>
      <c r="Q2837" t="s">
        <v>8317</v>
      </c>
      <c r="R2837" t="s">
        <v>8359</v>
      </c>
      <c r="S2837" s="12">
        <f t="shared" si="178"/>
        <v>42269.126226851848</v>
      </c>
      <c r="T2837" s="12">
        <f t="shared" si="179"/>
        <v>42299.126226851848</v>
      </c>
    </row>
    <row r="2838" spans="1:20" ht="32" x14ac:dyDescent="0.2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6">
        <f t="shared" si="176"/>
        <v>-4.0890585241730282</v>
      </c>
      <c r="P2838">
        <f t="shared" si="177"/>
        <v>112.60233349538163</v>
      </c>
      <c r="Q2838" t="s">
        <v>8317</v>
      </c>
      <c r="R2838" t="s">
        <v>8359</v>
      </c>
      <c r="S2838" s="12">
        <f t="shared" si="178"/>
        <v>42403.971851851849</v>
      </c>
      <c r="T2838" s="12">
        <f t="shared" si="179"/>
        <v>42433.971851851849</v>
      </c>
    </row>
    <row r="2839" spans="1:20" ht="48" x14ac:dyDescent="0.2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6">
        <f t="shared" si="176"/>
        <v>0</v>
      </c>
      <c r="P2839">
        <f t="shared" si="177"/>
        <v>112.60233349538163</v>
      </c>
      <c r="Q2839" t="s">
        <v>8317</v>
      </c>
      <c r="R2839" t="s">
        <v>8359</v>
      </c>
      <c r="S2839" s="12">
        <f t="shared" si="178"/>
        <v>42527.00953703704</v>
      </c>
      <c r="T2839" s="12">
        <f t="shared" si="179"/>
        <v>42582.291666666672</v>
      </c>
    </row>
    <row r="2840" spans="1:20" ht="48" x14ac:dyDescent="0.2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6">
        <f t="shared" si="176"/>
        <v>-49999</v>
      </c>
      <c r="P2840">
        <f t="shared" si="177"/>
        <v>112.60233349538163</v>
      </c>
      <c r="Q2840" t="s">
        <v>8317</v>
      </c>
      <c r="R2840" t="s">
        <v>8359</v>
      </c>
      <c r="S2840" s="12">
        <f t="shared" si="178"/>
        <v>41849.887037037035</v>
      </c>
      <c r="T2840" s="12">
        <f t="shared" si="179"/>
        <v>41909.887037037035</v>
      </c>
    </row>
    <row r="2841" spans="1:20" ht="48" x14ac:dyDescent="0.2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6">
        <f t="shared" si="176"/>
        <v>-1499</v>
      </c>
      <c r="P2841">
        <f t="shared" si="177"/>
        <v>112.60233349538163</v>
      </c>
      <c r="Q2841" t="s">
        <v>8317</v>
      </c>
      <c r="R2841" t="s">
        <v>8359</v>
      </c>
      <c r="S2841" s="12">
        <f t="shared" si="178"/>
        <v>41799.259039351848</v>
      </c>
      <c r="T2841" s="12">
        <f t="shared" si="179"/>
        <v>41819.259039351848</v>
      </c>
    </row>
    <row r="2842" spans="1:20" ht="48" x14ac:dyDescent="0.2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6">
        <f t="shared" si="176"/>
        <v>-2.2967032967032965</v>
      </c>
      <c r="P2842">
        <f t="shared" si="177"/>
        <v>112.60233349538163</v>
      </c>
      <c r="Q2842" t="s">
        <v>8317</v>
      </c>
      <c r="R2842" t="s">
        <v>8359</v>
      </c>
      <c r="S2842" s="12">
        <f t="shared" si="178"/>
        <v>42090.909016203703</v>
      </c>
      <c r="T2842" s="12">
        <f t="shared" si="179"/>
        <v>42097.909016203703</v>
      </c>
    </row>
    <row r="2843" spans="1:20" ht="16" x14ac:dyDescent="0.2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6">
        <f t="shared" si="176"/>
        <v>-499</v>
      </c>
      <c r="P2843">
        <f t="shared" si="177"/>
        <v>112.60233349538163</v>
      </c>
      <c r="Q2843" t="s">
        <v>8317</v>
      </c>
      <c r="R2843" t="s">
        <v>8359</v>
      </c>
      <c r="S2843" s="12">
        <f t="shared" si="178"/>
        <v>41865.659780092596</v>
      </c>
      <c r="T2843" s="12">
        <f t="shared" si="179"/>
        <v>41890.659780092596</v>
      </c>
    </row>
    <row r="2844" spans="1:20" ht="32" x14ac:dyDescent="0.2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6">
        <f t="shared" si="176"/>
        <v>-28.006637168141594</v>
      </c>
      <c r="P2844">
        <f t="shared" si="177"/>
        <v>112.60233349538163</v>
      </c>
      <c r="Q2844" t="s">
        <v>8317</v>
      </c>
      <c r="R2844" t="s">
        <v>8359</v>
      </c>
      <c r="S2844" s="12">
        <f t="shared" si="178"/>
        <v>42047.724444444444</v>
      </c>
      <c r="T2844" s="12">
        <f t="shared" si="179"/>
        <v>42077.132638888885</v>
      </c>
    </row>
    <row r="2845" spans="1:20" ht="48" x14ac:dyDescent="0.2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6">
        <f t="shared" si="176"/>
        <v>-5.666666666666667</v>
      </c>
      <c r="P2845">
        <f t="shared" si="177"/>
        <v>112.60233349538163</v>
      </c>
      <c r="Q2845" t="s">
        <v>8317</v>
      </c>
      <c r="R2845" t="s">
        <v>8359</v>
      </c>
      <c r="S2845" s="12">
        <f t="shared" si="178"/>
        <v>41793.172199074077</v>
      </c>
      <c r="T2845" s="12">
        <f t="shared" si="179"/>
        <v>41823.172199074077</v>
      </c>
    </row>
    <row r="2846" spans="1:20" ht="32" x14ac:dyDescent="0.2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6">
        <f t="shared" si="176"/>
        <v>-36.5</v>
      </c>
      <c r="P2846">
        <f t="shared" si="177"/>
        <v>112.60233349538163</v>
      </c>
      <c r="Q2846" t="s">
        <v>8317</v>
      </c>
      <c r="R2846" t="s">
        <v>8359</v>
      </c>
      <c r="S2846" s="12">
        <f t="shared" si="178"/>
        <v>42763.780671296292</v>
      </c>
      <c r="T2846" s="12">
        <f t="shared" si="179"/>
        <v>42823.739004629635</v>
      </c>
    </row>
    <row r="2847" spans="1:20" ht="48" x14ac:dyDescent="0.2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6">
        <f t="shared" si="176"/>
        <v>0</v>
      </c>
      <c r="P2847">
        <f t="shared" si="177"/>
        <v>112.60233349538163</v>
      </c>
      <c r="Q2847" t="s">
        <v>8317</v>
      </c>
      <c r="R2847" t="s">
        <v>8359</v>
      </c>
      <c r="S2847" s="12">
        <f t="shared" si="178"/>
        <v>42180.145787037036</v>
      </c>
      <c r="T2847" s="12">
        <f t="shared" si="179"/>
        <v>42230.145787037036</v>
      </c>
    </row>
    <row r="2848" spans="1:20" ht="48" x14ac:dyDescent="0.2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6">
        <f t="shared" si="176"/>
        <v>0</v>
      </c>
      <c r="P2848">
        <f t="shared" si="177"/>
        <v>112.60233349538163</v>
      </c>
      <c r="Q2848" t="s">
        <v>8317</v>
      </c>
      <c r="R2848" t="s">
        <v>8359</v>
      </c>
      <c r="S2848" s="12">
        <f t="shared" si="178"/>
        <v>42255.696006944447</v>
      </c>
      <c r="T2848" s="12">
        <f t="shared" si="179"/>
        <v>42285.696006944447</v>
      </c>
    </row>
    <row r="2849" spans="1:20" ht="48" x14ac:dyDescent="0.2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6">
        <f t="shared" si="176"/>
        <v>0</v>
      </c>
      <c r="P2849">
        <f t="shared" si="177"/>
        <v>112.60233349538163</v>
      </c>
      <c r="Q2849" t="s">
        <v>8317</v>
      </c>
      <c r="R2849" t="s">
        <v>8359</v>
      </c>
      <c r="S2849" s="12">
        <f t="shared" si="178"/>
        <v>42007.016458333332</v>
      </c>
      <c r="T2849" s="12">
        <f t="shared" si="179"/>
        <v>42028.041666666672</v>
      </c>
    </row>
    <row r="2850" spans="1:20" ht="48" x14ac:dyDescent="0.2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6">
        <f t="shared" ref="O2850:O2913" si="180">IFERROR((E2850-D2850)/E2850,0)</f>
        <v>0</v>
      </c>
      <c r="P2850">
        <f t="shared" ref="P2850:P2913" si="181">AVERAGE(L:L)</f>
        <v>112.60233349538163</v>
      </c>
      <c r="Q2850" t="s">
        <v>8317</v>
      </c>
      <c r="R2850" t="s">
        <v>8359</v>
      </c>
      <c r="S2850" s="12">
        <f t="shared" ref="S2850:S2913" si="182">(J2850/86400)+DATE(1970,1,1)</f>
        <v>42615.346817129626</v>
      </c>
      <c r="T2850" s="12">
        <f t="shared" ref="T2850:T2913" si="183">(I2850/86400)+DATE(1970,1,1)</f>
        <v>42616.416666666672</v>
      </c>
    </row>
    <row r="2851" spans="1:20" ht="48" x14ac:dyDescent="0.2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6">
        <f t="shared" si="180"/>
        <v>-0.89412336085478383</v>
      </c>
      <c r="P2851">
        <f t="shared" si="181"/>
        <v>112.60233349538163</v>
      </c>
      <c r="Q2851" t="s">
        <v>8317</v>
      </c>
      <c r="R2851" t="s">
        <v>8359</v>
      </c>
      <c r="S2851" s="12">
        <f t="shared" si="182"/>
        <v>42372.624166666668</v>
      </c>
      <c r="T2851" s="12">
        <f t="shared" si="183"/>
        <v>42402.624166666668</v>
      </c>
    </row>
    <row r="2852" spans="1:20" ht="48" x14ac:dyDescent="0.2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6">
        <f t="shared" si="180"/>
        <v>-19.145044319097501</v>
      </c>
      <c r="P2852">
        <f t="shared" si="181"/>
        <v>112.60233349538163</v>
      </c>
      <c r="Q2852" t="s">
        <v>8317</v>
      </c>
      <c r="R2852" t="s">
        <v>8359</v>
      </c>
      <c r="S2852" s="12">
        <f t="shared" si="182"/>
        <v>42682.67768518519</v>
      </c>
      <c r="T2852" s="12">
        <f t="shared" si="183"/>
        <v>42712.67768518519</v>
      </c>
    </row>
    <row r="2853" spans="1:20" ht="48" x14ac:dyDescent="0.2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6">
        <f t="shared" si="180"/>
        <v>-1799</v>
      </c>
      <c r="P2853">
        <f t="shared" si="181"/>
        <v>112.60233349538163</v>
      </c>
      <c r="Q2853" t="s">
        <v>8317</v>
      </c>
      <c r="R2853" t="s">
        <v>8359</v>
      </c>
      <c r="S2853" s="12">
        <f t="shared" si="182"/>
        <v>42154.818819444445</v>
      </c>
      <c r="T2853" s="12">
        <f t="shared" si="183"/>
        <v>42185.165972222225</v>
      </c>
    </row>
    <row r="2854" spans="1:20" ht="48" x14ac:dyDescent="0.2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6">
        <f t="shared" si="180"/>
        <v>0</v>
      </c>
      <c r="P2854">
        <f t="shared" si="181"/>
        <v>112.60233349538163</v>
      </c>
      <c r="Q2854" t="s">
        <v>8317</v>
      </c>
      <c r="R2854" t="s">
        <v>8359</v>
      </c>
      <c r="S2854" s="12">
        <f t="shared" si="182"/>
        <v>41999.861064814817</v>
      </c>
      <c r="T2854" s="12">
        <f t="shared" si="183"/>
        <v>42029.861064814817</v>
      </c>
    </row>
    <row r="2855" spans="1:20" ht="48" x14ac:dyDescent="0.2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6">
        <f t="shared" si="180"/>
        <v>-6.6530612244897958</v>
      </c>
      <c r="P2855">
        <f t="shared" si="181"/>
        <v>112.60233349538163</v>
      </c>
      <c r="Q2855" t="s">
        <v>8317</v>
      </c>
      <c r="R2855" t="s">
        <v>8359</v>
      </c>
      <c r="S2855" s="12">
        <f t="shared" si="182"/>
        <v>41815.815046296295</v>
      </c>
      <c r="T2855" s="12">
        <f t="shared" si="183"/>
        <v>41850.958333333336</v>
      </c>
    </row>
    <row r="2856" spans="1:20" ht="32" x14ac:dyDescent="0.2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6">
        <f t="shared" si="180"/>
        <v>-19</v>
      </c>
      <c r="P2856">
        <f t="shared" si="181"/>
        <v>112.60233349538163</v>
      </c>
      <c r="Q2856" t="s">
        <v>8317</v>
      </c>
      <c r="R2856" t="s">
        <v>8359</v>
      </c>
      <c r="S2856" s="12">
        <f t="shared" si="182"/>
        <v>42756.018506944441</v>
      </c>
      <c r="T2856" s="12">
        <f t="shared" si="183"/>
        <v>42786.018506944441</v>
      </c>
    </row>
    <row r="2857" spans="1:20" ht="48" x14ac:dyDescent="0.2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6">
        <f t="shared" si="180"/>
        <v>0</v>
      </c>
      <c r="P2857">
        <f t="shared" si="181"/>
        <v>112.60233349538163</v>
      </c>
      <c r="Q2857" t="s">
        <v>8317</v>
      </c>
      <c r="R2857" t="s">
        <v>8359</v>
      </c>
      <c r="S2857" s="12">
        <f t="shared" si="182"/>
        <v>42373.983449074076</v>
      </c>
      <c r="T2857" s="12">
        <f t="shared" si="183"/>
        <v>42400.960416666669</v>
      </c>
    </row>
    <row r="2858" spans="1:20" ht="48" x14ac:dyDescent="0.2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6">
        <f t="shared" si="180"/>
        <v>0</v>
      </c>
      <c r="P2858">
        <f t="shared" si="181"/>
        <v>112.60233349538163</v>
      </c>
      <c r="Q2858" t="s">
        <v>8317</v>
      </c>
      <c r="R2858" t="s">
        <v>8359</v>
      </c>
      <c r="S2858" s="12">
        <f t="shared" si="182"/>
        <v>41854.602650462963</v>
      </c>
      <c r="T2858" s="12">
        <f t="shared" si="183"/>
        <v>41884.602650462963</v>
      </c>
    </row>
    <row r="2859" spans="1:20" ht="48" x14ac:dyDescent="0.2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6">
        <f t="shared" si="180"/>
        <v>0</v>
      </c>
      <c r="P2859">
        <f t="shared" si="181"/>
        <v>112.60233349538163</v>
      </c>
      <c r="Q2859" t="s">
        <v>8317</v>
      </c>
      <c r="R2859" t="s">
        <v>8359</v>
      </c>
      <c r="S2859" s="12">
        <f t="shared" si="182"/>
        <v>42065.791574074072</v>
      </c>
      <c r="T2859" s="12">
        <f t="shared" si="183"/>
        <v>42090.749907407408</v>
      </c>
    </row>
    <row r="2860" spans="1:20" ht="48" x14ac:dyDescent="0.2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6">
        <f t="shared" si="180"/>
        <v>0</v>
      </c>
      <c r="P2860">
        <f t="shared" si="181"/>
        <v>112.60233349538163</v>
      </c>
      <c r="Q2860" t="s">
        <v>8317</v>
      </c>
      <c r="R2860" t="s">
        <v>8359</v>
      </c>
      <c r="S2860" s="12">
        <f t="shared" si="182"/>
        <v>42469.951284722221</v>
      </c>
      <c r="T2860" s="12">
        <f t="shared" si="183"/>
        <v>42499.951284722221</v>
      </c>
    </row>
    <row r="2861" spans="1:20" ht="16" x14ac:dyDescent="0.2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6">
        <f t="shared" si="180"/>
        <v>0</v>
      </c>
      <c r="P2861">
        <f t="shared" si="181"/>
        <v>112.60233349538163</v>
      </c>
      <c r="Q2861" t="s">
        <v>8317</v>
      </c>
      <c r="R2861" t="s">
        <v>8359</v>
      </c>
      <c r="S2861" s="12">
        <f t="shared" si="182"/>
        <v>41954.228032407409</v>
      </c>
      <c r="T2861" s="12">
        <f t="shared" si="183"/>
        <v>41984.228032407409</v>
      </c>
    </row>
    <row r="2862" spans="1:20" ht="48" x14ac:dyDescent="0.2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6">
        <f t="shared" si="180"/>
        <v>-56.142857142857146</v>
      </c>
      <c r="P2862">
        <f t="shared" si="181"/>
        <v>112.60233349538163</v>
      </c>
      <c r="Q2862" t="s">
        <v>8317</v>
      </c>
      <c r="R2862" t="s">
        <v>8359</v>
      </c>
      <c r="S2862" s="12">
        <f t="shared" si="182"/>
        <v>42079.857974537037</v>
      </c>
      <c r="T2862" s="12">
        <f t="shared" si="183"/>
        <v>42125.916666666672</v>
      </c>
    </row>
    <row r="2863" spans="1:20" ht="48" x14ac:dyDescent="0.2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6">
        <f t="shared" si="180"/>
        <v>2.0568070519098921E-2</v>
      </c>
      <c r="P2863">
        <f t="shared" si="181"/>
        <v>112.60233349538163</v>
      </c>
      <c r="Q2863" t="s">
        <v>8317</v>
      </c>
      <c r="R2863" t="s">
        <v>8318</v>
      </c>
      <c r="S2863" s="12">
        <f t="shared" si="182"/>
        <v>42318.702094907407</v>
      </c>
      <c r="T2863" s="12">
        <f t="shared" si="183"/>
        <v>42348.702094907407</v>
      </c>
    </row>
    <row r="2864" spans="1:20" ht="48" x14ac:dyDescent="0.2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6">
        <f t="shared" si="180"/>
        <v>4.4342507645259939E-2</v>
      </c>
      <c r="P2864">
        <f t="shared" si="181"/>
        <v>112.60233349538163</v>
      </c>
      <c r="Q2864" t="s">
        <v>8317</v>
      </c>
      <c r="R2864" t="s">
        <v>8318</v>
      </c>
      <c r="S2864" s="12">
        <f t="shared" si="182"/>
        <v>42646.092812499999</v>
      </c>
      <c r="T2864" s="12">
        <f t="shared" si="183"/>
        <v>42675.207638888889</v>
      </c>
    </row>
    <row r="2865" spans="1:20" ht="48" x14ac:dyDescent="0.2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6">
        <f t="shared" si="180"/>
        <v>0.12790697674418605</v>
      </c>
      <c r="P2865">
        <f t="shared" si="181"/>
        <v>112.60233349538163</v>
      </c>
      <c r="Q2865" t="s">
        <v>8317</v>
      </c>
      <c r="R2865" t="s">
        <v>8318</v>
      </c>
      <c r="S2865" s="12">
        <f t="shared" si="182"/>
        <v>42430.040798611109</v>
      </c>
      <c r="T2865" s="12">
        <f t="shared" si="183"/>
        <v>42449.999131944445</v>
      </c>
    </row>
    <row r="2866" spans="1:20" ht="48" x14ac:dyDescent="0.2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6">
        <f t="shared" si="180"/>
        <v>0.17081260364842454</v>
      </c>
      <c r="P2866">
        <f t="shared" si="181"/>
        <v>112.60233349538163</v>
      </c>
      <c r="Q2866" t="s">
        <v>8317</v>
      </c>
      <c r="R2866" t="s">
        <v>8318</v>
      </c>
      <c r="S2866" s="12">
        <f t="shared" si="182"/>
        <v>42238.13282407407</v>
      </c>
      <c r="T2866" s="12">
        <f t="shared" si="183"/>
        <v>42268.13282407407</v>
      </c>
    </row>
    <row r="2867" spans="1:20" ht="48" x14ac:dyDescent="0.2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6">
        <f t="shared" si="180"/>
        <v>7.9807022386980633E-2</v>
      </c>
      <c r="P2867">
        <f t="shared" si="181"/>
        <v>112.60233349538163</v>
      </c>
      <c r="Q2867" t="s">
        <v>8317</v>
      </c>
      <c r="R2867" t="s">
        <v>8318</v>
      </c>
      <c r="S2867" s="12">
        <f t="shared" si="182"/>
        <v>42492.717233796298</v>
      </c>
      <c r="T2867" s="12">
        <f t="shared" si="183"/>
        <v>42522.717233796298</v>
      </c>
    </row>
    <row r="2868" spans="1:20" ht="48" x14ac:dyDescent="0.2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6">
        <f t="shared" si="180"/>
        <v>0</v>
      </c>
      <c r="P2868">
        <f t="shared" si="181"/>
        <v>112.60233349538163</v>
      </c>
      <c r="Q2868" t="s">
        <v>8317</v>
      </c>
      <c r="R2868" t="s">
        <v>8318</v>
      </c>
      <c r="S2868" s="12">
        <f t="shared" si="182"/>
        <v>41850.400937500002</v>
      </c>
      <c r="T2868" s="12">
        <f t="shared" si="183"/>
        <v>41895.400937500002</v>
      </c>
    </row>
    <row r="2869" spans="1:20" ht="48" x14ac:dyDescent="0.2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6">
        <f t="shared" si="180"/>
        <v>0.12280701754385964</v>
      </c>
      <c r="P2869">
        <f t="shared" si="181"/>
        <v>112.60233349538163</v>
      </c>
      <c r="Q2869" t="s">
        <v>8317</v>
      </c>
      <c r="R2869" t="s">
        <v>8318</v>
      </c>
      <c r="S2869" s="12">
        <f t="shared" si="182"/>
        <v>42192.591944444444</v>
      </c>
      <c r="T2869" s="12">
        <f t="shared" si="183"/>
        <v>42223.708333333328</v>
      </c>
    </row>
    <row r="2870" spans="1:20" ht="48" x14ac:dyDescent="0.2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6">
        <f t="shared" si="180"/>
        <v>8.4283589489340602E-3</v>
      </c>
      <c r="P2870">
        <f t="shared" si="181"/>
        <v>112.60233349538163</v>
      </c>
      <c r="Q2870" t="s">
        <v>8317</v>
      </c>
      <c r="R2870" t="s">
        <v>8318</v>
      </c>
      <c r="S2870" s="12">
        <f t="shared" si="182"/>
        <v>42753.205625000002</v>
      </c>
      <c r="T2870" s="12">
        <f t="shared" si="183"/>
        <v>42783.670138888891</v>
      </c>
    </row>
    <row r="2871" spans="1:20" ht="16" x14ac:dyDescent="0.2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6">
        <f t="shared" si="180"/>
        <v>0.13533834586466165</v>
      </c>
      <c r="P2871">
        <f t="shared" si="181"/>
        <v>112.60233349538163</v>
      </c>
      <c r="Q2871" t="s">
        <v>8317</v>
      </c>
      <c r="R2871" t="s">
        <v>8318</v>
      </c>
      <c r="S2871" s="12">
        <f t="shared" si="182"/>
        <v>42155.920219907406</v>
      </c>
      <c r="T2871" s="12">
        <f t="shared" si="183"/>
        <v>42176.888888888891</v>
      </c>
    </row>
    <row r="2872" spans="1:20" ht="48" x14ac:dyDescent="0.2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6">
        <f t="shared" si="180"/>
        <v>0.23322683706070288</v>
      </c>
      <c r="P2872">
        <f t="shared" si="181"/>
        <v>112.60233349538163</v>
      </c>
      <c r="Q2872" t="s">
        <v>8317</v>
      </c>
      <c r="R2872" t="s">
        <v>8318</v>
      </c>
      <c r="S2872" s="12">
        <f t="shared" si="182"/>
        <v>42725.031180555554</v>
      </c>
      <c r="T2872" s="12">
        <f t="shared" si="183"/>
        <v>42746.208333333328</v>
      </c>
    </row>
    <row r="2873" spans="1:20" ht="48" x14ac:dyDescent="0.2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6">
        <f t="shared" si="180"/>
        <v>7.2207084468664848E-2</v>
      </c>
      <c r="P2873">
        <f t="shared" si="181"/>
        <v>112.60233349538163</v>
      </c>
      <c r="Q2873" t="s">
        <v>8317</v>
      </c>
      <c r="R2873" t="s">
        <v>8318</v>
      </c>
      <c r="S2873" s="12">
        <f t="shared" si="182"/>
        <v>42157.591064814813</v>
      </c>
      <c r="T2873" s="12">
        <f t="shared" si="183"/>
        <v>42179.083333333328</v>
      </c>
    </row>
    <row r="2874" spans="1:20" ht="48" x14ac:dyDescent="0.2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6">
        <f t="shared" si="180"/>
        <v>0</v>
      </c>
      <c r="P2874">
        <f t="shared" si="181"/>
        <v>112.60233349538163</v>
      </c>
      <c r="Q2874" t="s">
        <v>8317</v>
      </c>
      <c r="R2874" t="s">
        <v>8318</v>
      </c>
      <c r="S2874" s="12">
        <f t="shared" si="182"/>
        <v>42676.065150462964</v>
      </c>
      <c r="T2874" s="12">
        <f t="shared" si="183"/>
        <v>42721.290972222225</v>
      </c>
    </row>
    <row r="2875" spans="1:20" ht="48" x14ac:dyDescent="0.2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6">
        <f t="shared" si="180"/>
        <v>0.18864097363083165</v>
      </c>
      <c r="P2875">
        <f t="shared" si="181"/>
        <v>112.60233349538163</v>
      </c>
      <c r="Q2875" t="s">
        <v>8317</v>
      </c>
      <c r="R2875" t="s">
        <v>8318</v>
      </c>
      <c r="S2875" s="12">
        <f t="shared" si="182"/>
        <v>42473.007037037038</v>
      </c>
      <c r="T2875" s="12">
        <f t="shared" si="183"/>
        <v>42503.007037037038</v>
      </c>
    </row>
    <row r="2876" spans="1:20" ht="48" x14ac:dyDescent="0.2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6">
        <f t="shared" si="180"/>
        <v>1.996007984031936E-3</v>
      </c>
      <c r="P2876">
        <f t="shared" si="181"/>
        <v>112.60233349538163</v>
      </c>
      <c r="Q2876" t="s">
        <v>8317</v>
      </c>
      <c r="R2876" t="s">
        <v>8318</v>
      </c>
      <c r="S2876" s="12">
        <f t="shared" si="182"/>
        <v>42482.43478009259</v>
      </c>
      <c r="T2876" s="12">
        <f t="shared" si="183"/>
        <v>42506.43478009259</v>
      </c>
    </row>
    <row r="2877" spans="1:20" ht="48" x14ac:dyDescent="0.2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6">
        <f t="shared" si="180"/>
        <v>4.4585987261146494E-2</v>
      </c>
      <c r="P2877">
        <f t="shared" si="181"/>
        <v>112.60233349538163</v>
      </c>
      <c r="Q2877" t="s">
        <v>8317</v>
      </c>
      <c r="R2877" t="s">
        <v>8318</v>
      </c>
      <c r="S2877" s="12">
        <f t="shared" si="182"/>
        <v>42270.810995370368</v>
      </c>
      <c r="T2877" s="12">
        <f t="shared" si="183"/>
        <v>42309.958333333328</v>
      </c>
    </row>
    <row r="2878" spans="1:20" ht="32" x14ac:dyDescent="0.2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6">
        <f t="shared" si="180"/>
        <v>2.4390243902439025E-2</v>
      </c>
      <c r="P2878">
        <f t="shared" si="181"/>
        <v>112.60233349538163</v>
      </c>
      <c r="Q2878" t="s">
        <v>8317</v>
      </c>
      <c r="R2878" t="s">
        <v>8318</v>
      </c>
      <c r="S2878" s="12">
        <f t="shared" si="182"/>
        <v>42711.54519675926</v>
      </c>
      <c r="T2878" s="12">
        <f t="shared" si="183"/>
        <v>42741.54519675926</v>
      </c>
    </row>
    <row r="2879" spans="1:20" ht="48" x14ac:dyDescent="0.2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6">
        <f t="shared" si="180"/>
        <v>0.15438821268417682</v>
      </c>
      <c r="P2879">
        <f t="shared" si="181"/>
        <v>112.60233349538163</v>
      </c>
      <c r="Q2879" t="s">
        <v>8317</v>
      </c>
      <c r="R2879" t="s">
        <v>8318</v>
      </c>
      <c r="S2879" s="12">
        <f t="shared" si="182"/>
        <v>42179.344988425924</v>
      </c>
      <c r="T2879" s="12">
        <f t="shared" si="183"/>
        <v>42219.75</v>
      </c>
    </row>
    <row r="2880" spans="1:20" ht="48" x14ac:dyDescent="0.2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6">
        <f t="shared" si="180"/>
        <v>0.17012448132780084</v>
      </c>
      <c r="P2880">
        <f t="shared" si="181"/>
        <v>112.60233349538163</v>
      </c>
      <c r="Q2880" t="s">
        <v>8317</v>
      </c>
      <c r="R2880" t="s">
        <v>8318</v>
      </c>
      <c r="S2880" s="12">
        <f t="shared" si="182"/>
        <v>42282.768414351856</v>
      </c>
      <c r="T2880" s="12">
        <f t="shared" si="183"/>
        <v>42312.810081018513</v>
      </c>
    </row>
    <row r="2881" spans="1:20" ht="48" x14ac:dyDescent="0.2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6">
        <f t="shared" si="180"/>
        <v>0.66933403875405062</v>
      </c>
      <c r="P2881">
        <f t="shared" si="181"/>
        <v>112.60233349538163</v>
      </c>
      <c r="Q2881" t="s">
        <v>8317</v>
      </c>
      <c r="R2881" t="s">
        <v>8318</v>
      </c>
      <c r="S2881" s="12">
        <f t="shared" si="182"/>
        <v>42473.794710648144</v>
      </c>
      <c r="T2881" s="12">
        <f t="shared" si="183"/>
        <v>42503.794710648144</v>
      </c>
    </row>
    <row r="2882" spans="1:20" ht="48" x14ac:dyDescent="0.2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6">
        <f t="shared" si="180"/>
        <v>6.3987917809308591E-3</v>
      </c>
      <c r="P2882">
        <f t="shared" si="181"/>
        <v>112.60233349538163</v>
      </c>
      <c r="Q2882" t="s">
        <v>8317</v>
      </c>
      <c r="R2882" t="s">
        <v>8318</v>
      </c>
      <c r="S2882" s="12">
        <f t="shared" si="182"/>
        <v>42535.049849537041</v>
      </c>
      <c r="T2882" s="12">
        <f t="shared" si="183"/>
        <v>42556.049849537041</v>
      </c>
    </row>
    <row r="2883" spans="1:20" ht="48" x14ac:dyDescent="0.2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6">
        <f t="shared" si="180"/>
        <v>9.9009900990099011E-3</v>
      </c>
      <c r="P2883">
        <f t="shared" si="181"/>
        <v>112.60233349538163</v>
      </c>
      <c r="Q2883" t="s">
        <v>8317</v>
      </c>
      <c r="R2883" t="s">
        <v>8318</v>
      </c>
      <c r="S2883" s="12">
        <f t="shared" si="182"/>
        <v>42712.23474537037</v>
      </c>
      <c r="T2883" s="12">
        <f t="shared" si="183"/>
        <v>42735.707638888889</v>
      </c>
    </row>
    <row r="2884" spans="1:20" ht="48" x14ac:dyDescent="0.2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6">
        <f t="shared" si="180"/>
        <v>1.6232169208066895E-2</v>
      </c>
      <c r="P2884">
        <f t="shared" si="181"/>
        <v>112.60233349538163</v>
      </c>
      <c r="Q2884" t="s">
        <v>8317</v>
      </c>
      <c r="R2884" t="s">
        <v>8318</v>
      </c>
      <c r="S2884" s="12">
        <f t="shared" si="182"/>
        <v>42160.583043981482</v>
      </c>
      <c r="T2884" s="12">
        <f t="shared" si="183"/>
        <v>42175.583043981482</v>
      </c>
    </row>
    <row r="2885" spans="1:20" ht="48" x14ac:dyDescent="0.2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6">
        <f t="shared" si="180"/>
        <v>7.6923076923076927E-2</v>
      </c>
      <c r="P2885">
        <f t="shared" si="181"/>
        <v>112.60233349538163</v>
      </c>
      <c r="Q2885" t="s">
        <v>8317</v>
      </c>
      <c r="R2885" t="s">
        <v>8318</v>
      </c>
      <c r="S2885" s="12">
        <f t="shared" si="182"/>
        <v>42039.384571759263</v>
      </c>
      <c r="T2885" s="12">
        <f t="shared" si="183"/>
        <v>42052.583333333328</v>
      </c>
    </row>
    <row r="2886" spans="1:20" ht="64" x14ac:dyDescent="0.2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6">
        <f t="shared" si="180"/>
        <v>0.58677685950413228</v>
      </c>
      <c r="P2886">
        <f t="shared" si="181"/>
        <v>112.60233349538163</v>
      </c>
      <c r="Q2886" t="s">
        <v>8317</v>
      </c>
      <c r="R2886" t="s">
        <v>8318</v>
      </c>
      <c r="S2886" s="12">
        <f t="shared" si="182"/>
        <v>42107.621018518519</v>
      </c>
      <c r="T2886" s="12">
        <f t="shared" si="183"/>
        <v>42167.621018518519</v>
      </c>
    </row>
    <row r="2887" spans="1:20" ht="48" x14ac:dyDescent="0.2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6">
        <f t="shared" si="180"/>
        <v>4.4798407167745144E-3</v>
      </c>
      <c r="P2887">
        <f t="shared" si="181"/>
        <v>112.60233349538163</v>
      </c>
      <c r="Q2887" t="s">
        <v>8317</v>
      </c>
      <c r="R2887" t="s">
        <v>8318</v>
      </c>
      <c r="S2887" s="12">
        <f t="shared" si="182"/>
        <v>42561.154664351852</v>
      </c>
      <c r="T2887" s="12">
        <f t="shared" si="183"/>
        <v>42592.166666666672</v>
      </c>
    </row>
    <row r="2888" spans="1:20" ht="48" x14ac:dyDescent="0.2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6">
        <f t="shared" si="180"/>
        <v>0.20042643923240938</v>
      </c>
      <c r="P2888">
        <f t="shared" si="181"/>
        <v>112.60233349538163</v>
      </c>
      <c r="Q2888" t="s">
        <v>8317</v>
      </c>
      <c r="R2888" t="s">
        <v>8318</v>
      </c>
      <c r="S2888" s="12">
        <f t="shared" si="182"/>
        <v>42709.134780092594</v>
      </c>
      <c r="T2888" s="12">
        <f t="shared" si="183"/>
        <v>42739.134780092594</v>
      </c>
    </row>
    <row r="2889" spans="1:20" ht="32" x14ac:dyDescent="0.2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6">
        <f t="shared" si="180"/>
        <v>7.8947368421052627E-2</v>
      </c>
      <c r="P2889">
        <f t="shared" si="181"/>
        <v>112.60233349538163</v>
      </c>
      <c r="Q2889" t="s">
        <v>8317</v>
      </c>
      <c r="R2889" t="s">
        <v>8318</v>
      </c>
      <c r="S2889" s="12">
        <f t="shared" si="182"/>
        <v>42086.614942129629</v>
      </c>
      <c r="T2889" s="12">
        <f t="shared" si="183"/>
        <v>42117.290972222225</v>
      </c>
    </row>
    <row r="2890" spans="1:20" ht="48" x14ac:dyDescent="0.2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6">
        <f t="shared" si="180"/>
        <v>0.31365820178448867</v>
      </c>
      <c r="P2890">
        <f t="shared" si="181"/>
        <v>112.60233349538163</v>
      </c>
      <c r="Q2890" t="s">
        <v>8317</v>
      </c>
      <c r="R2890" t="s">
        <v>8318</v>
      </c>
      <c r="S2890" s="12">
        <f t="shared" si="182"/>
        <v>42064.652673611112</v>
      </c>
      <c r="T2890" s="12">
        <f t="shared" si="183"/>
        <v>42101.291666666672</v>
      </c>
    </row>
    <row r="2891" spans="1:20" ht="48" x14ac:dyDescent="0.2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6">
        <f t="shared" si="180"/>
        <v>9.0909090909090912E-2</v>
      </c>
      <c r="P2891">
        <f t="shared" si="181"/>
        <v>112.60233349538163</v>
      </c>
      <c r="Q2891" t="s">
        <v>8317</v>
      </c>
      <c r="R2891" t="s">
        <v>8318</v>
      </c>
      <c r="S2891" s="12">
        <f t="shared" si="182"/>
        <v>42256.764212962968</v>
      </c>
      <c r="T2891" s="12">
        <f t="shared" si="183"/>
        <v>42283.957638888889</v>
      </c>
    </row>
    <row r="2892" spans="1:20" ht="48" x14ac:dyDescent="0.2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6">
        <f t="shared" si="180"/>
        <v>2.1845451581349852E-2</v>
      </c>
      <c r="P2892">
        <f t="shared" si="181"/>
        <v>112.60233349538163</v>
      </c>
      <c r="Q2892" t="s">
        <v>8317</v>
      </c>
      <c r="R2892" t="s">
        <v>8318</v>
      </c>
      <c r="S2892" s="12">
        <f t="shared" si="182"/>
        <v>42292.701053240744</v>
      </c>
      <c r="T2892" s="12">
        <f t="shared" si="183"/>
        <v>42322.742719907408</v>
      </c>
    </row>
    <row r="2893" spans="1:20" ht="48" x14ac:dyDescent="0.2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6">
        <f t="shared" si="180"/>
        <v>0.18032786885245902</v>
      </c>
      <c r="P2893">
        <f t="shared" si="181"/>
        <v>112.60233349538163</v>
      </c>
      <c r="Q2893" t="s">
        <v>8317</v>
      </c>
      <c r="R2893" t="s">
        <v>8318</v>
      </c>
      <c r="S2893" s="12">
        <f t="shared" si="182"/>
        <v>42278.453668981485</v>
      </c>
      <c r="T2893" s="12">
        <f t="shared" si="183"/>
        <v>42296.458333333328</v>
      </c>
    </row>
    <row r="2894" spans="1:20" ht="48" x14ac:dyDescent="0.2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6">
        <f t="shared" si="180"/>
        <v>1.9223224794036878E-2</v>
      </c>
      <c r="P2894">
        <f t="shared" si="181"/>
        <v>112.60233349538163</v>
      </c>
      <c r="Q2894" t="s">
        <v>8317</v>
      </c>
      <c r="R2894" t="s">
        <v>8318</v>
      </c>
      <c r="S2894" s="12">
        <f t="shared" si="182"/>
        <v>42184.572881944448</v>
      </c>
      <c r="T2894" s="12">
        <f t="shared" si="183"/>
        <v>42214.708333333328</v>
      </c>
    </row>
    <row r="2895" spans="1:20" ht="48" x14ac:dyDescent="0.2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6">
        <f t="shared" si="180"/>
        <v>0.29166666666666669</v>
      </c>
      <c r="P2895">
        <f t="shared" si="181"/>
        <v>112.60233349538163</v>
      </c>
      <c r="Q2895" t="s">
        <v>8317</v>
      </c>
      <c r="R2895" t="s">
        <v>8318</v>
      </c>
      <c r="S2895" s="12">
        <f t="shared" si="182"/>
        <v>42423.050613425927</v>
      </c>
      <c r="T2895" s="12">
        <f t="shared" si="183"/>
        <v>42443.008946759262</v>
      </c>
    </row>
    <row r="2896" spans="1:20" ht="48" x14ac:dyDescent="0.2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6">
        <f t="shared" si="180"/>
        <v>8.6966446016891116E-2</v>
      </c>
      <c r="P2896">
        <f t="shared" si="181"/>
        <v>112.60233349538163</v>
      </c>
      <c r="Q2896" t="s">
        <v>8317</v>
      </c>
      <c r="R2896" t="s">
        <v>8318</v>
      </c>
      <c r="S2896" s="12">
        <f t="shared" si="182"/>
        <v>42461.747199074074</v>
      </c>
      <c r="T2896" s="12">
        <f t="shared" si="183"/>
        <v>42491.747199074074</v>
      </c>
    </row>
    <row r="2897" spans="1:20" ht="48" x14ac:dyDescent="0.2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6">
        <f t="shared" si="180"/>
        <v>4.4433827042522696E-2</v>
      </c>
      <c r="P2897">
        <f t="shared" si="181"/>
        <v>112.60233349538163</v>
      </c>
      <c r="Q2897" t="s">
        <v>8317</v>
      </c>
      <c r="R2897" t="s">
        <v>8318</v>
      </c>
      <c r="S2897" s="12">
        <f t="shared" si="182"/>
        <v>42458.680925925924</v>
      </c>
      <c r="T2897" s="12">
        <f t="shared" si="183"/>
        <v>42488.680925925924</v>
      </c>
    </row>
    <row r="2898" spans="1:20" ht="48" x14ac:dyDescent="0.2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6">
        <f t="shared" si="180"/>
        <v>0.19354838709677419</v>
      </c>
      <c r="P2898">
        <f t="shared" si="181"/>
        <v>112.60233349538163</v>
      </c>
      <c r="Q2898" t="s">
        <v>8317</v>
      </c>
      <c r="R2898" t="s">
        <v>8318</v>
      </c>
      <c r="S2898" s="12">
        <f t="shared" si="182"/>
        <v>42169.814340277779</v>
      </c>
      <c r="T2898" s="12">
        <f t="shared" si="183"/>
        <v>42199.814340277779</v>
      </c>
    </row>
    <row r="2899" spans="1:20" ht="48" x14ac:dyDescent="0.2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6">
        <f t="shared" si="180"/>
        <v>0.25925925925925924</v>
      </c>
      <c r="P2899">
        <f t="shared" si="181"/>
        <v>112.60233349538163</v>
      </c>
      <c r="Q2899" t="s">
        <v>8317</v>
      </c>
      <c r="R2899" t="s">
        <v>8318</v>
      </c>
      <c r="S2899" s="12">
        <f t="shared" si="182"/>
        <v>42483.675208333334</v>
      </c>
      <c r="T2899" s="12">
        <f t="shared" si="183"/>
        <v>42522.789583333331</v>
      </c>
    </row>
    <row r="2900" spans="1:20" ht="48" x14ac:dyDescent="0.2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6">
        <f t="shared" si="180"/>
        <v>2.6763990267639901E-2</v>
      </c>
      <c r="P2900">
        <f t="shared" si="181"/>
        <v>112.60233349538163</v>
      </c>
      <c r="Q2900" t="s">
        <v>8317</v>
      </c>
      <c r="R2900" t="s">
        <v>8318</v>
      </c>
      <c r="S2900" s="12">
        <f t="shared" si="182"/>
        <v>42195.749745370369</v>
      </c>
      <c r="T2900" s="12">
        <f t="shared" si="183"/>
        <v>42206.125</v>
      </c>
    </row>
    <row r="2901" spans="1:20" ht="48" x14ac:dyDescent="0.2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6">
        <f t="shared" si="180"/>
        <v>0</v>
      </c>
      <c r="P2901">
        <f t="shared" si="181"/>
        <v>112.60233349538163</v>
      </c>
      <c r="Q2901" t="s">
        <v>8317</v>
      </c>
      <c r="R2901" t="s">
        <v>8318</v>
      </c>
      <c r="S2901" s="12">
        <f t="shared" si="182"/>
        <v>42675.057997685188</v>
      </c>
      <c r="T2901" s="12">
        <f t="shared" si="183"/>
        <v>42705.099664351852</v>
      </c>
    </row>
    <row r="2902" spans="1:20" ht="32" x14ac:dyDescent="0.2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6">
        <f t="shared" si="180"/>
        <v>0.23230967311745884</v>
      </c>
      <c r="P2902">
        <f t="shared" si="181"/>
        <v>112.60233349538163</v>
      </c>
      <c r="Q2902" t="s">
        <v>8317</v>
      </c>
      <c r="R2902" t="s">
        <v>8318</v>
      </c>
      <c r="S2902" s="12">
        <f t="shared" si="182"/>
        <v>42566.441203703704</v>
      </c>
      <c r="T2902" s="12">
        <f t="shared" si="183"/>
        <v>42582.458333333328</v>
      </c>
    </row>
    <row r="2903" spans="1:20" ht="32" x14ac:dyDescent="0.2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6">
        <f t="shared" si="180"/>
        <v>5.0151975683890578E-2</v>
      </c>
      <c r="P2903">
        <f t="shared" si="181"/>
        <v>112.60233349538163</v>
      </c>
      <c r="Q2903" t="s">
        <v>8317</v>
      </c>
      <c r="R2903" t="s">
        <v>8318</v>
      </c>
      <c r="S2903" s="12">
        <f t="shared" si="182"/>
        <v>42018.94159722222</v>
      </c>
      <c r="T2903" s="12">
        <f t="shared" si="183"/>
        <v>42047.291666666672</v>
      </c>
    </row>
    <row r="2904" spans="1:20" ht="32" x14ac:dyDescent="0.2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6">
        <f t="shared" si="180"/>
        <v>0.16666666666666666</v>
      </c>
      <c r="P2904">
        <f t="shared" si="181"/>
        <v>112.60233349538163</v>
      </c>
      <c r="Q2904" t="s">
        <v>8317</v>
      </c>
      <c r="R2904" t="s">
        <v>8318</v>
      </c>
      <c r="S2904" s="12">
        <f t="shared" si="182"/>
        <v>42026.924976851849</v>
      </c>
      <c r="T2904" s="12">
        <f t="shared" si="183"/>
        <v>42052.207638888889</v>
      </c>
    </row>
    <row r="2905" spans="1:20" ht="48" x14ac:dyDescent="0.2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6">
        <f t="shared" si="180"/>
        <v>0.12663755458515283</v>
      </c>
      <c r="P2905">
        <f t="shared" si="181"/>
        <v>112.60233349538163</v>
      </c>
      <c r="Q2905" t="s">
        <v>8317</v>
      </c>
      <c r="R2905" t="s">
        <v>8318</v>
      </c>
      <c r="S2905" s="12">
        <f t="shared" si="182"/>
        <v>42103.535254629634</v>
      </c>
      <c r="T2905" s="12">
        <f t="shared" si="183"/>
        <v>42117.535254629634</v>
      </c>
    </row>
    <row r="2906" spans="1:20" ht="48" x14ac:dyDescent="0.2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6">
        <f t="shared" si="180"/>
        <v>0.15966386554621848</v>
      </c>
      <c r="P2906">
        <f t="shared" si="181"/>
        <v>112.60233349538163</v>
      </c>
      <c r="Q2906" t="s">
        <v>8317</v>
      </c>
      <c r="R2906" t="s">
        <v>8318</v>
      </c>
      <c r="S2906" s="12">
        <f t="shared" si="182"/>
        <v>41920.787534722222</v>
      </c>
      <c r="T2906" s="12">
        <f t="shared" si="183"/>
        <v>41941.787534722222</v>
      </c>
    </row>
    <row r="2907" spans="1:20" ht="48" x14ac:dyDescent="0.2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6">
        <f t="shared" si="180"/>
        <v>4.4707680550248374E-2</v>
      </c>
      <c r="P2907">
        <f t="shared" si="181"/>
        <v>112.60233349538163</v>
      </c>
      <c r="Q2907" t="s">
        <v>8317</v>
      </c>
      <c r="R2907" t="s">
        <v>8318</v>
      </c>
      <c r="S2907" s="12">
        <f t="shared" si="182"/>
        <v>42558.189432870371</v>
      </c>
      <c r="T2907" s="12">
        <f t="shared" si="183"/>
        <v>42587.875</v>
      </c>
    </row>
    <row r="2908" spans="1:20" ht="32" x14ac:dyDescent="0.2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6">
        <f t="shared" si="180"/>
        <v>0.15139171758316361</v>
      </c>
      <c r="P2908">
        <f t="shared" si="181"/>
        <v>112.60233349538163</v>
      </c>
      <c r="Q2908" t="s">
        <v>8317</v>
      </c>
      <c r="R2908" t="s">
        <v>8318</v>
      </c>
      <c r="S2908" s="12">
        <f t="shared" si="182"/>
        <v>41815.569212962961</v>
      </c>
      <c r="T2908" s="12">
        <f t="shared" si="183"/>
        <v>41829.569212962961</v>
      </c>
    </row>
    <row r="2909" spans="1:20" ht="48" x14ac:dyDescent="0.2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6">
        <f t="shared" si="180"/>
        <v>0.16457811194653299</v>
      </c>
      <c r="P2909">
        <f t="shared" si="181"/>
        <v>112.60233349538163</v>
      </c>
      <c r="Q2909" t="s">
        <v>8317</v>
      </c>
      <c r="R2909" t="s">
        <v>8318</v>
      </c>
      <c r="S2909" s="12">
        <f t="shared" si="182"/>
        <v>41808.198518518519</v>
      </c>
      <c r="T2909" s="12">
        <f t="shared" si="183"/>
        <v>41838.198518518519</v>
      </c>
    </row>
    <row r="2910" spans="1:20" ht="32" x14ac:dyDescent="0.2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6">
        <f t="shared" si="180"/>
        <v>2.4390243902439025E-2</v>
      </c>
      <c r="P2910">
        <f t="shared" si="181"/>
        <v>112.60233349538163</v>
      </c>
      <c r="Q2910" t="s">
        <v>8317</v>
      </c>
      <c r="R2910" t="s">
        <v>8318</v>
      </c>
      <c r="S2910" s="12">
        <f t="shared" si="182"/>
        <v>42550.701886574076</v>
      </c>
      <c r="T2910" s="12">
        <f t="shared" si="183"/>
        <v>42580.701886574076</v>
      </c>
    </row>
    <row r="2911" spans="1:20" ht="32" x14ac:dyDescent="0.2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6">
        <f t="shared" si="180"/>
        <v>1.1532125205930808E-2</v>
      </c>
      <c r="P2911">
        <f t="shared" si="181"/>
        <v>112.60233349538163</v>
      </c>
      <c r="Q2911" t="s">
        <v>8317</v>
      </c>
      <c r="R2911" t="s">
        <v>8318</v>
      </c>
      <c r="S2911" s="12">
        <f t="shared" si="182"/>
        <v>42056.013124999998</v>
      </c>
      <c r="T2911" s="12">
        <f t="shared" si="183"/>
        <v>42075.166666666672</v>
      </c>
    </row>
    <row r="2912" spans="1:20" ht="48" x14ac:dyDescent="0.2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6">
        <f t="shared" si="180"/>
        <v>5.0632911392405063E-2</v>
      </c>
      <c r="P2912">
        <f t="shared" si="181"/>
        <v>112.60233349538163</v>
      </c>
      <c r="Q2912" t="s">
        <v>8317</v>
      </c>
      <c r="R2912" t="s">
        <v>8318</v>
      </c>
      <c r="S2912" s="12">
        <f t="shared" si="182"/>
        <v>42016.938692129625</v>
      </c>
      <c r="T2912" s="12">
        <f t="shared" si="183"/>
        <v>42046.938692129625</v>
      </c>
    </row>
    <row r="2913" spans="1:20" ht="48" x14ac:dyDescent="0.2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6">
        <f t="shared" si="180"/>
        <v>2.4390243902439025E-2</v>
      </c>
      <c r="P2913">
        <f t="shared" si="181"/>
        <v>112.60233349538163</v>
      </c>
      <c r="Q2913" t="s">
        <v>8317</v>
      </c>
      <c r="R2913" t="s">
        <v>8318</v>
      </c>
      <c r="S2913" s="12">
        <f t="shared" si="182"/>
        <v>42591.899988425925</v>
      </c>
      <c r="T2913" s="12">
        <f t="shared" si="183"/>
        <v>42622.166666666672</v>
      </c>
    </row>
    <row r="2914" spans="1:20" ht="48" x14ac:dyDescent="0.2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6">
        <f t="shared" ref="O2914:O2977" si="184">IFERROR((E2914-D2914)/E2914,0)</f>
        <v>7.0631970260223054E-2</v>
      </c>
      <c r="P2914">
        <f t="shared" ref="P2914:P2977" si="185">AVERAGE(L:L)</f>
        <v>112.60233349538163</v>
      </c>
      <c r="Q2914" t="s">
        <v>8317</v>
      </c>
      <c r="R2914" t="s">
        <v>8318</v>
      </c>
      <c r="S2914" s="12">
        <f t="shared" ref="S2914:S2977" si="186">(J2914/86400)+DATE(1970,1,1)</f>
        <v>42183.231006944443</v>
      </c>
      <c r="T2914" s="12">
        <f t="shared" ref="T2914:T2977" si="187">(I2914/86400)+DATE(1970,1,1)</f>
        <v>42228.231006944443</v>
      </c>
    </row>
    <row r="2915" spans="1:20" ht="64" x14ac:dyDescent="0.2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6">
        <f t="shared" si="184"/>
        <v>9.5575101182535552E-2</v>
      </c>
      <c r="P2915">
        <f t="shared" si="185"/>
        <v>112.60233349538163</v>
      </c>
      <c r="Q2915" t="s">
        <v>8317</v>
      </c>
      <c r="R2915" t="s">
        <v>8318</v>
      </c>
      <c r="S2915" s="12">
        <f t="shared" si="186"/>
        <v>42176.419039351851</v>
      </c>
      <c r="T2915" s="12">
        <f t="shared" si="187"/>
        <v>42206.419039351851</v>
      </c>
    </row>
    <row r="2916" spans="1:20" ht="48" x14ac:dyDescent="0.2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6">
        <f t="shared" si="184"/>
        <v>0.33333333333333331</v>
      </c>
      <c r="P2916">
        <f t="shared" si="185"/>
        <v>112.60233349538163</v>
      </c>
      <c r="Q2916" t="s">
        <v>8317</v>
      </c>
      <c r="R2916" t="s">
        <v>8318</v>
      </c>
      <c r="S2916" s="12">
        <f t="shared" si="186"/>
        <v>42416.691655092596</v>
      </c>
      <c r="T2916" s="12">
        <f t="shared" si="187"/>
        <v>42432.791666666672</v>
      </c>
    </row>
    <row r="2917" spans="1:20" ht="48" x14ac:dyDescent="0.2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6">
        <f t="shared" si="184"/>
        <v>4.1095890410958902E-2</v>
      </c>
      <c r="P2917">
        <f t="shared" si="185"/>
        <v>112.60233349538163</v>
      </c>
      <c r="Q2917" t="s">
        <v>8317</v>
      </c>
      <c r="R2917" t="s">
        <v>8318</v>
      </c>
      <c r="S2917" s="12">
        <f t="shared" si="186"/>
        <v>41780.525937500002</v>
      </c>
      <c r="T2917" s="12">
        <f t="shared" si="187"/>
        <v>41796.958333333336</v>
      </c>
    </row>
    <row r="2918" spans="1:20" ht="48" x14ac:dyDescent="0.2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6">
        <f t="shared" si="184"/>
        <v>0.13419913419913421</v>
      </c>
      <c r="P2918">
        <f t="shared" si="185"/>
        <v>112.60233349538163</v>
      </c>
      <c r="Q2918" t="s">
        <v>8317</v>
      </c>
      <c r="R2918" t="s">
        <v>8318</v>
      </c>
      <c r="S2918" s="12">
        <f t="shared" si="186"/>
        <v>41795.528101851851</v>
      </c>
      <c r="T2918" s="12">
        <f t="shared" si="187"/>
        <v>41825.528101851851</v>
      </c>
    </row>
    <row r="2919" spans="1:20" ht="48" x14ac:dyDescent="0.2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6">
        <f t="shared" si="184"/>
        <v>2.5769611562166318E-2</v>
      </c>
      <c r="P2919">
        <f t="shared" si="185"/>
        <v>112.60233349538163</v>
      </c>
      <c r="Q2919" t="s">
        <v>8317</v>
      </c>
      <c r="R2919" t="s">
        <v>8318</v>
      </c>
      <c r="S2919" s="12">
        <f t="shared" si="186"/>
        <v>41798.94027777778</v>
      </c>
      <c r="T2919" s="12">
        <f t="shared" si="187"/>
        <v>41828.94027777778</v>
      </c>
    </row>
    <row r="2920" spans="1:20" ht="48" x14ac:dyDescent="0.2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6">
        <f t="shared" si="184"/>
        <v>1.3806706114398421E-2</v>
      </c>
      <c r="P2920">
        <f t="shared" si="185"/>
        <v>112.60233349538163</v>
      </c>
      <c r="Q2920" t="s">
        <v>8317</v>
      </c>
      <c r="R2920" t="s">
        <v>8318</v>
      </c>
      <c r="S2920" s="12">
        <f t="shared" si="186"/>
        <v>42201.675011574072</v>
      </c>
      <c r="T2920" s="12">
        <f t="shared" si="187"/>
        <v>42216.666666666672</v>
      </c>
    </row>
    <row r="2921" spans="1:20" ht="48" x14ac:dyDescent="0.2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6">
        <f t="shared" si="184"/>
        <v>0.14262295644181663</v>
      </c>
      <c r="P2921">
        <f t="shared" si="185"/>
        <v>112.60233349538163</v>
      </c>
      <c r="Q2921" t="s">
        <v>8317</v>
      </c>
      <c r="R2921" t="s">
        <v>8318</v>
      </c>
      <c r="S2921" s="12">
        <f t="shared" si="186"/>
        <v>42507.264699074076</v>
      </c>
      <c r="T2921" s="12">
        <f t="shared" si="187"/>
        <v>42538.666666666672</v>
      </c>
    </row>
    <row r="2922" spans="1:20" ht="48" x14ac:dyDescent="0.2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6">
        <f t="shared" si="184"/>
        <v>0.24812030075187969</v>
      </c>
      <c r="P2922">
        <f t="shared" si="185"/>
        <v>112.60233349538163</v>
      </c>
      <c r="Q2922" t="s">
        <v>8317</v>
      </c>
      <c r="R2922" t="s">
        <v>8318</v>
      </c>
      <c r="S2922" s="12">
        <f t="shared" si="186"/>
        <v>41948.552847222221</v>
      </c>
      <c r="T2922" s="12">
        <f t="shared" si="187"/>
        <v>42008.552847222221</v>
      </c>
    </row>
    <row r="2923" spans="1:20" ht="48" x14ac:dyDescent="0.2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6">
        <f t="shared" si="184"/>
        <v>0.24924924924924924</v>
      </c>
      <c r="P2923">
        <f t="shared" si="185"/>
        <v>112.60233349538163</v>
      </c>
      <c r="Q2923" t="s">
        <v>8317</v>
      </c>
      <c r="R2923" t="s">
        <v>8318</v>
      </c>
      <c r="S2923" s="12">
        <f t="shared" si="186"/>
        <v>41900.243159722224</v>
      </c>
      <c r="T2923" s="12">
        <f t="shared" si="187"/>
        <v>41922.458333333336</v>
      </c>
    </row>
    <row r="2924" spans="1:20" ht="48" x14ac:dyDescent="0.2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6">
        <f t="shared" si="184"/>
        <v>1.8003273322422259E-2</v>
      </c>
      <c r="P2924">
        <f t="shared" si="185"/>
        <v>112.60233349538163</v>
      </c>
      <c r="Q2924" t="s">
        <v>8317</v>
      </c>
      <c r="R2924" t="s">
        <v>8318</v>
      </c>
      <c r="S2924" s="12">
        <f t="shared" si="186"/>
        <v>42192.64707175926</v>
      </c>
      <c r="T2924" s="12">
        <f t="shared" si="187"/>
        <v>42222.64707175926</v>
      </c>
    </row>
    <row r="2925" spans="1:20" ht="48" x14ac:dyDescent="0.2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6">
        <f t="shared" si="184"/>
        <v>0.21844470496287613</v>
      </c>
      <c r="P2925">
        <f t="shared" si="185"/>
        <v>112.60233349538163</v>
      </c>
      <c r="Q2925" t="s">
        <v>8317</v>
      </c>
      <c r="R2925" t="s">
        <v>8318</v>
      </c>
      <c r="S2925" s="12">
        <f t="shared" si="186"/>
        <v>42158.065694444449</v>
      </c>
      <c r="T2925" s="12">
        <f t="shared" si="187"/>
        <v>42201</v>
      </c>
    </row>
    <row r="2926" spans="1:20" ht="48" x14ac:dyDescent="0.2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6">
        <f t="shared" si="184"/>
        <v>0.13043478260869565</v>
      </c>
      <c r="P2926">
        <f t="shared" si="185"/>
        <v>112.60233349538163</v>
      </c>
      <c r="Q2926" t="s">
        <v>8317</v>
      </c>
      <c r="R2926" t="s">
        <v>8318</v>
      </c>
      <c r="S2926" s="12">
        <f t="shared" si="186"/>
        <v>41881.453587962962</v>
      </c>
      <c r="T2926" s="12">
        <f t="shared" si="187"/>
        <v>41911.453587962962</v>
      </c>
    </row>
    <row r="2927" spans="1:20" ht="64" x14ac:dyDescent="0.2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6">
        <f t="shared" si="184"/>
        <v>9.0909090909090912E-2</v>
      </c>
      <c r="P2927">
        <f t="shared" si="185"/>
        <v>112.60233349538163</v>
      </c>
      <c r="Q2927" t="s">
        <v>8317</v>
      </c>
      <c r="R2927" t="s">
        <v>8318</v>
      </c>
      <c r="S2927" s="12">
        <f t="shared" si="186"/>
        <v>42213.505474537036</v>
      </c>
      <c r="T2927" s="12">
        <f t="shared" si="187"/>
        <v>42238.505474537036</v>
      </c>
    </row>
    <row r="2928" spans="1:20" ht="48" x14ac:dyDescent="0.2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6">
        <f t="shared" si="184"/>
        <v>0.10793933987511151</v>
      </c>
      <c r="P2928">
        <f t="shared" si="185"/>
        <v>112.60233349538163</v>
      </c>
      <c r="Q2928" t="s">
        <v>8317</v>
      </c>
      <c r="R2928" t="s">
        <v>8318</v>
      </c>
      <c r="S2928" s="12">
        <f t="shared" si="186"/>
        <v>42185.267245370371</v>
      </c>
      <c r="T2928" s="12">
        <f t="shared" si="187"/>
        <v>42221.458333333328</v>
      </c>
    </row>
    <row r="2929" spans="1:20" ht="16" x14ac:dyDescent="0.2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6">
        <f t="shared" si="184"/>
        <v>0.20634920634920634</v>
      </c>
      <c r="P2929">
        <f t="shared" si="185"/>
        <v>112.60233349538163</v>
      </c>
      <c r="Q2929" t="s">
        <v>8317</v>
      </c>
      <c r="R2929" t="s">
        <v>8318</v>
      </c>
      <c r="S2929" s="12">
        <f t="shared" si="186"/>
        <v>42154.873124999998</v>
      </c>
      <c r="T2929" s="12">
        <f t="shared" si="187"/>
        <v>42184.873124999998</v>
      </c>
    </row>
    <row r="2930" spans="1:20" ht="48" x14ac:dyDescent="0.2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6">
        <f t="shared" si="184"/>
        <v>2.4384837064952338E-3</v>
      </c>
      <c r="P2930">
        <f t="shared" si="185"/>
        <v>112.60233349538163</v>
      </c>
      <c r="Q2930" t="s">
        <v>8317</v>
      </c>
      <c r="R2930" t="s">
        <v>8318</v>
      </c>
      <c r="S2930" s="12">
        <f t="shared" si="186"/>
        <v>42208.84646990741</v>
      </c>
      <c r="T2930" s="12">
        <f t="shared" si="187"/>
        <v>42238.84646990741</v>
      </c>
    </row>
    <row r="2931" spans="1:20" ht="48" x14ac:dyDescent="0.2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6">
        <f t="shared" si="184"/>
        <v>2.34375E-2</v>
      </c>
      <c r="P2931">
        <f t="shared" si="185"/>
        <v>112.60233349538163</v>
      </c>
      <c r="Q2931" t="s">
        <v>8317</v>
      </c>
      <c r="R2931" t="s">
        <v>8318</v>
      </c>
      <c r="S2931" s="12">
        <f t="shared" si="186"/>
        <v>42451.496817129635</v>
      </c>
      <c r="T2931" s="12">
        <f t="shared" si="187"/>
        <v>42459.610416666663</v>
      </c>
    </row>
    <row r="2932" spans="1:20" ht="48" x14ac:dyDescent="0.2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6">
        <f t="shared" si="184"/>
        <v>7.5785582255083181E-2</v>
      </c>
      <c r="P2932">
        <f t="shared" si="185"/>
        <v>112.60233349538163</v>
      </c>
      <c r="Q2932" t="s">
        <v>8317</v>
      </c>
      <c r="R2932" t="s">
        <v>8318</v>
      </c>
      <c r="S2932" s="12">
        <f t="shared" si="186"/>
        <v>41759.13962962963</v>
      </c>
      <c r="T2932" s="12">
        <f t="shared" si="187"/>
        <v>41791.165972222225</v>
      </c>
    </row>
    <row r="2933" spans="1:20" ht="48" x14ac:dyDescent="0.2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6">
        <f t="shared" si="184"/>
        <v>2.6927296299990027E-3</v>
      </c>
      <c r="P2933">
        <f t="shared" si="185"/>
        <v>112.60233349538163</v>
      </c>
      <c r="Q2933" t="s">
        <v>8317</v>
      </c>
      <c r="R2933" t="s">
        <v>8318</v>
      </c>
      <c r="S2933" s="12">
        <f t="shared" si="186"/>
        <v>42028.496562500004</v>
      </c>
      <c r="T2933" s="12">
        <f t="shared" si="187"/>
        <v>42058.496562500004</v>
      </c>
    </row>
    <row r="2934" spans="1:20" ht="48" x14ac:dyDescent="0.2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6">
        <f t="shared" si="184"/>
        <v>0.11738746690203</v>
      </c>
      <c r="P2934">
        <f t="shared" si="185"/>
        <v>112.60233349538163</v>
      </c>
      <c r="Q2934" t="s">
        <v>8317</v>
      </c>
      <c r="R2934" t="s">
        <v>8318</v>
      </c>
      <c r="S2934" s="12">
        <f t="shared" si="186"/>
        <v>42054.74418981481</v>
      </c>
      <c r="T2934" s="12">
        <f t="shared" si="187"/>
        <v>42100.166666666672</v>
      </c>
    </row>
    <row r="2935" spans="1:20" ht="48" x14ac:dyDescent="0.2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6">
        <f t="shared" si="184"/>
        <v>0.21615175302061518</v>
      </c>
      <c r="P2935">
        <f t="shared" si="185"/>
        <v>112.60233349538163</v>
      </c>
      <c r="Q2935" t="s">
        <v>8317</v>
      </c>
      <c r="R2935" t="s">
        <v>8318</v>
      </c>
      <c r="S2935" s="12">
        <f t="shared" si="186"/>
        <v>42693.742604166662</v>
      </c>
      <c r="T2935" s="12">
        <f t="shared" si="187"/>
        <v>42718.742604166662</v>
      </c>
    </row>
    <row r="2936" spans="1:20" ht="48" x14ac:dyDescent="0.2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6">
        <f t="shared" si="184"/>
        <v>7.1782178217821777E-2</v>
      </c>
      <c r="P2936">
        <f t="shared" si="185"/>
        <v>112.60233349538163</v>
      </c>
      <c r="Q2936" t="s">
        <v>8317</v>
      </c>
      <c r="R2936" t="s">
        <v>8318</v>
      </c>
      <c r="S2936" s="12">
        <f t="shared" si="186"/>
        <v>42103.399479166663</v>
      </c>
      <c r="T2936" s="12">
        <f t="shared" si="187"/>
        <v>42133.399479166663</v>
      </c>
    </row>
    <row r="2937" spans="1:20" ht="48" x14ac:dyDescent="0.2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6">
        <f t="shared" si="184"/>
        <v>0.58677685950413228</v>
      </c>
      <c r="P2937">
        <f t="shared" si="185"/>
        <v>112.60233349538163</v>
      </c>
      <c r="Q2937" t="s">
        <v>8317</v>
      </c>
      <c r="R2937" t="s">
        <v>8318</v>
      </c>
      <c r="S2937" s="12">
        <f t="shared" si="186"/>
        <v>42559.776724537034</v>
      </c>
      <c r="T2937" s="12">
        <f t="shared" si="187"/>
        <v>42589.776724537034</v>
      </c>
    </row>
    <row r="2938" spans="1:20" ht="48" x14ac:dyDescent="0.2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6">
        <f t="shared" si="184"/>
        <v>0.29361902519425476</v>
      </c>
      <c r="P2938">
        <f t="shared" si="185"/>
        <v>112.60233349538163</v>
      </c>
      <c r="Q2938" t="s">
        <v>8317</v>
      </c>
      <c r="R2938" t="s">
        <v>8318</v>
      </c>
      <c r="S2938" s="12">
        <f t="shared" si="186"/>
        <v>42188.467499999999</v>
      </c>
      <c r="T2938" s="12">
        <f t="shared" si="187"/>
        <v>42218.666666666672</v>
      </c>
    </row>
    <row r="2939" spans="1:20" ht="48" x14ac:dyDescent="0.2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6">
        <f t="shared" si="184"/>
        <v>0.23076923076923078</v>
      </c>
      <c r="P2939">
        <f t="shared" si="185"/>
        <v>112.60233349538163</v>
      </c>
      <c r="Q2939" t="s">
        <v>8317</v>
      </c>
      <c r="R2939" t="s">
        <v>8318</v>
      </c>
      <c r="S2939" s="12">
        <f t="shared" si="186"/>
        <v>42023.634976851856</v>
      </c>
      <c r="T2939" s="12">
        <f t="shared" si="187"/>
        <v>42063.634976851856</v>
      </c>
    </row>
    <row r="2940" spans="1:20" ht="48" x14ac:dyDescent="0.2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6">
        <f t="shared" si="184"/>
        <v>5.6870696972554938E-2</v>
      </c>
      <c r="P2940">
        <f t="shared" si="185"/>
        <v>112.60233349538163</v>
      </c>
      <c r="Q2940" t="s">
        <v>8317</v>
      </c>
      <c r="R2940" t="s">
        <v>8318</v>
      </c>
      <c r="S2940" s="12">
        <f t="shared" si="186"/>
        <v>42250.598217592589</v>
      </c>
      <c r="T2940" s="12">
        <f t="shared" si="187"/>
        <v>42270.598217592589</v>
      </c>
    </row>
    <row r="2941" spans="1:20" ht="48" x14ac:dyDescent="0.2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6">
        <f t="shared" si="184"/>
        <v>4.5801526717557252E-2</v>
      </c>
      <c r="P2941">
        <f t="shared" si="185"/>
        <v>112.60233349538163</v>
      </c>
      <c r="Q2941" t="s">
        <v>8317</v>
      </c>
      <c r="R2941" t="s">
        <v>8318</v>
      </c>
      <c r="S2941" s="12">
        <f t="shared" si="186"/>
        <v>42139.525567129633</v>
      </c>
      <c r="T2941" s="12">
        <f t="shared" si="187"/>
        <v>42169.525567129633</v>
      </c>
    </row>
    <row r="2942" spans="1:20" ht="48" x14ac:dyDescent="0.2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6">
        <f t="shared" si="184"/>
        <v>0.26470588235294118</v>
      </c>
      <c r="P2942">
        <f t="shared" si="185"/>
        <v>112.60233349538163</v>
      </c>
      <c r="Q2942" t="s">
        <v>8317</v>
      </c>
      <c r="R2942" t="s">
        <v>8318</v>
      </c>
      <c r="S2942" s="12">
        <f t="shared" si="186"/>
        <v>42401.610983796301</v>
      </c>
      <c r="T2942" s="12">
        <f t="shared" si="187"/>
        <v>42426</v>
      </c>
    </row>
    <row r="2943" spans="1:20" ht="48" x14ac:dyDescent="0.2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6">
        <f t="shared" si="184"/>
        <v>0</v>
      </c>
      <c r="P2943">
        <f t="shared" si="185"/>
        <v>112.60233349538163</v>
      </c>
      <c r="Q2943" t="s">
        <v>8317</v>
      </c>
      <c r="R2943" t="s">
        <v>8318</v>
      </c>
      <c r="S2943" s="12">
        <f t="shared" si="186"/>
        <v>41875.922858796301</v>
      </c>
      <c r="T2943" s="12">
        <f t="shared" si="187"/>
        <v>41905.922858796301</v>
      </c>
    </row>
    <row r="2944" spans="1:20" ht="48" x14ac:dyDescent="0.2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6">
        <f t="shared" si="184"/>
        <v>0</v>
      </c>
      <c r="P2944">
        <f t="shared" si="185"/>
        <v>112.60233349538163</v>
      </c>
      <c r="Q2944" t="s">
        <v>8317</v>
      </c>
      <c r="R2944" t="s">
        <v>8318</v>
      </c>
      <c r="S2944" s="12">
        <f t="shared" si="186"/>
        <v>42060.683935185181</v>
      </c>
      <c r="T2944" s="12">
        <f t="shared" si="187"/>
        <v>42090.642268518517</v>
      </c>
    </row>
    <row r="2945" spans="1:20" ht="48" x14ac:dyDescent="0.2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6">
        <f t="shared" si="184"/>
        <v>0.19354838709677419</v>
      </c>
      <c r="P2945">
        <f t="shared" si="185"/>
        <v>112.60233349538163</v>
      </c>
      <c r="Q2945" t="s">
        <v>8317</v>
      </c>
      <c r="R2945" t="s">
        <v>8318</v>
      </c>
      <c r="S2945" s="12">
        <f t="shared" si="186"/>
        <v>42067.011643518519</v>
      </c>
      <c r="T2945" s="12">
        <f t="shared" si="187"/>
        <v>42094.957638888889</v>
      </c>
    </row>
    <row r="2946" spans="1:20" ht="32" x14ac:dyDescent="0.2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6">
        <f t="shared" si="184"/>
        <v>0.14473684210526316</v>
      </c>
      <c r="P2946">
        <f t="shared" si="185"/>
        <v>112.60233349538163</v>
      </c>
      <c r="Q2946" t="s">
        <v>8317</v>
      </c>
      <c r="R2946" t="s">
        <v>8318</v>
      </c>
      <c r="S2946" s="12">
        <f t="shared" si="186"/>
        <v>42136.270787037036</v>
      </c>
      <c r="T2946" s="12">
        <f t="shared" si="187"/>
        <v>42168.071527777778</v>
      </c>
    </row>
    <row r="2947" spans="1:20" ht="48" x14ac:dyDescent="0.2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6">
        <f t="shared" si="184"/>
        <v>3.2258064516129031E-2</v>
      </c>
      <c r="P2947">
        <f t="shared" si="185"/>
        <v>112.60233349538163</v>
      </c>
      <c r="Q2947" t="s">
        <v>8317</v>
      </c>
      <c r="R2947" t="s">
        <v>8318</v>
      </c>
      <c r="S2947" s="12">
        <f t="shared" si="186"/>
        <v>42312.792662037042</v>
      </c>
      <c r="T2947" s="12">
        <f t="shared" si="187"/>
        <v>42342.792662037042</v>
      </c>
    </row>
    <row r="2948" spans="1:20" ht="48" x14ac:dyDescent="0.2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6">
        <f t="shared" si="184"/>
        <v>7.1925754060324823E-2</v>
      </c>
      <c r="P2948">
        <f t="shared" si="185"/>
        <v>112.60233349538163</v>
      </c>
      <c r="Q2948" t="s">
        <v>8317</v>
      </c>
      <c r="R2948" t="s">
        <v>8318</v>
      </c>
      <c r="S2948" s="12">
        <f t="shared" si="186"/>
        <v>42171.034861111111</v>
      </c>
      <c r="T2948" s="12">
        <f t="shared" si="187"/>
        <v>42195.291666666672</v>
      </c>
    </row>
    <row r="2949" spans="1:20" ht="48" x14ac:dyDescent="0.2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6">
        <f t="shared" si="184"/>
        <v>0.16839916839916841</v>
      </c>
      <c r="P2949">
        <f t="shared" si="185"/>
        <v>112.60233349538163</v>
      </c>
      <c r="Q2949" t="s">
        <v>8317</v>
      </c>
      <c r="R2949" t="s">
        <v>8318</v>
      </c>
      <c r="S2949" s="12">
        <f t="shared" si="186"/>
        <v>42494.683634259258</v>
      </c>
      <c r="T2949" s="12">
        <f t="shared" si="187"/>
        <v>42524.6875</v>
      </c>
    </row>
    <row r="2950" spans="1:20" ht="48" x14ac:dyDescent="0.2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6">
        <f t="shared" si="184"/>
        <v>3.7751677852348995E-3</v>
      </c>
      <c r="P2950">
        <f t="shared" si="185"/>
        <v>112.60233349538163</v>
      </c>
      <c r="Q2950" t="s">
        <v>8317</v>
      </c>
      <c r="R2950" t="s">
        <v>8318</v>
      </c>
      <c r="S2950" s="12">
        <f t="shared" si="186"/>
        <v>42254.264687499999</v>
      </c>
      <c r="T2950" s="12">
        <f t="shared" si="187"/>
        <v>42279.958333333328</v>
      </c>
    </row>
    <row r="2951" spans="1:20" ht="48" x14ac:dyDescent="0.2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6">
        <f t="shared" si="184"/>
        <v>6.1209162598573036E-2</v>
      </c>
      <c r="P2951">
        <f t="shared" si="185"/>
        <v>112.60233349538163</v>
      </c>
      <c r="Q2951" t="s">
        <v>8317</v>
      </c>
      <c r="R2951" t="s">
        <v>8318</v>
      </c>
      <c r="S2951" s="12">
        <f t="shared" si="186"/>
        <v>42495.434236111112</v>
      </c>
      <c r="T2951" s="12">
        <f t="shared" si="187"/>
        <v>42523.434236111112</v>
      </c>
    </row>
    <row r="2952" spans="1:20" ht="32" x14ac:dyDescent="0.2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6">
        <f t="shared" si="184"/>
        <v>0</v>
      </c>
      <c r="P2952">
        <f t="shared" si="185"/>
        <v>112.60233349538163</v>
      </c>
      <c r="Q2952" t="s">
        <v>8317</v>
      </c>
      <c r="R2952" t="s">
        <v>8318</v>
      </c>
      <c r="S2952" s="12">
        <f t="shared" si="186"/>
        <v>41758.839675925927</v>
      </c>
      <c r="T2952" s="12">
        <f t="shared" si="187"/>
        <v>41771.165972222225</v>
      </c>
    </row>
    <row r="2953" spans="1:20" ht="32" x14ac:dyDescent="0.2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6">
        <f t="shared" si="184"/>
        <v>9.6385542168674704E-2</v>
      </c>
      <c r="P2953">
        <f t="shared" si="185"/>
        <v>112.60233349538163</v>
      </c>
      <c r="Q2953" t="s">
        <v>8317</v>
      </c>
      <c r="R2953" t="s">
        <v>8318</v>
      </c>
      <c r="S2953" s="12">
        <f t="shared" si="186"/>
        <v>42171.824884259258</v>
      </c>
      <c r="T2953" s="12">
        <f t="shared" si="187"/>
        <v>42201.824884259258</v>
      </c>
    </row>
    <row r="2954" spans="1:20" ht="48" x14ac:dyDescent="0.2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6">
        <f t="shared" si="184"/>
        <v>0.12830937346364521</v>
      </c>
      <c r="P2954">
        <f t="shared" si="185"/>
        <v>112.60233349538163</v>
      </c>
      <c r="Q2954" t="s">
        <v>8317</v>
      </c>
      <c r="R2954" t="s">
        <v>8318</v>
      </c>
      <c r="S2954" s="12">
        <f t="shared" si="186"/>
        <v>41938.709421296298</v>
      </c>
      <c r="T2954" s="12">
        <f t="shared" si="187"/>
        <v>41966.916666666672</v>
      </c>
    </row>
    <row r="2955" spans="1:20" ht="16" x14ac:dyDescent="0.2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6">
        <f t="shared" si="184"/>
        <v>7.6291481354772497E-2</v>
      </c>
      <c r="P2955">
        <f t="shared" si="185"/>
        <v>112.60233349538163</v>
      </c>
      <c r="Q2955" t="s">
        <v>8317</v>
      </c>
      <c r="R2955" t="s">
        <v>8318</v>
      </c>
      <c r="S2955" s="12">
        <f t="shared" si="186"/>
        <v>42268.127696759257</v>
      </c>
      <c r="T2955" s="12">
        <f t="shared" si="187"/>
        <v>42288.083333333328</v>
      </c>
    </row>
    <row r="2956" spans="1:20" ht="48" x14ac:dyDescent="0.2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6">
        <f t="shared" si="184"/>
        <v>0.41176470588235292</v>
      </c>
      <c r="P2956">
        <f t="shared" si="185"/>
        <v>112.60233349538163</v>
      </c>
      <c r="Q2956" t="s">
        <v>8317</v>
      </c>
      <c r="R2956" t="s">
        <v>8318</v>
      </c>
      <c r="S2956" s="12">
        <f t="shared" si="186"/>
        <v>42019.959837962961</v>
      </c>
      <c r="T2956" s="12">
        <f t="shared" si="187"/>
        <v>42034.959837962961</v>
      </c>
    </row>
    <row r="2957" spans="1:20" ht="48" x14ac:dyDescent="0.2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6">
        <f t="shared" si="184"/>
        <v>0.46552359980545061</v>
      </c>
      <c r="P2957">
        <f t="shared" si="185"/>
        <v>112.60233349538163</v>
      </c>
      <c r="Q2957" t="s">
        <v>8317</v>
      </c>
      <c r="R2957" t="s">
        <v>8318</v>
      </c>
      <c r="S2957" s="12">
        <f t="shared" si="186"/>
        <v>42313.703900462962</v>
      </c>
      <c r="T2957" s="12">
        <f t="shared" si="187"/>
        <v>42343</v>
      </c>
    </row>
    <row r="2958" spans="1:20" ht="48" x14ac:dyDescent="0.2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6">
        <f t="shared" si="184"/>
        <v>7.2164948453608241E-2</v>
      </c>
      <c r="P2958">
        <f t="shared" si="185"/>
        <v>112.60233349538163</v>
      </c>
      <c r="Q2958" t="s">
        <v>8317</v>
      </c>
      <c r="R2958" t="s">
        <v>8318</v>
      </c>
      <c r="S2958" s="12">
        <f t="shared" si="186"/>
        <v>42746.261782407411</v>
      </c>
      <c r="T2958" s="12">
        <f t="shared" si="187"/>
        <v>42784.207638888889</v>
      </c>
    </row>
    <row r="2959" spans="1:20" ht="64" x14ac:dyDescent="0.2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6">
        <f t="shared" si="184"/>
        <v>0</v>
      </c>
      <c r="P2959">
        <f t="shared" si="185"/>
        <v>112.60233349538163</v>
      </c>
      <c r="Q2959" t="s">
        <v>8317</v>
      </c>
      <c r="R2959" t="s">
        <v>8318</v>
      </c>
      <c r="S2959" s="12">
        <f t="shared" si="186"/>
        <v>42307.908379629633</v>
      </c>
      <c r="T2959" s="12">
        <f t="shared" si="187"/>
        <v>42347.950046296297</v>
      </c>
    </row>
    <row r="2960" spans="1:20" ht="48" x14ac:dyDescent="0.2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6">
        <f t="shared" si="184"/>
        <v>0.16839916839916841</v>
      </c>
      <c r="P2960">
        <f t="shared" si="185"/>
        <v>112.60233349538163</v>
      </c>
      <c r="Q2960" t="s">
        <v>8317</v>
      </c>
      <c r="R2960" t="s">
        <v>8318</v>
      </c>
      <c r="S2960" s="12">
        <f t="shared" si="186"/>
        <v>41842.607592592591</v>
      </c>
      <c r="T2960" s="12">
        <f t="shared" si="187"/>
        <v>41864.916666666664</v>
      </c>
    </row>
    <row r="2961" spans="1:20" ht="48" x14ac:dyDescent="0.2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6">
        <f t="shared" si="184"/>
        <v>0.10256410256410256</v>
      </c>
      <c r="P2961">
        <f t="shared" si="185"/>
        <v>112.60233349538163</v>
      </c>
      <c r="Q2961" t="s">
        <v>8317</v>
      </c>
      <c r="R2961" t="s">
        <v>8318</v>
      </c>
      <c r="S2961" s="12">
        <f t="shared" si="186"/>
        <v>41853.240208333329</v>
      </c>
      <c r="T2961" s="12">
        <f t="shared" si="187"/>
        <v>41876.207638888889</v>
      </c>
    </row>
    <row r="2962" spans="1:20" ht="48" x14ac:dyDescent="0.2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6">
        <f t="shared" si="184"/>
        <v>3.8461538461538464E-2</v>
      </c>
      <c r="P2962">
        <f t="shared" si="185"/>
        <v>112.60233349538163</v>
      </c>
      <c r="Q2962" t="s">
        <v>8317</v>
      </c>
      <c r="R2962" t="s">
        <v>8318</v>
      </c>
      <c r="S2962" s="12">
        <f t="shared" si="186"/>
        <v>42060.035636574074</v>
      </c>
      <c r="T2962" s="12">
        <f t="shared" si="187"/>
        <v>42081.708333333328</v>
      </c>
    </row>
    <row r="2963" spans="1:20" ht="48" x14ac:dyDescent="0.2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6">
        <f t="shared" si="184"/>
        <v>-99</v>
      </c>
      <c r="P2963">
        <f t="shared" si="185"/>
        <v>112.60233349538163</v>
      </c>
      <c r="Q2963" t="s">
        <v>8317</v>
      </c>
      <c r="R2963" t="s">
        <v>8318</v>
      </c>
      <c r="S2963" s="12">
        <f t="shared" si="186"/>
        <v>42291.739548611113</v>
      </c>
      <c r="T2963" s="12">
        <f t="shared" si="187"/>
        <v>42351.781215277777</v>
      </c>
    </row>
    <row r="2964" spans="1:20" ht="48" x14ac:dyDescent="0.2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6">
        <f t="shared" si="184"/>
        <v>0</v>
      </c>
      <c r="P2964">
        <f t="shared" si="185"/>
        <v>112.60233349538163</v>
      </c>
      <c r="Q2964" t="s">
        <v>8317</v>
      </c>
      <c r="R2964" t="s">
        <v>8318</v>
      </c>
      <c r="S2964" s="12">
        <f t="shared" si="186"/>
        <v>41784.95248842593</v>
      </c>
      <c r="T2964" s="12">
        <f t="shared" si="187"/>
        <v>41811.458333333336</v>
      </c>
    </row>
    <row r="2965" spans="1:20" ht="48" x14ac:dyDescent="0.2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6">
        <f t="shared" si="184"/>
        <v>0</v>
      </c>
      <c r="P2965">
        <f t="shared" si="185"/>
        <v>112.60233349538163</v>
      </c>
      <c r="Q2965" t="s">
        <v>8317</v>
      </c>
      <c r="R2965" t="s">
        <v>8318</v>
      </c>
      <c r="S2965" s="12">
        <f t="shared" si="186"/>
        <v>42492.737847222219</v>
      </c>
      <c r="T2965" s="12">
        <f t="shared" si="187"/>
        <v>42534.166666666672</v>
      </c>
    </row>
    <row r="2966" spans="1:20" ht="48" x14ac:dyDescent="0.2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6">
        <f t="shared" si="184"/>
        <v>-17.333333333333332</v>
      </c>
      <c r="P2966">
        <f t="shared" si="185"/>
        <v>112.60233349538163</v>
      </c>
      <c r="Q2966" t="s">
        <v>8317</v>
      </c>
      <c r="R2966" t="s">
        <v>8318</v>
      </c>
      <c r="S2966" s="12">
        <f t="shared" si="186"/>
        <v>42709.546064814815</v>
      </c>
      <c r="T2966" s="12">
        <f t="shared" si="187"/>
        <v>42739.546064814815</v>
      </c>
    </row>
    <row r="2967" spans="1:20" ht="48" x14ac:dyDescent="0.2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6">
        <f t="shared" si="184"/>
        <v>-2.1699070160608622</v>
      </c>
      <c r="P2967">
        <f t="shared" si="185"/>
        <v>112.60233349538163</v>
      </c>
      <c r="Q2967" t="s">
        <v>8317</v>
      </c>
      <c r="R2967" t="s">
        <v>8318</v>
      </c>
      <c r="S2967" s="12">
        <f t="shared" si="186"/>
        <v>42103.016585648147</v>
      </c>
      <c r="T2967" s="12">
        <f t="shared" si="187"/>
        <v>42163.016585648147</v>
      </c>
    </row>
    <row r="2968" spans="1:20" ht="48" x14ac:dyDescent="0.2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6">
        <f t="shared" si="184"/>
        <v>0</v>
      </c>
      <c r="P2968">
        <f t="shared" si="185"/>
        <v>112.60233349538163</v>
      </c>
      <c r="Q2968" t="s">
        <v>8317</v>
      </c>
      <c r="R2968" t="s">
        <v>8318</v>
      </c>
      <c r="S2968" s="12">
        <f t="shared" si="186"/>
        <v>42108.692060185189</v>
      </c>
      <c r="T2968" s="12">
        <f t="shared" si="187"/>
        <v>42153.692060185189</v>
      </c>
    </row>
    <row r="2969" spans="1:20" ht="48" x14ac:dyDescent="0.2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6">
        <f t="shared" si="184"/>
        <v>0</v>
      </c>
      <c r="P2969">
        <f t="shared" si="185"/>
        <v>112.60233349538163</v>
      </c>
      <c r="Q2969" t="s">
        <v>8317</v>
      </c>
      <c r="R2969" t="s">
        <v>8318</v>
      </c>
      <c r="S2969" s="12">
        <f t="shared" si="186"/>
        <v>42453.806307870371</v>
      </c>
      <c r="T2969" s="12">
        <f t="shared" si="187"/>
        <v>42513.806307870371</v>
      </c>
    </row>
    <row r="2970" spans="1:20" ht="48" x14ac:dyDescent="0.2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6">
        <f t="shared" si="184"/>
        <v>-499</v>
      </c>
      <c r="P2970">
        <f t="shared" si="185"/>
        <v>112.60233349538163</v>
      </c>
      <c r="Q2970" t="s">
        <v>8317</v>
      </c>
      <c r="R2970" t="s">
        <v>8318</v>
      </c>
      <c r="S2970" s="12">
        <f t="shared" si="186"/>
        <v>42123.648831018523</v>
      </c>
      <c r="T2970" s="12">
        <f t="shared" si="187"/>
        <v>42153.648831018523</v>
      </c>
    </row>
    <row r="2971" spans="1:20" ht="48" x14ac:dyDescent="0.2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6">
        <f t="shared" si="184"/>
        <v>-99</v>
      </c>
      <c r="P2971">
        <f t="shared" si="185"/>
        <v>112.60233349538163</v>
      </c>
      <c r="Q2971" t="s">
        <v>8317</v>
      </c>
      <c r="R2971" t="s">
        <v>8318</v>
      </c>
      <c r="S2971" s="12">
        <f t="shared" si="186"/>
        <v>42453.428240740745</v>
      </c>
      <c r="T2971" s="12">
        <f t="shared" si="187"/>
        <v>42483.428240740745</v>
      </c>
    </row>
    <row r="2972" spans="1:20" ht="48" x14ac:dyDescent="0.2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6">
        <f t="shared" si="184"/>
        <v>-24.723472668810288</v>
      </c>
      <c r="P2972">
        <f t="shared" si="185"/>
        <v>112.60233349538163</v>
      </c>
      <c r="Q2972" t="s">
        <v>8317</v>
      </c>
      <c r="R2972" t="s">
        <v>8318</v>
      </c>
      <c r="S2972" s="12">
        <f t="shared" si="186"/>
        <v>41858.007071759261</v>
      </c>
      <c r="T2972" s="12">
        <f t="shared" si="187"/>
        <v>41888.007071759261</v>
      </c>
    </row>
    <row r="2973" spans="1:20" ht="48" x14ac:dyDescent="0.2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6">
        <f t="shared" si="184"/>
        <v>0</v>
      </c>
      <c r="P2973">
        <f t="shared" si="185"/>
        <v>112.60233349538163</v>
      </c>
      <c r="Q2973" t="s">
        <v>8317</v>
      </c>
      <c r="R2973" t="s">
        <v>8318</v>
      </c>
      <c r="S2973" s="12">
        <f t="shared" si="186"/>
        <v>42390.002650462964</v>
      </c>
      <c r="T2973" s="12">
        <f t="shared" si="187"/>
        <v>42398.970138888893</v>
      </c>
    </row>
    <row r="2974" spans="1:20" ht="48" x14ac:dyDescent="0.2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6">
        <f t="shared" si="184"/>
        <v>-51.631578947368418</v>
      </c>
      <c r="P2974">
        <f t="shared" si="185"/>
        <v>112.60233349538163</v>
      </c>
      <c r="Q2974" t="s">
        <v>8317</v>
      </c>
      <c r="R2974" t="s">
        <v>8318</v>
      </c>
      <c r="S2974" s="12">
        <f t="shared" si="186"/>
        <v>41781.045173611114</v>
      </c>
      <c r="T2974" s="12">
        <f t="shared" si="187"/>
        <v>41811.045173611114</v>
      </c>
    </row>
    <row r="2975" spans="1:20" ht="48" x14ac:dyDescent="0.2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6">
        <f t="shared" si="184"/>
        <v>0</v>
      </c>
      <c r="P2975">
        <f t="shared" si="185"/>
        <v>112.60233349538163</v>
      </c>
      <c r="Q2975" t="s">
        <v>8317</v>
      </c>
      <c r="R2975" t="s">
        <v>8318</v>
      </c>
      <c r="S2975" s="12">
        <f t="shared" si="186"/>
        <v>41836.190937499996</v>
      </c>
      <c r="T2975" s="12">
        <f t="shared" si="187"/>
        <v>41896.190937499996</v>
      </c>
    </row>
    <row r="2976" spans="1:20" ht="48" x14ac:dyDescent="0.2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6">
        <f t="shared" si="184"/>
        <v>-1.3980815347721822</v>
      </c>
      <c r="P2976">
        <f t="shared" si="185"/>
        <v>112.60233349538163</v>
      </c>
      <c r="Q2976" t="s">
        <v>8317</v>
      </c>
      <c r="R2976" t="s">
        <v>8318</v>
      </c>
      <c r="S2976" s="12">
        <f t="shared" si="186"/>
        <v>42111.71665509259</v>
      </c>
      <c r="T2976" s="12">
        <f t="shared" si="187"/>
        <v>42131.71665509259</v>
      </c>
    </row>
    <row r="2977" spans="1:20" ht="48" x14ac:dyDescent="0.2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6">
        <f t="shared" si="184"/>
        <v>-1</v>
      </c>
      <c r="P2977">
        <f t="shared" si="185"/>
        <v>112.60233349538163</v>
      </c>
      <c r="Q2977" t="s">
        <v>8317</v>
      </c>
      <c r="R2977" t="s">
        <v>8318</v>
      </c>
      <c r="S2977" s="12">
        <f t="shared" si="186"/>
        <v>42370.007766203707</v>
      </c>
      <c r="T2977" s="12">
        <f t="shared" si="187"/>
        <v>42398.981944444444</v>
      </c>
    </row>
    <row r="2978" spans="1:20" ht="48" x14ac:dyDescent="0.2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6">
        <f t="shared" ref="O2978:O3041" si="188">IFERROR((E2978-D2978)/E2978,0)</f>
        <v>-19.547945205479451</v>
      </c>
      <c r="P2978">
        <f t="shared" ref="P2978:P3041" si="189">AVERAGE(L:L)</f>
        <v>112.60233349538163</v>
      </c>
      <c r="Q2978" t="s">
        <v>8317</v>
      </c>
      <c r="R2978" t="s">
        <v>8318</v>
      </c>
      <c r="S2978" s="12">
        <f t="shared" ref="S2978:S3041" si="190">(J2978/86400)+DATE(1970,1,1)</f>
        <v>42165.037581018521</v>
      </c>
      <c r="T2978" s="12">
        <f t="shared" ref="T2978:T3041" si="191">(I2978/86400)+DATE(1970,1,1)</f>
        <v>42224.898611111115</v>
      </c>
    </row>
    <row r="2979" spans="1:20" ht="64" x14ac:dyDescent="0.2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6">
        <f t="shared" si="188"/>
        <v>-4.0666666666666664</v>
      </c>
      <c r="P2979">
        <f t="shared" si="189"/>
        <v>112.60233349538163</v>
      </c>
      <c r="Q2979" t="s">
        <v>8317</v>
      </c>
      <c r="R2979" t="s">
        <v>8318</v>
      </c>
      <c r="S2979" s="12">
        <f t="shared" si="190"/>
        <v>42726.920081018514</v>
      </c>
      <c r="T2979" s="12">
        <f t="shared" si="191"/>
        <v>42786.75</v>
      </c>
    </row>
    <row r="2980" spans="1:20" ht="48" x14ac:dyDescent="0.2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6">
        <f t="shared" si="188"/>
        <v>0</v>
      </c>
      <c r="P2980">
        <f t="shared" si="189"/>
        <v>112.60233349538163</v>
      </c>
      <c r="Q2980" t="s">
        <v>8317</v>
      </c>
      <c r="R2980" t="s">
        <v>8318</v>
      </c>
      <c r="S2980" s="12">
        <f t="shared" si="190"/>
        <v>41954.545081018514</v>
      </c>
      <c r="T2980" s="12">
        <f t="shared" si="191"/>
        <v>41978.477777777778</v>
      </c>
    </row>
    <row r="2981" spans="1:20" ht="32" x14ac:dyDescent="0.2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6">
        <f t="shared" si="188"/>
        <v>-56.142857142857146</v>
      </c>
      <c r="P2981">
        <f t="shared" si="189"/>
        <v>112.60233349538163</v>
      </c>
      <c r="Q2981" t="s">
        <v>8317</v>
      </c>
      <c r="R2981" t="s">
        <v>8318</v>
      </c>
      <c r="S2981" s="12">
        <f t="shared" si="190"/>
        <v>42233.362314814818</v>
      </c>
      <c r="T2981" s="12">
        <f t="shared" si="191"/>
        <v>42293.362314814818</v>
      </c>
    </row>
    <row r="2982" spans="1:20" ht="48" x14ac:dyDescent="0.2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6">
        <f t="shared" si="188"/>
        <v>-14.037593984962406</v>
      </c>
      <c r="P2982">
        <f t="shared" si="189"/>
        <v>112.60233349538163</v>
      </c>
      <c r="Q2982" t="s">
        <v>8317</v>
      </c>
      <c r="R2982" t="s">
        <v>8318</v>
      </c>
      <c r="S2982" s="12">
        <f t="shared" si="190"/>
        <v>42480.80064814815</v>
      </c>
      <c r="T2982" s="12">
        <f t="shared" si="191"/>
        <v>42540.80064814815</v>
      </c>
    </row>
    <row r="2983" spans="1:20" ht="48" x14ac:dyDescent="0.2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6">
        <f t="shared" si="188"/>
        <v>-2.125</v>
      </c>
      <c r="P2983">
        <f t="shared" si="189"/>
        <v>112.60233349538163</v>
      </c>
      <c r="Q2983" t="s">
        <v>8317</v>
      </c>
      <c r="R2983" t="s">
        <v>8318</v>
      </c>
      <c r="S2983" s="12">
        <f t="shared" si="190"/>
        <v>42257.590833333335</v>
      </c>
      <c r="T2983" s="12">
        <f t="shared" si="191"/>
        <v>42271.590833333335</v>
      </c>
    </row>
    <row r="2984" spans="1:20" ht="48" x14ac:dyDescent="0.2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6">
        <f t="shared" si="188"/>
        <v>-229.90909090909091</v>
      </c>
      <c r="P2984">
        <f t="shared" si="189"/>
        <v>112.60233349538163</v>
      </c>
      <c r="Q2984" t="s">
        <v>8317</v>
      </c>
      <c r="R2984" t="s">
        <v>8318</v>
      </c>
      <c r="S2984" s="12">
        <f t="shared" si="190"/>
        <v>41784.789687500001</v>
      </c>
      <c r="T2984" s="12">
        <f t="shared" si="191"/>
        <v>41814.789687500001</v>
      </c>
    </row>
    <row r="2985" spans="1:20" ht="48" x14ac:dyDescent="0.2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6">
        <f t="shared" si="188"/>
        <v>-2499</v>
      </c>
      <c r="P2985">
        <f t="shared" si="189"/>
        <v>112.60233349538163</v>
      </c>
      <c r="Q2985" t="s">
        <v>8317</v>
      </c>
      <c r="R2985" t="s">
        <v>8318</v>
      </c>
      <c r="S2985" s="12">
        <f t="shared" si="190"/>
        <v>41831.675034722226</v>
      </c>
      <c r="T2985" s="12">
        <f t="shared" si="191"/>
        <v>41891.675034722226</v>
      </c>
    </row>
    <row r="2986" spans="1:20" ht="16" x14ac:dyDescent="0.2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6">
        <f t="shared" si="188"/>
        <v>-61.5</v>
      </c>
      <c r="P2986">
        <f t="shared" si="189"/>
        <v>112.60233349538163</v>
      </c>
      <c r="Q2986" t="s">
        <v>8317</v>
      </c>
      <c r="R2986" t="s">
        <v>8318</v>
      </c>
      <c r="S2986" s="12">
        <f t="shared" si="190"/>
        <v>42172.613506944443</v>
      </c>
      <c r="T2986" s="12">
        <f t="shared" si="191"/>
        <v>42202.554166666669</v>
      </c>
    </row>
    <row r="2987" spans="1:20" ht="48" x14ac:dyDescent="0.2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6">
        <f t="shared" si="188"/>
        <v>0</v>
      </c>
      <c r="P2987">
        <f t="shared" si="189"/>
        <v>112.60233349538163</v>
      </c>
      <c r="Q2987" t="s">
        <v>8317</v>
      </c>
      <c r="R2987" t="s">
        <v>8318</v>
      </c>
      <c r="S2987" s="12">
        <f t="shared" si="190"/>
        <v>41950.114108796297</v>
      </c>
      <c r="T2987" s="12">
        <f t="shared" si="191"/>
        <v>42010.114108796297</v>
      </c>
    </row>
    <row r="2988" spans="1:20" ht="48" x14ac:dyDescent="0.2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6">
        <f t="shared" si="188"/>
        <v>-110.11111111111111</v>
      </c>
      <c r="P2988">
        <f t="shared" si="189"/>
        <v>112.60233349538163</v>
      </c>
      <c r="Q2988" t="s">
        <v>8317</v>
      </c>
      <c r="R2988" t="s">
        <v>8318</v>
      </c>
      <c r="S2988" s="12">
        <f t="shared" si="190"/>
        <v>42627.955104166671</v>
      </c>
      <c r="T2988" s="12">
        <f t="shared" si="191"/>
        <v>42657.916666666672</v>
      </c>
    </row>
    <row r="2989" spans="1:20" ht="48" x14ac:dyDescent="0.2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6">
        <f t="shared" si="188"/>
        <v>-3.9603174603174605</v>
      </c>
      <c r="P2989">
        <f t="shared" si="189"/>
        <v>112.60233349538163</v>
      </c>
      <c r="Q2989" t="s">
        <v>8317</v>
      </c>
      <c r="R2989" t="s">
        <v>8318</v>
      </c>
      <c r="S2989" s="12">
        <f t="shared" si="190"/>
        <v>42531.195277777777</v>
      </c>
      <c r="T2989" s="12">
        <f t="shared" si="191"/>
        <v>42555.166666666672</v>
      </c>
    </row>
    <row r="2990" spans="1:20" ht="48" x14ac:dyDescent="0.2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6">
        <f t="shared" si="188"/>
        <v>-1.3802874117706798</v>
      </c>
      <c r="P2990">
        <f t="shared" si="189"/>
        <v>112.60233349538163</v>
      </c>
      <c r="Q2990" t="s">
        <v>8317</v>
      </c>
      <c r="R2990" t="s">
        <v>8318</v>
      </c>
      <c r="S2990" s="12">
        <f t="shared" si="190"/>
        <v>42618.827013888891</v>
      </c>
      <c r="T2990" s="12">
        <f t="shared" si="191"/>
        <v>42648.827013888891</v>
      </c>
    </row>
    <row r="2991" spans="1:20" ht="48" x14ac:dyDescent="0.2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6">
        <f t="shared" si="188"/>
        <v>-111.99435028248588</v>
      </c>
      <c r="P2991">
        <f t="shared" si="189"/>
        <v>112.60233349538163</v>
      </c>
      <c r="Q2991" t="s">
        <v>8317</v>
      </c>
      <c r="R2991" t="s">
        <v>8318</v>
      </c>
      <c r="S2991" s="12">
        <f t="shared" si="190"/>
        <v>42540.593530092592</v>
      </c>
      <c r="T2991" s="12">
        <f t="shared" si="191"/>
        <v>42570.593530092592</v>
      </c>
    </row>
    <row r="2992" spans="1:20" ht="48" x14ac:dyDescent="0.2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6">
        <f t="shared" si="188"/>
        <v>-5.666666666666667</v>
      </c>
      <c r="P2992">
        <f t="shared" si="189"/>
        <v>112.60233349538163</v>
      </c>
      <c r="Q2992" t="s">
        <v>8317</v>
      </c>
      <c r="R2992" t="s">
        <v>8318</v>
      </c>
      <c r="S2992" s="12">
        <f t="shared" si="190"/>
        <v>41746.189409722225</v>
      </c>
      <c r="T2992" s="12">
        <f t="shared" si="191"/>
        <v>41776.189409722225</v>
      </c>
    </row>
    <row r="2993" spans="1:20" ht="48" x14ac:dyDescent="0.2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6">
        <f t="shared" si="188"/>
        <v>-20.413276231263382</v>
      </c>
      <c r="P2993">
        <f t="shared" si="189"/>
        <v>112.60233349538163</v>
      </c>
      <c r="Q2993" t="s">
        <v>8317</v>
      </c>
      <c r="R2993" t="s">
        <v>8318</v>
      </c>
      <c r="S2993" s="12">
        <f t="shared" si="190"/>
        <v>41974.738576388889</v>
      </c>
      <c r="T2993" s="12">
        <f t="shared" si="191"/>
        <v>41994.738576388889</v>
      </c>
    </row>
    <row r="2994" spans="1:20" ht="32" x14ac:dyDescent="0.2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6">
        <f t="shared" si="188"/>
        <v>0</v>
      </c>
      <c r="P2994">
        <f t="shared" si="189"/>
        <v>112.60233349538163</v>
      </c>
      <c r="Q2994" t="s">
        <v>8317</v>
      </c>
      <c r="R2994" t="s">
        <v>8318</v>
      </c>
      <c r="S2994" s="12">
        <f t="shared" si="190"/>
        <v>42115.11618055556</v>
      </c>
      <c r="T2994" s="12">
        <f t="shared" si="191"/>
        <v>42175.11618055556</v>
      </c>
    </row>
    <row r="2995" spans="1:20" ht="48" x14ac:dyDescent="0.2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6">
        <f t="shared" si="188"/>
        <v>-1.6232948583420777</v>
      </c>
      <c r="P2995">
        <f t="shared" si="189"/>
        <v>112.60233349538163</v>
      </c>
      <c r="Q2995" t="s">
        <v>8317</v>
      </c>
      <c r="R2995" t="s">
        <v>8318</v>
      </c>
      <c r="S2995" s="12">
        <f t="shared" si="190"/>
        <v>42002.817488425921</v>
      </c>
      <c r="T2995" s="12">
        <f t="shared" si="191"/>
        <v>42032.817488425921</v>
      </c>
    </row>
    <row r="2996" spans="1:20" ht="48" x14ac:dyDescent="0.2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6">
        <f t="shared" si="188"/>
        <v>-17.450184501845019</v>
      </c>
      <c r="P2996">
        <f t="shared" si="189"/>
        <v>112.60233349538163</v>
      </c>
      <c r="Q2996" t="s">
        <v>8317</v>
      </c>
      <c r="R2996" t="s">
        <v>8318</v>
      </c>
      <c r="S2996" s="12">
        <f t="shared" si="190"/>
        <v>42722.84474537037</v>
      </c>
      <c r="T2996" s="12">
        <f t="shared" si="191"/>
        <v>42752.84474537037</v>
      </c>
    </row>
    <row r="2997" spans="1:20" ht="48" x14ac:dyDescent="0.2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6">
        <f t="shared" si="188"/>
        <v>-2856.1428571428573</v>
      </c>
      <c r="P2997">
        <f t="shared" si="189"/>
        <v>112.60233349538163</v>
      </c>
      <c r="Q2997" t="s">
        <v>8317</v>
      </c>
      <c r="R2997" t="s">
        <v>8318</v>
      </c>
      <c r="S2997" s="12">
        <f t="shared" si="190"/>
        <v>42465.128391203703</v>
      </c>
      <c r="T2997" s="12">
        <f t="shared" si="191"/>
        <v>42495.128391203703</v>
      </c>
    </row>
    <row r="2998" spans="1:20" ht="48" x14ac:dyDescent="0.2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6">
        <f t="shared" si="188"/>
        <v>0</v>
      </c>
      <c r="P2998">
        <f t="shared" si="189"/>
        <v>112.60233349538163</v>
      </c>
      <c r="Q2998" t="s">
        <v>8317</v>
      </c>
      <c r="R2998" t="s">
        <v>8318</v>
      </c>
      <c r="S2998" s="12">
        <f t="shared" si="190"/>
        <v>42171.743969907402</v>
      </c>
      <c r="T2998" s="12">
        <f t="shared" si="191"/>
        <v>42201.743969907402</v>
      </c>
    </row>
    <row r="2999" spans="1:20" ht="48" x14ac:dyDescent="0.2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6">
        <f t="shared" si="188"/>
        <v>-8.2307692307692299</v>
      </c>
      <c r="P2999">
        <f t="shared" si="189"/>
        <v>112.60233349538163</v>
      </c>
      <c r="Q2999" t="s">
        <v>8317</v>
      </c>
      <c r="R2999" t="s">
        <v>8318</v>
      </c>
      <c r="S2999" s="12">
        <f t="shared" si="190"/>
        <v>42672.955138888894</v>
      </c>
      <c r="T2999" s="12">
        <f t="shared" si="191"/>
        <v>42704.708333333328</v>
      </c>
    </row>
    <row r="3000" spans="1:20" ht="48" x14ac:dyDescent="0.2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6">
        <f t="shared" si="188"/>
        <v>-46.61904761904762</v>
      </c>
      <c r="P3000">
        <f t="shared" si="189"/>
        <v>112.60233349538163</v>
      </c>
      <c r="Q3000" t="s">
        <v>8317</v>
      </c>
      <c r="R3000" t="s">
        <v>8318</v>
      </c>
      <c r="S3000" s="12">
        <f t="shared" si="190"/>
        <v>42128.615682870368</v>
      </c>
      <c r="T3000" s="12">
        <f t="shared" si="191"/>
        <v>42188.615682870368</v>
      </c>
    </row>
    <row r="3001" spans="1:20" ht="48" x14ac:dyDescent="0.2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6">
        <f t="shared" si="188"/>
        <v>-385.20689655172413</v>
      </c>
      <c r="P3001">
        <f t="shared" si="189"/>
        <v>112.60233349538163</v>
      </c>
      <c r="Q3001" t="s">
        <v>8317</v>
      </c>
      <c r="R3001" t="s">
        <v>8318</v>
      </c>
      <c r="S3001" s="12">
        <f t="shared" si="190"/>
        <v>42359.725243055553</v>
      </c>
      <c r="T3001" s="12">
        <f t="shared" si="191"/>
        <v>42389.725243055553</v>
      </c>
    </row>
    <row r="3002" spans="1:20" ht="48" x14ac:dyDescent="0.2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6">
        <f t="shared" si="188"/>
        <v>-3.2857142857142856</v>
      </c>
      <c r="P3002">
        <f t="shared" si="189"/>
        <v>112.60233349538163</v>
      </c>
      <c r="Q3002" t="s">
        <v>8317</v>
      </c>
      <c r="R3002" t="s">
        <v>8318</v>
      </c>
      <c r="S3002" s="12">
        <f t="shared" si="190"/>
        <v>42192.905694444446</v>
      </c>
      <c r="T3002" s="12">
        <f t="shared" si="191"/>
        <v>42236.711805555555</v>
      </c>
    </row>
    <row r="3003" spans="1:20" ht="48" x14ac:dyDescent="0.2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6">
        <f t="shared" si="188"/>
        <v>0</v>
      </c>
      <c r="P3003">
        <f t="shared" si="189"/>
        <v>112.60233349538163</v>
      </c>
      <c r="Q3003" t="s">
        <v>8317</v>
      </c>
      <c r="R3003" t="s">
        <v>8318</v>
      </c>
      <c r="S3003" s="12">
        <f t="shared" si="190"/>
        <v>41916.597638888888</v>
      </c>
      <c r="T3003" s="12">
        <f t="shared" si="191"/>
        <v>41976.639305555553</v>
      </c>
    </row>
    <row r="3004" spans="1:20" ht="48" x14ac:dyDescent="0.2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6">
        <f t="shared" si="188"/>
        <v>-1.9761904761904763</v>
      </c>
      <c r="P3004">
        <f t="shared" si="189"/>
        <v>112.60233349538163</v>
      </c>
      <c r="Q3004" t="s">
        <v>8317</v>
      </c>
      <c r="R3004" t="s">
        <v>8318</v>
      </c>
      <c r="S3004" s="12">
        <f t="shared" si="190"/>
        <v>42461.596273148149</v>
      </c>
      <c r="T3004" s="12">
        <f t="shared" si="191"/>
        <v>42491.596273148149</v>
      </c>
    </row>
    <row r="3005" spans="1:20" ht="48" x14ac:dyDescent="0.2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6">
        <f t="shared" si="188"/>
        <v>-4.2410901467505244</v>
      </c>
      <c r="P3005">
        <f t="shared" si="189"/>
        <v>112.60233349538163</v>
      </c>
      <c r="Q3005" t="s">
        <v>8317</v>
      </c>
      <c r="R3005" t="s">
        <v>8318</v>
      </c>
      <c r="S3005" s="12">
        <f t="shared" si="190"/>
        <v>42370.90320601852</v>
      </c>
      <c r="T3005" s="12">
        <f t="shared" si="191"/>
        <v>42406.207638888889</v>
      </c>
    </row>
    <row r="3006" spans="1:20" ht="32" x14ac:dyDescent="0.2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6">
        <f t="shared" si="188"/>
        <v>-242.24324324324326</v>
      </c>
      <c r="P3006">
        <f t="shared" si="189"/>
        <v>112.60233349538163</v>
      </c>
      <c r="Q3006" t="s">
        <v>8317</v>
      </c>
      <c r="R3006" t="s">
        <v>8318</v>
      </c>
      <c r="S3006" s="12">
        <f t="shared" si="190"/>
        <v>41948.727256944447</v>
      </c>
      <c r="T3006" s="12">
        <f t="shared" si="191"/>
        <v>41978.727256944447</v>
      </c>
    </row>
    <row r="3007" spans="1:20" ht="32" x14ac:dyDescent="0.2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6">
        <f t="shared" si="188"/>
        <v>-2.0769230769230771</v>
      </c>
      <c r="P3007">
        <f t="shared" si="189"/>
        <v>112.60233349538163</v>
      </c>
      <c r="Q3007" t="s">
        <v>8317</v>
      </c>
      <c r="R3007" t="s">
        <v>8318</v>
      </c>
      <c r="S3007" s="12">
        <f t="shared" si="190"/>
        <v>42047.07640046296</v>
      </c>
      <c r="T3007" s="12">
        <f t="shared" si="191"/>
        <v>42077.034733796296</v>
      </c>
    </row>
    <row r="3008" spans="1:20" ht="48" x14ac:dyDescent="0.2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6">
        <f t="shared" si="188"/>
        <v>-19</v>
      </c>
      <c r="P3008">
        <f t="shared" si="189"/>
        <v>112.60233349538163</v>
      </c>
      <c r="Q3008" t="s">
        <v>8317</v>
      </c>
      <c r="R3008" t="s">
        <v>8318</v>
      </c>
      <c r="S3008" s="12">
        <f t="shared" si="190"/>
        <v>42261.632916666669</v>
      </c>
      <c r="T3008" s="12">
        <f t="shared" si="191"/>
        <v>42266.165972222225</v>
      </c>
    </row>
    <row r="3009" spans="1:20" ht="48" x14ac:dyDescent="0.2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6">
        <f t="shared" si="188"/>
        <v>-599</v>
      </c>
      <c r="P3009">
        <f t="shared" si="189"/>
        <v>112.60233349538163</v>
      </c>
      <c r="Q3009" t="s">
        <v>8317</v>
      </c>
      <c r="R3009" t="s">
        <v>8318</v>
      </c>
      <c r="S3009" s="12">
        <f t="shared" si="190"/>
        <v>41985.427361111113</v>
      </c>
      <c r="T3009" s="12">
        <f t="shared" si="191"/>
        <v>42015.427361111113</v>
      </c>
    </row>
    <row r="3010" spans="1:20" ht="48" x14ac:dyDescent="0.2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6">
        <f t="shared" si="188"/>
        <v>0</v>
      </c>
      <c r="P3010">
        <f t="shared" si="189"/>
        <v>112.60233349538163</v>
      </c>
      <c r="Q3010" t="s">
        <v>8317</v>
      </c>
      <c r="R3010" t="s">
        <v>8318</v>
      </c>
      <c r="S3010" s="12">
        <f t="shared" si="190"/>
        <v>41922.535185185188</v>
      </c>
      <c r="T3010" s="12">
        <f t="shared" si="191"/>
        <v>41930.207638888889</v>
      </c>
    </row>
    <row r="3011" spans="1:20" ht="48" x14ac:dyDescent="0.2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6">
        <f t="shared" si="188"/>
        <v>-1.6269702276707532</v>
      </c>
      <c r="P3011">
        <f t="shared" si="189"/>
        <v>112.60233349538163</v>
      </c>
      <c r="Q3011" t="s">
        <v>8317</v>
      </c>
      <c r="R3011" t="s">
        <v>8318</v>
      </c>
      <c r="S3011" s="12">
        <f t="shared" si="190"/>
        <v>41850.863252314812</v>
      </c>
      <c r="T3011" s="12">
        <f t="shared" si="191"/>
        <v>41880.863252314812</v>
      </c>
    </row>
    <row r="3012" spans="1:20" ht="48" x14ac:dyDescent="0.2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6">
        <f t="shared" si="188"/>
        <v>-94.238095238095241</v>
      </c>
      <c r="P3012">
        <f t="shared" si="189"/>
        <v>112.60233349538163</v>
      </c>
      <c r="Q3012" t="s">
        <v>8317</v>
      </c>
      <c r="R3012" t="s">
        <v>8318</v>
      </c>
      <c r="S3012" s="12">
        <f t="shared" si="190"/>
        <v>41831.742962962962</v>
      </c>
      <c r="T3012" s="12">
        <f t="shared" si="191"/>
        <v>41860.125</v>
      </c>
    </row>
    <row r="3013" spans="1:20" ht="48" x14ac:dyDescent="0.2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6">
        <f t="shared" si="188"/>
        <v>-35.630036630036628</v>
      </c>
      <c r="P3013">
        <f t="shared" si="189"/>
        <v>112.60233349538163</v>
      </c>
      <c r="Q3013" t="s">
        <v>8317</v>
      </c>
      <c r="R3013" t="s">
        <v>8318</v>
      </c>
      <c r="S3013" s="12">
        <f t="shared" si="190"/>
        <v>42415.883425925931</v>
      </c>
      <c r="T3013" s="12">
        <f t="shared" si="191"/>
        <v>42475.84175925926</v>
      </c>
    </row>
    <row r="3014" spans="1:20" ht="48" x14ac:dyDescent="0.2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6">
        <f t="shared" si="188"/>
        <v>-10</v>
      </c>
      <c r="P3014">
        <f t="shared" si="189"/>
        <v>112.60233349538163</v>
      </c>
      <c r="Q3014" t="s">
        <v>8317</v>
      </c>
      <c r="R3014" t="s">
        <v>8318</v>
      </c>
      <c r="S3014" s="12">
        <f t="shared" si="190"/>
        <v>41869.714166666665</v>
      </c>
      <c r="T3014" s="12">
        <f t="shared" si="191"/>
        <v>41876.875</v>
      </c>
    </row>
    <row r="3015" spans="1:20" ht="16" x14ac:dyDescent="0.2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6">
        <f t="shared" si="188"/>
        <v>-199</v>
      </c>
      <c r="P3015">
        <f t="shared" si="189"/>
        <v>112.60233349538163</v>
      </c>
      <c r="Q3015" t="s">
        <v>8317</v>
      </c>
      <c r="R3015" t="s">
        <v>8318</v>
      </c>
      <c r="S3015" s="12">
        <f t="shared" si="190"/>
        <v>41953.773090277777</v>
      </c>
      <c r="T3015" s="12">
        <f t="shared" si="191"/>
        <v>42013.083333333328</v>
      </c>
    </row>
    <row r="3016" spans="1:20" ht="32" x14ac:dyDescent="0.2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6">
        <f t="shared" si="188"/>
        <v>0</v>
      </c>
      <c r="P3016">
        <f t="shared" si="189"/>
        <v>112.60233349538163</v>
      </c>
      <c r="Q3016" t="s">
        <v>8317</v>
      </c>
      <c r="R3016" t="s">
        <v>8318</v>
      </c>
      <c r="S3016" s="12">
        <f t="shared" si="190"/>
        <v>42037.986284722225</v>
      </c>
      <c r="T3016" s="12">
        <f t="shared" si="191"/>
        <v>42097.944618055553</v>
      </c>
    </row>
    <row r="3017" spans="1:20" ht="48" x14ac:dyDescent="0.2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6">
        <f t="shared" si="188"/>
        <v>-20.739130434782609</v>
      </c>
      <c r="P3017">
        <f t="shared" si="189"/>
        <v>112.60233349538163</v>
      </c>
      <c r="Q3017" t="s">
        <v>8317</v>
      </c>
      <c r="R3017" t="s">
        <v>8318</v>
      </c>
      <c r="S3017" s="12">
        <f t="shared" si="190"/>
        <v>41811.555462962962</v>
      </c>
      <c r="T3017" s="12">
        <f t="shared" si="191"/>
        <v>41812.875</v>
      </c>
    </row>
    <row r="3018" spans="1:20" ht="48" x14ac:dyDescent="0.2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6">
        <f t="shared" si="188"/>
        <v>-3.8</v>
      </c>
      <c r="P3018">
        <f t="shared" si="189"/>
        <v>112.60233349538163</v>
      </c>
      <c r="Q3018" t="s">
        <v>8317</v>
      </c>
      <c r="R3018" t="s">
        <v>8318</v>
      </c>
      <c r="S3018" s="12">
        <f t="shared" si="190"/>
        <v>42701.908807870372</v>
      </c>
      <c r="T3018" s="12">
        <f t="shared" si="191"/>
        <v>42716.25</v>
      </c>
    </row>
    <row r="3019" spans="1:20" ht="48" x14ac:dyDescent="0.2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6">
        <f t="shared" si="188"/>
        <v>-20.818181818181817</v>
      </c>
      <c r="P3019">
        <f t="shared" si="189"/>
        <v>112.60233349538163</v>
      </c>
      <c r="Q3019" t="s">
        <v>8317</v>
      </c>
      <c r="R3019" t="s">
        <v>8318</v>
      </c>
      <c r="S3019" s="12">
        <f t="shared" si="190"/>
        <v>42258.646504629629</v>
      </c>
      <c r="T3019" s="12">
        <f t="shared" si="191"/>
        <v>42288.645196759258</v>
      </c>
    </row>
    <row r="3020" spans="1:20" ht="48" x14ac:dyDescent="0.2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6">
        <f t="shared" si="188"/>
        <v>-22.734177215189874</v>
      </c>
      <c r="P3020">
        <f t="shared" si="189"/>
        <v>112.60233349538163</v>
      </c>
      <c r="Q3020" t="s">
        <v>8317</v>
      </c>
      <c r="R3020" t="s">
        <v>8318</v>
      </c>
      <c r="S3020" s="12">
        <f t="shared" si="190"/>
        <v>42278.664965277778</v>
      </c>
      <c r="T3020" s="12">
        <f t="shared" si="191"/>
        <v>42308.664965277778</v>
      </c>
    </row>
    <row r="3021" spans="1:20" ht="48" x14ac:dyDescent="0.2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6">
        <f t="shared" si="188"/>
        <v>0</v>
      </c>
      <c r="P3021">
        <f t="shared" si="189"/>
        <v>112.60233349538163</v>
      </c>
      <c r="Q3021" t="s">
        <v>8317</v>
      </c>
      <c r="R3021" t="s">
        <v>8318</v>
      </c>
      <c r="S3021" s="12">
        <f t="shared" si="190"/>
        <v>42515.078217592592</v>
      </c>
      <c r="T3021" s="12">
        <f t="shared" si="191"/>
        <v>42575.078217592592</v>
      </c>
    </row>
    <row r="3022" spans="1:20" ht="48" x14ac:dyDescent="0.2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6">
        <f t="shared" si="188"/>
        <v>-0.61527165932452277</v>
      </c>
      <c r="P3022">
        <f t="shared" si="189"/>
        <v>112.60233349538163</v>
      </c>
      <c r="Q3022" t="s">
        <v>8317</v>
      </c>
      <c r="R3022" t="s">
        <v>8318</v>
      </c>
      <c r="S3022" s="12">
        <f t="shared" si="190"/>
        <v>41830.234166666669</v>
      </c>
      <c r="T3022" s="12">
        <f t="shared" si="191"/>
        <v>41860.234166666669</v>
      </c>
    </row>
    <row r="3023" spans="1:20" ht="48" x14ac:dyDescent="0.2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6">
        <f t="shared" si="188"/>
        <v>-124</v>
      </c>
      <c r="P3023">
        <f t="shared" si="189"/>
        <v>112.60233349538163</v>
      </c>
      <c r="Q3023" t="s">
        <v>8317</v>
      </c>
      <c r="R3023" t="s">
        <v>8318</v>
      </c>
      <c r="S3023" s="12">
        <f t="shared" si="190"/>
        <v>41982.904386574075</v>
      </c>
      <c r="T3023" s="12">
        <f t="shared" si="191"/>
        <v>42042.904386574075</v>
      </c>
    </row>
    <row r="3024" spans="1:20" ht="32" x14ac:dyDescent="0.2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6">
        <f t="shared" si="188"/>
        <v>-5999</v>
      </c>
      <c r="P3024">
        <f t="shared" si="189"/>
        <v>112.60233349538163</v>
      </c>
      <c r="Q3024" t="s">
        <v>8317</v>
      </c>
      <c r="R3024" t="s">
        <v>8318</v>
      </c>
      <c r="S3024" s="12">
        <f t="shared" si="190"/>
        <v>42210.439768518518</v>
      </c>
      <c r="T3024" s="12">
        <f t="shared" si="191"/>
        <v>42240.439768518518</v>
      </c>
    </row>
    <row r="3025" spans="1:20" ht="48" x14ac:dyDescent="0.2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6">
        <f t="shared" si="188"/>
        <v>-127.2051282051282</v>
      </c>
      <c r="P3025">
        <f t="shared" si="189"/>
        <v>112.60233349538163</v>
      </c>
      <c r="Q3025" t="s">
        <v>8317</v>
      </c>
      <c r="R3025" t="s">
        <v>8318</v>
      </c>
      <c r="S3025" s="12">
        <f t="shared" si="190"/>
        <v>42196.166874999995</v>
      </c>
      <c r="T3025" s="12">
        <f t="shared" si="191"/>
        <v>42256.166874999995</v>
      </c>
    </row>
    <row r="3026" spans="1:20" ht="48" x14ac:dyDescent="0.2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-19</v>
      </c>
      <c r="P3026">
        <f t="shared" si="189"/>
        <v>112.60233349538163</v>
      </c>
      <c r="Q3026" t="s">
        <v>8317</v>
      </c>
      <c r="R3026" t="s">
        <v>8318</v>
      </c>
      <c r="S3026" s="12">
        <f t="shared" si="190"/>
        <v>41940.967951388891</v>
      </c>
      <c r="T3026" s="12">
        <f t="shared" si="191"/>
        <v>41952.5</v>
      </c>
    </row>
    <row r="3027" spans="1:20" ht="48" x14ac:dyDescent="0.2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6">
        <f t="shared" si="188"/>
        <v>-4.627009646302251</v>
      </c>
      <c r="P3027">
        <f t="shared" si="189"/>
        <v>112.60233349538163</v>
      </c>
      <c r="Q3027" t="s">
        <v>8317</v>
      </c>
      <c r="R3027" t="s">
        <v>8318</v>
      </c>
      <c r="S3027" s="12">
        <f t="shared" si="190"/>
        <v>42606.056863425925</v>
      </c>
      <c r="T3027" s="12">
        <f t="shared" si="191"/>
        <v>42620.056863425925</v>
      </c>
    </row>
    <row r="3028" spans="1:20" ht="48" x14ac:dyDescent="0.2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6">
        <f t="shared" si="188"/>
        <v>-9.6194690265486731</v>
      </c>
      <c r="P3028">
        <f t="shared" si="189"/>
        <v>112.60233349538163</v>
      </c>
      <c r="Q3028" t="s">
        <v>8317</v>
      </c>
      <c r="R3028" t="s">
        <v>8318</v>
      </c>
      <c r="S3028" s="12">
        <f t="shared" si="190"/>
        <v>42199.648912037039</v>
      </c>
      <c r="T3028" s="12">
        <f t="shared" si="191"/>
        <v>42217.041666666672</v>
      </c>
    </row>
    <row r="3029" spans="1:20" ht="48" x14ac:dyDescent="0.2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6">
        <f t="shared" si="188"/>
        <v>-1249</v>
      </c>
      <c r="P3029">
        <f t="shared" si="189"/>
        <v>112.60233349538163</v>
      </c>
      <c r="Q3029" t="s">
        <v>8317</v>
      </c>
      <c r="R3029" t="s">
        <v>8318</v>
      </c>
      <c r="S3029" s="12">
        <f t="shared" si="190"/>
        <v>42444.877743055556</v>
      </c>
      <c r="T3029" s="12">
        <f t="shared" si="191"/>
        <v>42504.877743055556</v>
      </c>
    </row>
    <row r="3030" spans="1:20" ht="64" x14ac:dyDescent="0.2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6">
        <f t="shared" si="188"/>
        <v>-35.363636363636367</v>
      </c>
      <c r="P3030">
        <f t="shared" si="189"/>
        <v>112.60233349538163</v>
      </c>
      <c r="Q3030" t="s">
        <v>8317</v>
      </c>
      <c r="R3030" t="s">
        <v>8318</v>
      </c>
      <c r="S3030" s="12">
        <f t="shared" si="190"/>
        <v>42499.73170138889</v>
      </c>
      <c r="T3030" s="12">
        <f t="shared" si="191"/>
        <v>42529.73170138889</v>
      </c>
    </row>
    <row r="3031" spans="1:20" ht="48" x14ac:dyDescent="0.2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6">
        <f t="shared" si="188"/>
        <v>-8999</v>
      </c>
      <c r="P3031">
        <f t="shared" si="189"/>
        <v>112.60233349538163</v>
      </c>
      <c r="Q3031" t="s">
        <v>8317</v>
      </c>
      <c r="R3031" t="s">
        <v>8318</v>
      </c>
      <c r="S3031" s="12">
        <f t="shared" si="190"/>
        <v>41929.266215277778</v>
      </c>
      <c r="T3031" s="12">
        <f t="shared" si="191"/>
        <v>41968.823611111111</v>
      </c>
    </row>
    <row r="3032" spans="1:20" ht="48" x14ac:dyDescent="0.2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6">
        <f t="shared" si="188"/>
        <v>-29999</v>
      </c>
      <c r="P3032">
        <f t="shared" si="189"/>
        <v>112.60233349538163</v>
      </c>
      <c r="Q3032" t="s">
        <v>8317</v>
      </c>
      <c r="R3032" t="s">
        <v>8318</v>
      </c>
      <c r="S3032" s="12">
        <f t="shared" si="190"/>
        <v>42107.841284722221</v>
      </c>
      <c r="T3032" s="12">
        <f t="shared" si="191"/>
        <v>42167.841284722221</v>
      </c>
    </row>
    <row r="3033" spans="1:20" ht="48" x14ac:dyDescent="0.2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6">
        <f t="shared" si="188"/>
        <v>-1.7397260273972603</v>
      </c>
      <c r="P3033">
        <f t="shared" si="189"/>
        <v>112.60233349538163</v>
      </c>
      <c r="Q3033" t="s">
        <v>8317</v>
      </c>
      <c r="R3033" t="s">
        <v>8318</v>
      </c>
      <c r="S3033" s="12">
        <f t="shared" si="190"/>
        <v>42142.768819444449</v>
      </c>
      <c r="T3033" s="12">
        <f t="shared" si="191"/>
        <v>42182.768819444449</v>
      </c>
    </row>
    <row r="3034" spans="1:20" ht="48" x14ac:dyDescent="0.2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6">
        <f t="shared" si="188"/>
        <v>-6.1133004926108372</v>
      </c>
      <c r="P3034">
        <f t="shared" si="189"/>
        <v>112.60233349538163</v>
      </c>
      <c r="Q3034" t="s">
        <v>8317</v>
      </c>
      <c r="R3034" t="s">
        <v>8318</v>
      </c>
      <c r="S3034" s="12">
        <f t="shared" si="190"/>
        <v>42354.131643518514</v>
      </c>
      <c r="T3034" s="12">
        <f t="shared" si="191"/>
        <v>42384.131643518514</v>
      </c>
    </row>
    <row r="3035" spans="1:20" ht="48" x14ac:dyDescent="0.2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6">
        <f t="shared" si="188"/>
        <v>-4999</v>
      </c>
      <c r="P3035">
        <f t="shared" si="189"/>
        <v>112.60233349538163</v>
      </c>
      <c r="Q3035" t="s">
        <v>8317</v>
      </c>
      <c r="R3035" t="s">
        <v>8318</v>
      </c>
      <c r="S3035" s="12">
        <f t="shared" si="190"/>
        <v>41828.922905092593</v>
      </c>
      <c r="T3035" s="12">
        <f t="shared" si="191"/>
        <v>41888.922905092593</v>
      </c>
    </row>
    <row r="3036" spans="1:20" ht="32" x14ac:dyDescent="0.2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6">
        <f t="shared" si="188"/>
        <v>-24999</v>
      </c>
      <c r="P3036">
        <f t="shared" si="189"/>
        <v>112.60233349538163</v>
      </c>
      <c r="Q3036" t="s">
        <v>8317</v>
      </c>
      <c r="R3036" t="s">
        <v>8318</v>
      </c>
      <c r="S3036" s="12">
        <f t="shared" si="190"/>
        <v>42017.907337962963</v>
      </c>
      <c r="T3036" s="12">
        <f t="shared" si="191"/>
        <v>42077.865671296298</v>
      </c>
    </row>
    <row r="3037" spans="1:20" ht="48" x14ac:dyDescent="0.2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6">
        <f t="shared" si="188"/>
        <v>-0.63666121112929619</v>
      </c>
      <c r="P3037">
        <f t="shared" si="189"/>
        <v>112.60233349538163</v>
      </c>
      <c r="Q3037" t="s">
        <v>8317</v>
      </c>
      <c r="R3037" t="s">
        <v>8318</v>
      </c>
      <c r="S3037" s="12">
        <f t="shared" si="190"/>
        <v>42415.398032407407</v>
      </c>
      <c r="T3037" s="12">
        <f t="shared" si="191"/>
        <v>42445.356365740736</v>
      </c>
    </row>
    <row r="3038" spans="1:20" ht="32" x14ac:dyDescent="0.2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6">
        <f t="shared" si="188"/>
        <v>-11.758620689655173</v>
      </c>
      <c r="P3038">
        <f t="shared" si="189"/>
        <v>112.60233349538163</v>
      </c>
      <c r="Q3038" t="s">
        <v>8317</v>
      </c>
      <c r="R3038" t="s">
        <v>8318</v>
      </c>
      <c r="S3038" s="12">
        <f t="shared" si="190"/>
        <v>41755.476724537039</v>
      </c>
      <c r="T3038" s="12">
        <f t="shared" si="191"/>
        <v>41778.476724537039</v>
      </c>
    </row>
    <row r="3039" spans="1:20" ht="48" x14ac:dyDescent="0.2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6">
        <f t="shared" si="188"/>
        <v>-3.5766590389016018</v>
      </c>
      <c r="P3039">
        <f t="shared" si="189"/>
        <v>112.60233349538163</v>
      </c>
      <c r="Q3039" t="s">
        <v>8317</v>
      </c>
      <c r="R3039" t="s">
        <v>8318</v>
      </c>
      <c r="S3039" s="12">
        <f t="shared" si="190"/>
        <v>42245.234340277777</v>
      </c>
      <c r="T3039" s="12">
        <f t="shared" si="191"/>
        <v>42263.234340277777</v>
      </c>
    </row>
    <row r="3040" spans="1:20" ht="48" x14ac:dyDescent="0.2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6">
        <f t="shared" si="188"/>
        <v>-2.6710719530102791</v>
      </c>
      <c r="P3040">
        <f t="shared" si="189"/>
        <v>112.60233349538163</v>
      </c>
      <c r="Q3040" t="s">
        <v>8317</v>
      </c>
      <c r="R3040" t="s">
        <v>8318</v>
      </c>
      <c r="S3040" s="12">
        <f t="shared" si="190"/>
        <v>42278.629710648151</v>
      </c>
      <c r="T3040" s="12">
        <f t="shared" si="191"/>
        <v>42306.629710648151</v>
      </c>
    </row>
    <row r="3041" spans="1:20" ht="48" x14ac:dyDescent="0.2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6">
        <f t="shared" si="188"/>
        <v>-10.764705882352942</v>
      </c>
      <c r="P3041">
        <f t="shared" si="189"/>
        <v>112.60233349538163</v>
      </c>
      <c r="Q3041" t="s">
        <v>8317</v>
      </c>
      <c r="R3041" t="s">
        <v>8318</v>
      </c>
      <c r="S3041" s="12">
        <f t="shared" si="190"/>
        <v>41826.61954861111</v>
      </c>
      <c r="T3041" s="12">
        <f t="shared" si="191"/>
        <v>41856.61954861111</v>
      </c>
    </row>
    <row r="3042" spans="1:20" ht="48" x14ac:dyDescent="0.2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6">
        <f t="shared" ref="O3042:O3105" si="192">IFERROR((E3042-D3042)/E3042,0)</f>
        <v>-2.7257824143070044</v>
      </c>
      <c r="P3042">
        <f t="shared" ref="P3042:P3105" si="193">AVERAGE(L:L)</f>
        <v>112.60233349538163</v>
      </c>
      <c r="Q3042" t="s">
        <v>8317</v>
      </c>
      <c r="R3042" t="s">
        <v>8318</v>
      </c>
      <c r="S3042" s="12">
        <f t="shared" ref="S3042:S3105" si="194">(J3042/86400)+DATE(1970,1,1)</f>
        <v>42058.792476851857</v>
      </c>
      <c r="T3042" s="12">
        <f t="shared" ref="T3042:T3105" si="195">(I3042/86400)+DATE(1970,1,1)</f>
        <v>42088.750810185185</v>
      </c>
    </row>
    <row r="3043" spans="1:20" ht="48" x14ac:dyDescent="0.2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6">
        <f t="shared" si="192"/>
        <v>8.7757708447363622E-2</v>
      </c>
      <c r="P3043">
        <f t="shared" si="193"/>
        <v>112.60233349538163</v>
      </c>
      <c r="Q3043" t="s">
        <v>8317</v>
      </c>
      <c r="R3043" t="s">
        <v>8318</v>
      </c>
      <c r="S3043" s="12">
        <f t="shared" si="194"/>
        <v>42061.212488425925</v>
      </c>
      <c r="T3043" s="12">
        <f t="shared" si="195"/>
        <v>42089.166666666672</v>
      </c>
    </row>
    <row r="3044" spans="1:20" ht="48" x14ac:dyDescent="0.2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6">
        <f t="shared" si="192"/>
        <v>0.17898193760262726</v>
      </c>
      <c r="P3044">
        <f t="shared" si="193"/>
        <v>112.60233349538163</v>
      </c>
      <c r="Q3044" t="s">
        <v>8317</v>
      </c>
      <c r="R3044" t="s">
        <v>8318</v>
      </c>
      <c r="S3044" s="12">
        <f t="shared" si="194"/>
        <v>42036.24428240741</v>
      </c>
      <c r="T3044" s="12">
        <f t="shared" si="195"/>
        <v>42064.290972222225</v>
      </c>
    </row>
    <row r="3045" spans="1:20" ht="64" x14ac:dyDescent="0.2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6">
        <f t="shared" si="192"/>
        <v>6.4108563406644822E-2</v>
      </c>
      <c r="P3045">
        <f t="shared" si="193"/>
        <v>112.60233349538163</v>
      </c>
      <c r="Q3045" t="s">
        <v>8317</v>
      </c>
      <c r="R3045" t="s">
        <v>8318</v>
      </c>
      <c r="S3045" s="12">
        <f t="shared" si="194"/>
        <v>42157.470185185186</v>
      </c>
      <c r="T3045" s="12">
        <f t="shared" si="195"/>
        <v>42187.470185185186</v>
      </c>
    </row>
    <row r="3046" spans="1:20" ht="48" x14ac:dyDescent="0.2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6">
        <f t="shared" si="192"/>
        <v>7.0874100669420879E-3</v>
      </c>
      <c r="P3046">
        <f t="shared" si="193"/>
        <v>112.60233349538163</v>
      </c>
      <c r="Q3046" t="s">
        <v>8317</v>
      </c>
      <c r="R3046" t="s">
        <v>8318</v>
      </c>
      <c r="S3046" s="12">
        <f t="shared" si="194"/>
        <v>41827.909942129627</v>
      </c>
      <c r="T3046" s="12">
        <f t="shared" si="195"/>
        <v>41857.897222222222</v>
      </c>
    </row>
    <row r="3047" spans="1:20" ht="48" x14ac:dyDescent="0.2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6">
        <f t="shared" si="192"/>
        <v>8.2568807339449546E-2</v>
      </c>
      <c r="P3047">
        <f t="shared" si="193"/>
        <v>112.60233349538163</v>
      </c>
      <c r="Q3047" t="s">
        <v>8317</v>
      </c>
      <c r="R3047" t="s">
        <v>8318</v>
      </c>
      <c r="S3047" s="12">
        <f t="shared" si="194"/>
        <v>42162.729548611111</v>
      </c>
      <c r="T3047" s="12">
        <f t="shared" si="195"/>
        <v>42192.729548611111</v>
      </c>
    </row>
    <row r="3048" spans="1:20" ht="48" x14ac:dyDescent="0.2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6">
        <f t="shared" si="192"/>
        <v>0.11995071724016546</v>
      </c>
      <c r="P3048">
        <f t="shared" si="193"/>
        <v>112.60233349538163</v>
      </c>
      <c r="Q3048" t="s">
        <v>8317</v>
      </c>
      <c r="R3048" t="s">
        <v>8318</v>
      </c>
      <c r="S3048" s="12">
        <f t="shared" si="194"/>
        <v>42233.738564814819</v>
      </c>
      <c r="T3048" s="12">
        <f t="shared" si="195"/>
        <v>42263.738564814819</v>
      </c>
    </row>
    <row r="3049" spans="1:20" ht="48" x14ac:dyDescent="0.2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6">
        <f t="shared" si="192"/>
        <v>0.12219101123595505</v>
      </c>
      <c r="P3049">
        <f t="shared" si="193"/>
        <v>112.60233349538163</v>
      </c>
      <c r="Q3049" t="s">
        <v>8317</v>
      </c>
      <c r="R3049" t="s">
        <v>8318</v>
      </c>
      <c r="S3049" s="12">
        <f t="shared" si="194"/>
        <v>42042.197824074072</v>
      </c>
      <c r="T3049" s="12">
        <f t="shared" si="195"/>
        <v>42072.156157407408</v>
      </c>
    </row>
    <row r="3050" spans="1:20" ht="32" x14ac:dyDescent="0.2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6">
        <f t="shared" si="192"/>
        <v>5.6603773584905662E-2</v>
      </c>
      <c r="P3050">
        <f t="shared" si="193"/>
        <v>112.60233349538163</v>
      </c>
      <c r="Q3050" t="s">
        <v>8317</v>
      </c>
      <c r="R3050" t="s">
        <v>8318</v>
      </c>
      <c r="S3050" s="12">
        <f t="shared" si="194"/>
        <v>42585.523842592593</v>
      </c>
      <c r="T3050" s="12">
        <f t="shared" si="195"/>
        <v>42599.165972222225</v>
      </c>
    </row>
    <row r="3051" spans="1:20" ht="48" x14ac:dyDescent="0.2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6">
        <f t="shared" si="192"/>
        <v>0.38461538461538464</v>
      </c>
      <c r="P3051">
        <f t="shared" si="193"/>
        <v>112.60233349538163</v>
      </c>
      <c r="Q3051" t="s">
        <v>8317</v>
      </c>
      <c r="R3051" t="s">
        <v>8318</v>
      </c>
      <c r="S3051" s="12">
        <f t="shared" si="194"/>
        <v>42097.786493055552</v>
      </c>
      <c r="T3051" s="12">
        <f t="shared" si="195"/>
        <v>42127.952083333337</v>
      </c>
    </row>
    <row r="3052" spans="1:20" ht="48" x14ac:dyDescent="0.2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6">
        <f t="shared" si="192"/>
        <v>5.6603773584905662E-2</v>
      </c>
      <c r="P3052">
        <f t="shared" si="193"/>
        <v>112.60233349538163</v>
      </c>
      <c r="Q3052" t="s">
        <v>8317</v>
      </c>
      <c r="R3052" t="s">
        <v>8318</v>
      </c>
      <c r="S3052" s="12">
        <f t="shared" si="194"/>
        <v>41808.669571759259</v>
      </c>
      <c r="T3052" s="12">
        <f t="shared" si="195"/>
        <v>41838.669571759259</v>
      </c>
    </row>
    <row r="3053" spans="1:20" ht="48" x14ac:dyDescent="0.2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6">
        <f t="shared" si="192"/>
        <v>1.5600624024960999E-3</v>
      </c>
      <c r="P3053">
        <f t="shared" si="193"/>
        <v>112.60233349538163</v>
      </c>
      <c r="Q3053" t="s">
        <v>8317</v>
      </c>
      <c r="R3053" t="s">
        <v>8318</v>
      </c>
      <c r="S3053" s="12">
        <f t="shared" si="194"/>
        <v>41852.658310185187</v>
      </c>
      <c r="T3053" s="12">
        <f t="shared" si="195"/>
        <v>41882.658310185187</v>
      </c>
    </row>
    <row r="3054" spans="1:20" ht="32" x14ac:dyDescent="0.2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6">
        <f t="shared" si="192"/>
        <v>5.0783103939250118E-2</v>
      </c>
      <c r="P3054">
        <f t="shared" si="193"/>
        <v>112.60233349538163</v>
      </c>
      <c r="Q3054" t="s">
        <v>8317</v>
      </c>
      <c r="R3054" t="s">
        <v>8318</v>
      </c>
      <c r="S3054" s="12">
        <f t="shared" si="194"/>
        <v>42694.110185185185</v>
      </c>
      <c r="T3054" s="12">
        <f t="shared" si="195"/>
        <v>42709.041666666672</v>
      </c>
    </row>
    <row r="3055" spans="1:20" ht="48" x14ac:dyDescent="0.2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6">
        <f t="shared" si="192"/>
        <v>0.42791762013729978</v>
      </c>
      <c r="P3055">
        <f t="shared" si="193"/>
        <v>112.60233349538163</v>
      </c>
      <c r="Q3055" t="s">
        <v>8317</v>
      </c>
      <c r="R3055" t="s">
        <v>8318</v>
      </c>
      <c r="S3055" s="12">
        <f t="shared" si="194"/>
        <v>42341.818379629629</v>
      </c>
      <c r="T3055" s="12">
        <f t="shared" si="195"/>
        <v>42370.166666666672</v>
      </c>
    </row>
    <row r="3056" spans="1:20" ht="48" x14ac:dyDescent="0.2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6">
        <f t="shared" si="192"/>
        <v>1.9607843137254902E-2</v>
      </c>
      <c r="P3056">
        <f t="shared" si="193"/>
        <v>112.60233349538163</v>
      </c>
      <c r="Q3056" t="s">
        <v>8317</v>
      </c>
      <c r="R3056" t="s">
        <v>8318</v>
      </c>
      <c r="S3056" s="12">
        <f t="shared" si="194"/>
        <v>41880.061006944445</v>
      </c>
      <c r="T3056" s="12">
        <f t="shared" si="195"/>
        <v>41908.065972222219</v>
      </c>
    </row>
    <row r="3057" spans="1:20" ht="48" x14ac:dyDescent="0.2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6">
        <f t="shared" si="192"/>
        <v>1.2484394506866417E-3</v>
      </c>
      <c r="P3057">
        <f t="shared" si="193"/>
        <v>112.60233349538163</v>
      </c>
      <c r="Q3057" t="s">
        <v>8317</v>
      </c>
      <c r="R3057" t="s">
        <v>8318</v>
      </c>
      <c r="S3057" s="12">
        <f t="shared" si="194"/>
        <v>41941.683865740742</v>
      </c>
      <c r="T3057" s="12">
        <f t="shared" si="195"/>
        <v>41970.125</v>
      </c>
    </row>
    <row r="3058" spans="1:20" ht="48" x14ac:dyDescent="0.2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6">
        <f t="shared" si="192"/>
        <v>0.41666666666666669</v>
      </c>
      <c r="P3058">
        <f t="shared" si="193"/>
        <v>112.60233349538163</v>
      </c>
      <c r="Q3058" t="s">
        <v>8317</v>
      </c>
      <c r="R3058" t="s">
        <v>8318</v>
      </c>
      <c r="S3058" s="12">
        <f t="shared" si="194"/>
        <v>42425.730671296296</v>
      </c>
      <c r="T3058" s="12">
        <f t="shared" si="195"/>
        <v>42442.5</v>
      </c>
    </row>
    <row r="3059" spans="1:20" ht="64" x14ac:dyDescent="0.2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6">
        <f t="shared" si="192"/>
        <v>0.11945993542706193</v>
      </c>
      <c r="P3059">
        <f t="shared" si="193"/>
        <v>112.60233349538163</v>
      </c>
      <c r="Q3059" t="s">
        <v>8317</v>
      </c>
      <c r="R3059" t="s">
        <v>8318</v>
      </c>
      <c r="S3059" s="12">
        <f t="shared" si="194"/>
        <v>42026.88118055556</v>
      </c>
      <c r="T3059" s="12">
        <f t="shared" si="195"/>
        <v>42086.093055555553</v>
      </c>
    </row>
    <row r="3060" spans="1:20" ht="48" x14ac:dyDescent="0.2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6">
        <f t="shared" si="192"/>
        <v>0.22760041194644695</v>
      </c>
      <c r="P3060">
        <f t="shared" si="193"/>
        <v>112.60233349538163</v>
      </c>
      <c r="Q3060" t="s">
        <v>8317</v>
      </c>
      <c r="R3060" t="s">
        <v>8318</v>
      </c>
      <c r="S3060" s="12">
        <f t="shared" si="194"/>
        <v>41922.640590277777</v>
      </c>
      <c r="T3060" s="12">
        <f t="shared" si="195"/>
        <v>41932.249305555553</v>
      </c>
    </row>
    <row r="3061" spans="1:20" ht="48" x14ac:dyDescent="0.2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6">
        <f t="shared" si="192"/>
        <v>1.3806706114398421E-2</v>
      </c>
      <c r="P3061">
        <f t="shared" si="193"/>
        <v>112.60233349538163</v>
      </c>
      <c r="Q3061" t="s">
        <v>8317</v>
      </c>
      <c r="R3061" t="s">
        <v>8318</v>
      </c>
      <c r="S3061" s="12">
        <f t="shared" si="194"/>
        <v>41993.824340277773</v>
      </c>
      <c r="T3061" s="12">
        <f t="shared" si="195"/>
        <v>42010.25</v>
      </c>
    </row>
    <row r="3062" spans="1:20" ht="48" x14ac:dyDescent="0.2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6">
        <f t="shared" si="192"/>
        <v>8.3969465648854963E-2</v>
      </c>
      <c r="P3062">
        <f t="shared" si="193"/>
        <v>112.60233349538163</v>
      </c>
      <c r="Q3062" t="s">
        <v>8317</v>
      </c>
      <c r="R3062" t="s">
        <v>8318</v>
      </c>
      <c r="S3062" s="12">
        <f t="shared" si="194"/>
        <v>42219.915856481486</v>
      </c>
      <c r="T3062" s="12">
        <f t="shared" si="195"/>
        <v>42240.083333333328</v>
      </c>
    </row>
    <row r="3063" spans="1:20" ht="48" x14ac:dyDescent="0.2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6">
        <f t="shared" si="192"/>
        <v>7.9246209563562708E-2</v>
      </c>
      <c r="P3063">
        <f t="shared" si="193"/>
        <v>112.60233349538163</v>
      </c>
      <c r="Q3063" t="s">
        <v>8317</v>
      </c>
      <c r="R3063" t="s">
        <v>8318</v>
      </c>
      <c r="S3063" s="12">
        <f t="shared" si="194"/>
        <v>42780.825706018513</v>
      </c>
      <c r="T3063" s="12">
        <f t="shared" si="195"/>
        <v>42810.784039351856</v>
      </c>
    </row>
    <row r="3064" spans="1:20" ht="48" x14ac:dyDescent="0.2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92"/>
        <v>-124</v>
      </c>
      <c r="P3064">
        <f t="shared" si="193"/>
        <v>112.60233349538163</v>
      </c>
      <c r="Q3064" t="s">
        <v>8317</v>
      </c>
      <c r="R3064" t="s">
        <v>8318</v>
      </c>
      <c r="S3064" s="12">
        <f t="shared" si="194"/>
        <v>42803.842812499999</v>
      </c>
      <c r="T3064" s="12">
        <f t="shared" si="195"/>
        <v>42843.801145833335</v>
      </c>
    </row>
    <row r="3065" spans="1:20" ht="32" x14ac:dyDescent="0.2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6">
        <f t="shared" si="192"/>
        <v>-25.666666666666668</v>
      </c>
      <c r="P3065">
        <f t="shared" si="193"/>
        <v>112.60233349538163</v>
      </c>
      <c r="Q3065" t="s">
        <v>8317</v>
      </c>
      <c r="R3065" t="s">
        <v>8318</v>
      </c>
      <c r="S3065" s="12">
        <f t="shared" si="194"/>
        <v>42808.640231481477</v>
      </c>
      <c r="T3065" s="12">
        <f t="shared" si="195"/>
        <v>42839.207638888889</v>
      </c>
    </row>
    <row r="3066" spans="1:20" ht="32" x14ac:dyDescent="0.2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6">
        <f t="shared" si="192"/>
        <v>-5.3565891472868215</v>
      </c>
      <c r="P3066">
        <f t="shared" si="193"/>
        <v>112.60233349538163</v>
      </c>
      <c r="Q3066" t="s">
        <v>8317</v>
      </c>
      <c r="R3066" t="s">
        <v>8318</v>
      </c>
      <c r="S3066" s="12">
        <f t="shared" si="194"/>
        <v>42803.579224537039</v>
      </c>
      <c r="T3066" s="12">
        <f t="shared" si="195"/>
        <v>42833.537557870368</v>
      </c>
    </row>
    <row r="3067" spans="1:20" ht="32" x14ac:dyDescent="0.2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92"/>
        <v>-2999</v>
      </c>
      <c r="P3067">
        <f t="shared" si="193"/>
        <v>112.60233349538163</v>
      </c>
      <c r="Q3067" t="s">
        <v>8317</v>
      </c>
      <c r="R3067" t="s">
        <v>8318</v>
      </c>
      <c r="S3067" s="12">
        <f t="shared" si="194"/>
        <v>42786.350231481483</v>
      </c>
      <c r="T3067" s="12">
        <f t="shared" si="195"/>
        <v>42846.308564814812</v>
      </c>
    </row>
    <row r="3068" spans="1:20" ht="48" x14ac:dyDescent="0.2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6">
        <f t="shared" si="192"/>
        <v>7.407407407407407E-2</v>
      </c>
      <c r="P3068">
        <f t="shared" si="193"/>
        <v>112.60233349538163</v>
      </c>
      <c r="Q3068" t="s">
        <v>8317</v>
      </c>
      <c r="R3068" t="s">
        <v>8318</v>
      </c>
      <c r="S3068" s="12">
        <f t="shared" si="194"/>
        <v>42788.565208333333</v>
      </c>
      <c r="T3068" s="12">
        <f t="shared" si="195"/>
        <v>42818.523541666669</v>
      </c>
    </row>
    <row r="3069" spans="1:20" ht="48" x14ac:dyDescent="0.2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6">
        <f t="shared" si="192"/>
        <v>-3.4444444444444446</v>
      </c>
      <c r="P3069">
        <f t="shared" si="193"/>
        <v>112.60233349538163</v>
      </c>
      <c r="Q3069" t="s">
        <v>8317</v>
      </c>
      <c r="R3069" t="s">
        <v>8318</v>
      </c>
      <c r="S3069" s="12">
        <f t="shared" si="194"/>
        <v>42800.720127314809</v>
      </c>
      <c r="T3069" s="12">
        <f t="shared" si="195"/>
        <v>42821.678460648152</v>
      </c>
    </row>
    <row r="3070" spans="1:20" ht="48" x14ac:dyDescent="0.2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6">
        <f t="shared" si="192"/>
        <v>-3.7962962962962963</v>
      </c>
      <c r="P3070">
        <f t="shared" si="193"/>
        <v>112.60233349538163</v>
      </c>
      <c r="Q3070" t="s">
        <v>8317</v>
      </c>
      <c r="R3070" t="s">
        <v>8318</v>
      </c>
      <c r="S3070" s="12">
        <f t="shared" si="194"/>
        <v>42807.151863425926</v>
      </c>
      <c r="T3070" s="12">
        <f t="shared" si="195"/>
        <v>42829.151863425926</v>
      </c>
    </row>
    <row r="3071" spans="1:20" ht="48" x14ac:dyDescent="0.2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6">
        <f t="shared" si="192"/>
        <v>0.21752738654147105</v>
      </c>
      <c r="P3071">
        <f t="shared" si="193"/>
        <v>112.60233349538163</v>
      </c>
      <c r="Q3071" t="s">
        <v>8317</v>
      </c>
      <c r="R3071" t="s">
        <v>8318</v>
      </c>
      <c r="S3071" s="12">
        <f t="shared" si="194"/>
        <v>42789.462430555555</v>
      </c>
      <c r="T3071" s="12">
        <f t="shared" si="195"/>
        <v>42825.957638888889</v>
      </c>
    </row>
    <row r="3072" spans="1:20" ht="32" x14ac:dyDescent="0.2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6">
        <f t="shared" si="192"/>
        <v>-29</v>
      </c>
      <c r="P3072">
        <f t="shared" si="193"/>
        <v>112.60233349538163</v>
      </c>
      <c r="Q3072" t="s">
        <v>8317</v>
      </c>
      <c r="R3072" t="s">
        <v>8318</v>
      </c>
      <c r="S3072" s="12">
        <f t="shared" si="194"/>
        <v>42807.885057870371</v>
      </c>
      <c r="T3072" s="12">
        <f t="shared" si="195"/>
        <v>42858.8</v>
      </c>
    </row>
    <row r="3073" spans="1:20" ht="64" x14ac:dyDescent="0.2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6">
        <f t="shared" si="192"/>
        <v>0</v>
      </c>
      <c r="P3073">
        <f t="shared" si="193"/>
        <v>112.60233349538163</v>
      </c>
      <c r="Q3073" t="s">
        <v>8317</v>
      </c>
      <c r="R3073" t="s">
        <v>8318</v>
      </c>
      <c r="S3073" s="12">
        <f t="shared" si="194"/>
        <v>42809.645914351851</v>
      </c>
      <c r="T3073" s="12">
        <f t="shared" si="195"/>
        <v>42828.645914351851</v>
      </c>
    </row>
    <row r="3074" spans="1:20" ht="48" x14ac:dyDescent="0.2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6">
        <f t="shared" si="192"/>
        <v>-17.518518518518519</v>
      </c>
      <c r="P3074">
        <f t="shared" si="193"/>
        <v>112.60233349538163</v>
      </c>
      <c r="Q3074" t="s">
        <v>8317</v>
      </c>
      <c r="R3074" t="s">
        <v>8318</v>
      </c>
      <c r="S3074" s="12">
        <f t="shared" si="194"/>
        <v>42785.270370370374</v>
      </c>
      <c r="T3074" s="12">
        <f t="shared" si="195"/>
        <v>42819.189583333333</v>
      </c>
    </row>
    <row r="3075" spans="1:20" ht="48" x14ac:dyDescent="0.2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6">
        <f t="shared" si="192"/>
        <v>-103.16666666666667</v>
      </c>
      <c r="P3075">
        <f t="shared" si="193"/>
        <v>112.60233349538163</v>
      </c>
      <c r="Q3075" t="s">
        <v>8317</v>
      </c>
      <c r="R3075" t="s">
        <v>8318</v>
      </c>
      <c r="S3075" s="12">
        <f t="shared" si="194"/>
        <v>42802.718784722223</v>
      </c>
      <c r="T3075" s="12">
        <f t="shared" si="195"/>
        <v>42832.677118055552</v>
      </c>
    </row>
    <row r="3076" spans="1:20" ht="64" x14ac:dyDescent="0.2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6">
        <f t="shared" si="192"/>
        <v>-0.93798449612403101</v>
      </c>
      <c r="P3076">
        <f t="shared" si="193"/>
        <v>112.60233349538163</v>
      </c>
      <c r="Q3076" t="s">
        <v>8317</v>
      </c>
      <c r="R3076" t="s">
        <v>8318</v>
      </c>
      <c r="S3076" s="12">
        <f t="shared" si="194"/>
        <v>42800.753333333334</v>
      </c>
      <c r="T3076" s="12">
        <f t="shared" si="195"/>
        <v>42841.833333333328</v>
      </c>
    </row>
    <row r="3077" spans="1:20" ht="48" x14ac:dyDescent="0.2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6">
        <f t="shared" si="192"/>
        <v>-60.111111111111114</v>
      </c>
      <c r="P3077">
        <f t="shared" si="193"/>
        <v>112.60233349538163</v>
      </c>
      <c r="Q3077" t="s">
        <v>8317</v>
      </c>
      <c r="R3077" t="s">
        <v>8318</v>
      </c>
      <c r="S3077" s="12">
        <f t="shared" si="194"/>
        <v>42783.513182870374</v>
      </c>
      <c r="T3077" s="12">
        <f t="shared" si="195"/>
        <v>42813.471516203703</v>
      </c>
    </row>
    <row r="3078" spans="1:20" ht="64" x14ac:dyDescent="0.2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6">
        <f t="shared" si="192"/>
        <v>0</v>
      </c>
      <c r="P3078">
        <f t="shared" si="193"/>
        <v>112.60233349538163</v>
      </c>
      <c r="Q3078" t="s">
        <v>8317</v>
      </c>
      <c r="R3078" t="s">
        <v>8318</v>
      </c>
      <c r="S3078" s="12">
        <f t="shared" si="194"/>
        <v>42808.358287037037</v>
      </c>
      <c r="T3078" s="12">
        <f t="shared" si="195"/>
        <v>42834.358287037037</v>
      </c>
    </row>
    <row r="3079" spans="1:20" ht="64" x14ac:dyDescent="0.2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6">
        <f t="shared" si="192"/>
        <v>-0.32625994694960214</v>
      </c>
      <c r="P3079">
        <f t="shared" si="193"/>
        <v>112.60233349538163</v>
      </c>
      <c r="Q3079" t="s">
        <v>8317</v>
      </c>
      <c r="R3079" t="s">
        <v>8318</v>
      </c>
      <c r="S3079" s="12">
        <f t="shared" si="194"/>
        <v>42796.538275462968</v>
      </c>
      <c r="T3079" s="12">
        <f t="shared" si="195"/>
        <v>42813.25</v>
      </c>
    </row>
    <row r="3080" spans="1:20" ht="32" x14ac:dyDescent="0.2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6">
        <f t="shared" si="192"/>
        <v>0</v>
      </c>
      <c r="P3080">
        <f t="shared" si="193"/>
        <v>112.60233349538163</v>
      </c>
      <c r="Q3080" t="s">
        <v>8317</v>
      </c>
      <c r="R3080" t="s">
        <v>8318</v>
      </c>
      <c r="S3080" s="12">
        <f t="shared" si="194"/>
        <v>42762.040902777779</v>
      </c>
      <c r="T3080" s="12">
        <f t="shared" si="195"/>
        <v>42821.999236111107</v>
      </c>
    </row>
    <row r="3081" spans="1:20" ht="32" x14ac:dyDescent="0.2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6">
        <f t="shared" si="192"/>
        <v>-8.5238095238095237</v>
      </c>
      <c r="P3081">
        <f t="shared" si="193"/>
        <v>112.60233349538163</v>
      </c>
      <c r="Q3081" t="s">
        <v>8317</v>
      </c>
      <c r="R3081" t="s">
        <v>8318</v>
      </c>
      <c r="S3081" s="12">
        <f t="shared" si="194"/>
        <v>42796.682476851856</v>
      </c>
      <c r="T3081" s="12">
        <f t="shared" si="195"/>
        <v>42841.640810185185</v>
      </c>
    </row>
    <row r="3082" spans="1:20" ht="48" x14ac:dyDescent="0.2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6">
        <f t="shared" si="192"/>
        <v>0.14911720910444587</v>
      </c>
      <c r="P3082">
        <f t="shared" si="193"/>
        <v>112.60233349538163</v>
      </c>
      <c r="Q3082" t="s">
        <v>8317</v>
      </c>
      <c r="R3082" t="s">
        <v>8318</v>
      </c>
      <c r="S3082" s="12">
        <f t="shared" si="194"/>
        <v>41909.96938657407</v>
      </c>
      <c r="T3082" s="12">
        <f t="shared" si="195"/>
        <v>41950.011053240742</v>
      </c>
    </row>
    <row r="3083" spans="1:20" ht="32" x14ac:dyDescent="0.2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6">
        <f t="shared" si="192"/>
        <v>0.23761118170266837</v>
      </c>
      <c r="P3083">
        <f t="shared" si="193"/>
        <v>112.60233349538163</v>
      </c>
      <c r="Q3083" t="s">
        <v>8317</v>
      </c>
      <c r="R3083" t="s">
        <v>8318</v>
      </c>
      <c r="S3083" s="12">
        <f t="shared" si="194"/>
        <v>41891.665324074071</v>
      </c>
      <c r="T3083" s="12">
        <f t="shared" si="195"/>
        <v>41913.166666666664</v>
      </c>
    </row>
    <row r="3084" spans="1:20" ht="48" x14ac:dyDescent="0.2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6">
        <f t="shared" si="192"/>
        <v>3.8461538461538464E-2</v>
      </c>
      <c r="P3084">
        <f t="shared" si="193"/>
        <v>112.60233349538163</v>
      </c>
      <c r="Q3084" t="s">
        <v>8317</v>
      </c>
      <c r="R3084" t="s">
        <v>8318</v>
      </c>
      <c r="S3084" s="12">
        <f t="shared" si="194"/>
        <v>41226.017361111109</v>
      </c>
      <c r="T3084" s="12">
        <f t="shared" si="195"/>
        <v>41250.083333333336</v>
      </c>
    </row>
    <row r="3085" spans="1:20" ht="64" x14ac:dyDescent="0.2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6">
        <f t="shared" si="192"/>
        <v>9.9009900990099011E-3</v>
      </c>
      <c r="P3085">
        <f t="shared" si="193"/>
        <v>112.60233349538163</v>
      </c>
      <c r="Q3085" t="s">
        <v>8317</v>
      </c>
      <c r="R3085" t="s">
        <v>8318</v>
      </c>
      <c r="S3085" s="12">
        <f t="shared" si="194"/>
        <v>40478.263923611114</v>
      </c>
      <c r="T3085" s="12">
        <f t="shared" si="195"/>
        <v>40568.166666666664</v>
      </c>
    </row>
    <row r="3086" spans="1:20" ht="32" x14ac:dyDescent="0.2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6">
        <f t="shared" si="192"/>
        <v>3.9840637450199202E-3</v>
      </c>
      <c r="P3086">
        <f t="shared" si="193"/>
        <v>112.60233349538163</v>
      </c>
      <c r="Q3086" t="s">
        <v>8317</v>
      </c>
      <c r="R3086" t="s">
        <v>8318</v>
      </c>
      <c r="S3086" s="12">
        <f t="shared" si="194"/>
        <v>41862.83997685185</v>
      </c>
      <c r="T3086" s="12">
        <f t="shared" si="195"/>
        <v>41892.83997685185</v>
      </c>
    </row>
    <row r="3087" spans="1:20" ht="48" x14ac:dyDescent="0.2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6">
        <f t="shared" si="192"/>
        <v>5.6199056199056199E-2</v>
      </c>
      <c r="P3087">
        <f t="shared" si="193"/>
        <v>112.60233349538163</v>
      </c>
      <c r="Q3087" t="s">
        <v>8317</v>
      </c>
      <c r="R3087" t="s">
        <v>8318</v>
      </c>
      <c r="S3087" s="12">
        <f t="shared" si="194"/>
        <v>41550.867673611108</v>
      </c>
      <c r="T3087" s="12">
        <f t="shared" si="195"/>
        <v>41580.867673611108</v>
      </c>
    </row>
    <row r="3088" spans="1:20" ht="48" x14ac:dyDescent="0.2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6">
        <f t="shared" si="192"/>
        <v>0.70201142289545571</v>
      </c>
      <c r="P3088">
        <f t="shared" si="193"/>
        <v>112.60233349538163</v>
      </c>
      <c r="Q3088" t="s">
        <v>8317</v>
      </c>
      <c r="R3088" t="s">
        <v>8318</v>
      </c>
      <c r="S3088" s="12">
        <f t="shared" si="194"/>
        <v>40633.154363425929</v>
      </c>
      <c r="T3088" s="12">
        <f t="shared" si="195"/>
        <v>40664.207638888889</v>
      </c>
    </row>
    <row r="3089" spans="1:20" ht="48" x14ac:dyDescent="0.2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6">
        <f t="shared" si="192"/>
        <v>0.11448450347881088</v>
      </c>
      <c r="P3089">
        <f t="shared" si="193"/>
        <v>112.60233349538163</v>
      </c>
      <c r="Q3089" t="s">
        <v>8317</v>
      </c>
      <c r="R3089" t="s">
        <v>8318</v>
      </c>
      <c r="S3089" s="12">
        <f t="shared" si="194"/>
        <v>40970.875671296293</v>
      </c>
      <c r="T3089" s="12">
        <f t="shared" si="195"/>
        <v>41000.834004629629</v>
      </c>
    </row>
    <row r="3090" spans="1:20" ht="48" x14ac:dyDescent="0.2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6">
        <f t="shared" si="192"/>
        <v>0.46950896688993266</v>
      </c>
      <c r="P3090">
        <f t="shared" si="193"/>
        <v>112.60233349538163</v>
      </c>
      <c r="Q3090" t="s">
        <v>8317</v>
      </c>
      <c r="R3090" t="s">
        <v>8318</v>
      </c>
      <c r="S3090" s="12">
        <f t="shared" si="194"/>
        <v>41233.499131944445</v>
      </c>
      <c r="T3090" s="12">
        <f t="shared" si="195"/>
        <v>41263.499131944445</v>
      </c>
    </row>
    <row r="3091" spans="1:20" ht="48" x14ac:dyDescent="0.2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6">
        <f t="shared" si="192"/>
        <v>1.7857142857142856E-2</v>
      </c>
      <c r="P3091">
        <f t="shared" si="193"/>
        <v>112.60233349538163</v>
      </c>
      <c r="Q3091" t="s">
        <v>8317</v>
      </c>
      <c r="R3091" t="s">
        <v>8318</v>
      </c>
      <c r="S3091" s="12">
        <f t="shared" si="194"/>
        <v>41026.953055555554</v>
      </c>
      <c r="T3091" s="12">
        <f t="shared" si="195"/>
        <v>41061.953055555554</v>
      </c>
    </row>
    <row r="3092" spans="1:20" ht="32" x14ac:dyDescent="0.2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6">
        <f t="shared" si="192"/>
        <v>9.9009900990099011E-3</v>
      </c>
      <c r="P3092">
        <f t="shared" si="193"/>
        <v>112.60233349538163</v>
      </c>
      <c r="Q3092" t="s">
        <v>8317</v>
      </c>
      <c r="R3092" t="s">
        <v>8318</v>
      </c>
      <c r="S3092" s="12">
        <f t="shared" si="194"/>
        <v>41829.788252314815</v>
      </c>
      <c r="T3092" s="12">
        <f t="shared" si="195"/>
        <v>41839.208333333336</v>
      </c>
    </row>
    <row r="3093" spans="1:20" ht="32" x14ac:dyDescent="0.2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6">
        <f t="shared" si="192"/>
        <v>0.12280701754385964</v>
      </c>
      <c r="P3093">
        <f t="shared" si="193"/>
        <v>112.60233349538163</v>
      </c>
      <c r="Q3093" t="s">
        <v>8317</v>
      </c>
      <c r="R3093" t="s">
        <v>8318</v>
      </c>
      <c r="S3093" s="12">
        <f t="shared" si="194"/>
        <v>41447.839722222227</v>
      </c>
      <c r="T3093" s="12">
        <f t="shared" si="195"/>
        <v>41477.839722222227</v>
      </c>
    </row>
    <row r="3094" spans="1:20" ht="32" x14ac:dyDescent="0.2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6">
        <f t="shared" si="192"/>
        <v>0.25083157694958597</v>
      </c>
      <c r="P3094">
        <f t="shared" si="193"/>
        <v>112.60233349538163</v>
      </c>
      <c r="Q3094" t="s">
        <v>8317</v>
      </c>
      <c r="R3094" t="s">
        <v>8318</v>
      </c>
      <c r="S3094" s="12">
        <f t="shared" si="194"/>
        <v>40884.066678240742</v>
      </c>
      <c r="T3094" s="12">
        <f t="shared" si="195"/>
        <v>40926.958333333336</v>
      </c>
    </row>
    <row r="3095" spans="1:20" ht="48" x14ac:dyDescent="0.2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6">
        <f t="shared" si="192"/>
        <v>1.5101772816808929E-2</v>
      </c>
      <c r="P3095">
        <f t="shared" si="193"/>
        <v>112.60233349538163</v>
      </c>
      <c r="Q3095" t="s">
        <v>8317</v>
      </c>
      <c r="R3095" t="s">
        <v>8318</v>
      </c>
      <c r="S3095" s="12">
        <f t="shared" si="194"/>
        <v>41841.26489583333</v>
      </c>
      <c r="T3095" s="12">
        <f t="shared" si="195"/>
        <v>41864.207638888889</v>
      </c>
    </row>
    <row r="3096" spans="1:20" ht="48" x14ac:dyDescent="0.2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6">
        <f t="shared" si="192"/>
        <v>4.8525214081826834E-2</v>
      </c>
      <c r="P3096">
        <f t="shared" si="193"/>
        <v>112.60233349538163</v>
      </c>
      <c r="Q3096" t="s">
        <v>8317</v>
      </c>
      <c r="R3096" t="s">
        <v>8318</v>
      </c>
      <c r="S3096" s="12">
        <f t="shared" si="194"/>
        <v>41897.536134259259</v>
      </c>
      <c r="T3096" s="12">
        <f t="shared" si="195"/>
        <v>41927.536134259259</v>
      </c>
    </row>
    <row r="3097" spans="1:20" ht="48" x14ac:dyDescent="0.2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6">
        <f t="shared" si="192"/>
        <v>0.21352732992528509</v>
      </c>
      <c r="P3097">
        <f t="shared" si="193"/>
        <v>112.60233349538163</v>
      </c>
      <c r="Q3097" t="s">
        <v>8317</v>
      </c>
      <c r="R3097" t="s">
        <v>8318</v>
      </c>
      <c r="S3097" s="12">
        <f t="shared" si="194"/>
        <v>41799.685902777775</v>
      </c>
      <c r="T3097" s="12">
        <f t="shared" si="195"/>
        <v>41827.083333333336</v>
      </c>
    </row>
    <row r="3098" spans="1:20" ht="48" x14ac:dyDescent="0.2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6">
        <f t="shared" si="192"/>
        <v>0.10034602076124567</v>
      </c>
      <c r="P3098">
        <f t="shared" si="193"/>
        <v>112.60233349538163</v>
      </c>
      <c r="Q3098" t="s">
        <v>8317</v>
      </c>
      <c r="R3098" t="s">
        <v>8318</v>
      </c>
      <c r="S3098" s="12">
        <f t="shared" si="194"/>
        <v>41775.753761574073</v>
      </c>
      <c r="T3098" s="12">
        <f t="shared" si="195"/>
        <v>41805.753761574073</v>
      </c>
    </row>
    <row r="3099" spans="1:20" ht="48" x14ac:dyDescent="0.2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6">
        <f t="shared" si="192"/>
        <v>6.3319595354065186E-2</v>
      </c>
      <c r="P3099">
        <f t="shared" si="193"/>
        <v>112.60233349538163</v>
      </c>
      <c r="Q3099" t="s">
        <v>8317</v>
      </c>
      <c r="R3099" t="s">
        <v>8318</v>
      </c>
      <c r="S3099" s="12">
        <f t="shared" si="194"/>
        <v>41766.805729166663</v>
      </c>
      <c r="T3099" s="12">
        <f t="shared" si="195"/>
        <v>41799.805729166663</v>
      </c>
    </row>
    <row r="3100" spans="1:20" ht="48" x14ac:dyDescent="0.2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6">
        <f t="shared" si="192"/>
        <v>0.38524590163934425</v>
      </c>
      <c r="P3100">
        <f t="shared" si="193"/>
        <v>112.60233349538163</v>
      </c>
      <c r="Q3100" t="s">
        <v>8317</v>
      </c>
      <c r="R3100" t="s">
        <v>8318</v>
      </c>
      <c r="S3100" s="12">
        <f t="shared" si="194"/>
        <v>40644.159259259257</v>
      </c>
      <c r="T3100" s="12">
        <f t="shared" si="195"/>
        <v>40666.165972222225</v>
      </c>
    </row>
    <row r="3101" spans="1:20" ht="48" x14ac:dyDescent="0.2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6">
        <f t="shared" si="192"/>
        <v>0.37588969153437163</v>
      </c>
      <c r="P3101">
        <f t="shared" si="193"/>
        <v>112.60233349538163</v>
      </c>
      <c r="Q3101" t="s">
        <v>8317</v>
      </c>
      <c r="R3101" t="s">
        <v>8318</v>
      </c>
      <c r="S3101" s="12">
        <f t="shared" si="194"/>
        <v>41940.69158564815</v>
      </c>
      <c r="T3101" s="12">
        <f t="shared" si="195"/>
        <v>41969.332638888889</v>
      </c>
    </row>
    <row r="3102" spans="1:20" ht="32" x14ac:dyDescent="0.2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6">
        <f t="shared" si="192"/>
        <v>0.13916786226685796</v>
      </c>
      <c r="P3102">
        <f t="shared" si="193"/>
        <v>112.60233349538163</v>
      </c>
      <c r="Q3102" t="s">
        <v>8317</v>
      </c>
      <c r="R3102" t="s">
        <v>8318</v>
      </c>
      <c r="S3102" s="12">
        <f t="shared" si="194"/>
        <v>41839.175706018519</v>
      </c>
      <c r="T3102" s="12">
        <f t="shared" si="195"/>
        <v>41853.175706018519</v>
      </c>
    </row>
    <row r="3103" spans="1:20" ht="48" x14ac:dyDescent="0.2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6">
        <f t="shared" si="192"/>
        <v>0.19484702093397746</v>
      </c>
      <c r="P3103">
        <f t="shared" si="193"/>
        <v>112.60233349538163</v>
      </c>
      <c r="Q3103" t="s">
        <v>8317</v>
      </c>
      <c r="R3103" t="s">
        <v>8318</v>
      </c>
      <c r="S3103" s="12">
        <f t="shared" si="194"/>
        <v>41772.105937500004</v>
      </c>
      <c r="T3103" s="12">
        <f t="shared" si="195"/>
        <v>41803.916666666664</v>
      </c>
    </row>
    <row r="3104" spans="1:20" ht="32" x14ac:dyDescent="0.2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6">
        <f t="shared" si="192"/>
        <v>2.9244023783521419E-2</v>
      </c>
      <c r="P3104">
        <f t="shared" si="193"/>
        <v>112.60233349538163</v>
      </c>
      <c r="Q3104" t="s">
        <v>8317</v>
      </c>
      <c r="R3104" t="s">
        <v>8318</v>
      </c>
      <c r="S3104" s="12">
        <f t="shared" si="194"/>
        <v>41591.737974537034</v>
      </c>
      <c r="T3104" s="12">
        <f t="shared" si="195"/>
        <v>41621.207638888889</v>
      </c>
    </row>
    <row r="3105" spans="1:20" ht="32" x14ac:dyDescent="0.2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6">
        <f t="shared" si="192"/>
        <v>0.10913140311804009</v>
      </c>
      <c r="P3105">
        <f t="shared" si="193"/>
        <v>112.60233349538163</v>
      </c>
      <c r="Q3105" t="s">
        <v>8317</v>
      </c>
      <c r="R3105" t="s">
        <v>8318</v>
      </c>
      <c r="S3105" s="12">
        <f t="shared" si="194"/>
        <v>41789.080370370371</v>
      </c>
      <c r="T3105" s="12">
        <f t="shared" si="195"/>
        <v>41822.166666666664</v>
      </c>
    </row>
    <row r="3106" spans="1:20" ht="48" x14ac:dyDescent="0.2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6">
        <f t="shared" ref="O3106:O3169" si="196">IFERROR((E3106-D3106)/E3106,0)</f>
        <v>8.1003019561507156E-2</v>
      </c>
      <c r="P3106">
        <f t="shared" ref="P3106:P3169" si="197">AVERAGE(L:L)</f>
        <v>112.60233349538163</v>
      </c>
      <c r="Q3106" t="s">
        <v>8317</v>
      </c>
      <c r="R3106" t="s">
        <v>8318</v>
      </c>
      <c r="S3106" s="12">
        <f t="shared" ref="S3106:S3169" si="198">(J3106/86400)+DATE(1970,1,1)</f>
        <v>42466.608310185184</v>
      </c>
      <c r="T3106" s="12">
        <f t="shared" ref="T3106:T3169" si="199">(I3106/86400)+DATE(1970,1,1)</f>
        <v>42496.608310185184</v>
      </c>
    </row>
    <row r="3107" spans="1:20" ht="48" x14ac:dyDescent="0.2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6">
        <f t="shared" si="196"/>
        <v>0.13043478260869565</v>
      </c>
      <c r="P3107">
        <f t="shared" si="197"/>
        <v>112.60233349538163</v>
      </c>
      <c r="Q3107" t="s">
        <v>8317</v>
      </c>
      <c r="R3107" t="s">
        <v>8318</v>
      </c>
      <c r="S3107" s="12">
        <f t="shared" si="198"/>
        <v>40923.729953703703</v>
      </c>
      <c r="T3107" s="12">
        <f t="shared" si="199"/>
        <v>40953.729953703703</v>
      </c>
    </row>
    <row r="3108" spans="1:20" ht="48" x14ac:dyDescent="0.2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6">
        <f t="shared" si="196"/>
        <v>2.9126213592233011E-2</v>
      </c>
      <c r="P3108">
        <f t="shared" si="197"/>
        <v>112.60233349538163</v>
      </c>
      <c r="Q3108" t="s">
        <v>8317</v>
      </c>
      <c r="R3108" t="s">
        <v>8318</v>
      </c>
      <c r="S3108" s="12">
        <f t="shared" si="198"/>
        <v>41878.878379629634</v>
      </c>
      <c r="T3108" s="12">
        <f t="shared" si="199"/>
        <v>41908.878379629634</v>
      </c>
    </row>
    <row r="3109" spans="1:20" ht="48" x14ac:dyDescent="0.2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6">
        <f t="shared" si="196"/>
        <v>1.1206328279499011E-2</v>
      </c>
      <c r="P3109">
        <f t="shared" si="197"/>
        <v>112.60233349538163</v>
      </c>
      <c r="Q3109" t="s">
        <v>8317</v>
      </c>
      <c r="R3109" t="s">
        <v>8318</v>
      </c>
      <c r="S3109" s="12">
        <f t="shared" si="198"/>
        <v>41862.864675925928</v>
      </c>
      <c r="T3109" s="12">
        <f t="shared" si="199"/>
        <v>41876.864675925928</v>
      </c>
    </row>
    <row r="3110" spans="1:20" ht="48" x14ac:dyDescent="0.2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6">
        <f t="shared" si="196"/>
        <v>8.7258123402701712E-2</v>
      </c>
      <c r="P3110">
        <f t="shared" si="197"/>
        <v>112.60233349538163</v>
      </c>
      <c r="Q3110" t="s">
        <v>8317</v>
      </c>
      <c r="R3110" t="s">
        <v>8318</v>
      </c>
      <c r="S3110" s="12">
        <f t="shared" si="198"/>
        <v>40531.886886574073</v>
      </c>
      <c r="T3110" s="12">
        <f t="shared" si="199"/>
        <v>40591.886886574073</v>
      </c>
    </row>
    <row r="3111" spans="1:20" ht="48" x14ac:dyDescent="0.2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6">
        <f t="shared" si="196"/>
        <v>0.12923923006416133</v>
      </c>
      <c r="P3111">
        <f t="shared" si="197"/>
        <v>112.60233349538163</v>
      </c>
      <c r="Q3111" t="s">
        <v>8317</v>
      </c>
      <c r="R3111" t="s">
        <v>8318</v>
      </c>
      <c r="S3111" s="12">
        <f t="shared" si="198"/>
        <v>41477.930914351848</v>
      </c>
      <c r="T3111" s="12">
        <f t="shared" si="199"/>
        <v>41504.625</v>
      </c>
    </row>
    <row r="3112" spans="1:20" ht="48" x14ac:dyDescent="0.2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6">
        <f t="shared" si="196"/>
        <v>0.14821124361158433</v>
      </c>
      <c r="P3112">
        <f t="shared" si="197"/>
        <v>112.60233349538163</v>
      </c>
      <c r="Q3112" t="s">
        <v>8317</v>
      </c>
      <c r="R3112" t="s">
        <v>8318</v>
      </c>
      <c r="S3112" s="12">
        <f t="shared" si="198"/>
        <v>41781.666770833333</v>
      </c>
      <c r="T3112" s="12">
        <f t="shared" si="199"/>
        <v>41811.666770833333</v>
      </c>
    </row>
    <row r="3113" spans="1:20" ht="48" x14ac:dyDescent="0.2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6">
        <f t="shared" si="196"/>
        <v>0.41770186335403725</v>
      </c>
      <c r="P3113">
        <f t="shared" si="197"/>
        <v>112.60233349538163</v>
      </c>
      <c r="Q3113" t="s">
        <v>8317</v>
      </c>
      <c r="R3113" t="s">
        <v>8318</v>
      </c>
      <c r="S3113" s="12">
        <f t="shared" si="198"/>
        <v>41806.605034722219</v>
      </c>
      <c r="T3113" s="12">
        <f t="shared" si="199"/>
        <v>41836.605034722219</v>
      </c>
    </row>
    <row r="3114" spans="1:20" ht="32" x14ac:dyDescent="0.2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6">
        <f t="shared" si="196"/>
        <v>0.12405470904017246</v>
      </c>
      <c r="P3114">
        <f t="shared" si="197"/>
        <v>112.60233349538163</v>
      </c>
      <c r="Q3114" t="s">
        <v>8317</v>
      </c>
      <c r="R3114" t="s">
        <v>8318</v>
      </c>
      <c r="S3114" s="12">
        <f t="shared" si="198"/>
        <v>41375.702210648145</v>
      </c>
      <c r="T3114" s="12">
        <f t="shared" si="199"/>
        <v>41400.702210648145</v>
      </c>
    </row>
    <row r="3115" spans="1:20" ht="48" x14ac:dyDescent="0.2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6">
        <f t="shared" si="196"/>
        <v>0.1649269311064718</v>
      </c>
      <c r="P3115">
        <f t="shared" si="197"/>
        <v>112.60233349538163</v>
      </c>
      <c r="Q3115" t="s">
        <v>8317</v>
      </c>
      <c r="R3115" t="s">
        <v>8318</v>
      </c>
      <c r="S3115" s="12">
        <f t="shared" si="198"/>
        <v>41780.412604166668</v>
      </c>
      <c r="T3115" s="12">
        <f t="shared" si="199"/>
        <v>41810.412604166668</v>
      </c>
    </row>
    <row r="3116" spans="1:20" ht="48" x14ac:dyDescent="0.2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6">
        <f t="shared" si="196"/>
        <v>8.2568807339449546E-2</v>
      </c>
      <c r="P3116">
        <f t="shared" si="197"/>
        <v>112.60233349538163</v>
      </c>
      <c r="Q3116" t="s">
        <v>8317</v>
      </c>
      <c r="R3116" t="s">
        <v>8318</v>
      </c>
      <c r="S3116" s="12">
        <f t="shared" si="198"/>
        <v>41779.310034722221</v>
      </c>
      <c r="T3116" s="12">
        <f t="shared" si="199"/>
        <v>41805.666666666664</v>
      </c>
    </row>
    <row r="3117" spans="1:20" ht="64" x14ac:dyDescent="0.2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6">
        <f t="shared" si="196"/>
        <v>8.779382611158312E-3</v>
      </c>
      <c r="P3117">
        <f t="shared" si="197"/>
        <v>112.60233349538163</v>
      </c>
      <c r="Q3117" t="s">
        <v>8317</v>
      </c>
      <c r="R3117" t="s">
        <v>8318</v>
      </c>
      <c r="S3117" s="12">
        <f t="shared" si="198"/>
        <v>40883.949317129627</v>
      </c>
      <c r="T3117" s="12">
        <f t="shared" si="199"/>
        <v>40939.708333333336</v>
      </c>
    </row>
    <row r="3118" spans="1:20" ht="48" x14ac:dyDescent="0.2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6">
        <f t="shared" si="196"/>
        <v>8.2568807339449546E-2</v>
      </c>
      <c r="P3118">
        <f t="shared" si="197"/>
        <v>112.60233349538163</v>
      </c>
      <c r="Q3118" t="s">
        <v>8317</v>
      </c>
      <c r="R3118" t="s">
        <v>8318</v>
      </c>
      <c r="S3118" s="12">
        <f t="shared" si="198"/>
        <v>41491.79478009259</v>
      </c>
      <c r="T3118" s="12">
        <f t="shared" si="199"/>
        <v>41509.79478009259</v>
      </c>
    </row>
    <row r="3119" spans="1:20" ht="48" x14ac:dyDescent="0.2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6">
        <f t="shared" si="196"/>
        <v>6.7245119305856832E-2</v>
      </c>
      <c r="P3119">
        <f t="shared" si="197"/>
        <v>112.60233349538163</v>
      </c>
      <c r="Q3119" t="s">
        <v>8317</v>
      </c>
      <c r="R3119" t="s">
        <v>8318</v>
      </c>
      <c r="S3119" s="12">
        <f t="shared" si="198"/>
        <v>41791.993414351848</v>
      </c>
      <c r="T3119" s="12">
        <f t="shared" si="199"/>
        <v>41821.993414351848</v>
      </c>
    </row>
    <row r="3120" spans="1:20" ht="48" x14ac:dyDescent="0.2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6">
        <f t="shared" si="196"/>
        <v>0</v>
      </c>
      <c r="P3120">
        <f t="shared" si="197"/>
        <v>112.60233349538163</v>
      </c>
      <c r="Q3120" t="s">
        <v>8317</v>
      </c>
      <c r="R3120" t="s">
        <v>8318</v>
      </c>
      <c r="S3120" s="12">
        <f t="shared" si="198"/>
        <v>41829.977326388893</v>
      </c>
      <c r="T3120" s="12">
        <f t="shared" si="199"/>
        <v>41836.977326388893</v>
      </c>
    </row>
    <row r="3121" spans="1:20" ht="48" x14ac:dyDescent="0.2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6">
        <f t="shared" si="196"/>
        <v>2.1406727828746176E-2</v>
      </c>
      <c r="P3121">
        <f t="shared" si="197"/>
        <v>112.60233349538163</v>
      </c>
      <c r="Q3121" t="s">
        <v>8317</v>
      </c>
      <c r="R3121" t="s">
        <v>8318</v>
      </c>
      <c r="S3121" s="12">
        <f t="shared" si="198"/>
        <v>41868.924050925925</v>
      </c>
      <c r="T3121" s="12">
        <f t="shared" si="199"/>
        <v>41898.875</v>
      </c>
    </row>
    <row r="3122" spans="1:20" ht="48" x14ac:dyDescent="0.2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6">
        <f t="shared" si="196"/>
        <v>0.14010548039440496</v>
      </c>
      <c r="P3122">
        <f t="shared" si="197"/>
        <v>112.60233349538163</v>
      </c>
      <c r="Q3122" t="s">
        <v>8317</v>
      </c>
      <c r="R3122" t="s">
        <v>8318</v>
      </c>
      <c r="S3122" s="12">
        <f t="shared" si="198"/>
        <v>41835.666354166664</v>
      </c>
      <c r="T3122" s="12">
        <f t="shared" si="199"/>
        <v>41855.666354166664</v>
      </c>
    </row>
    <row r="3123" spans="1:20" ht="48" x14ac:dyDescent="0.2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6">
        <f t="shared" si="196"/>
        <v>3.3816425120772944E-2</v>
      </c>
      <c r="P3123">
        <f t="shared" si="197"/>
        <v>112.60233349538163</v>
      </c>
      <c r="Q3123" t="s">
        <v>8317</v>
      </c>
      <c r="R3123" t="s">
        <v>8318</v>
      </c>
      <c r="S3123" s="12">
        <f t="shared" si="198"/>
        <v>41827.605057870373</v>
      </c>
      <c r="T3123" s="12">
        <f t="shared" si="199"/>
        <v>41848.605057870373</v>
      </c>
    </row>
    <row r="3124" spans="1:20" ht="48" x14ac:dyDescent="0.2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6">
        <f t="shared" si="196"/>
        <v>0.16193971258942991</v>
      </c>
      <c r="P3124">
        <f t="shared" si="197"/>
        <v>112.60233349538163</v>
      </c>
      <c r="Q3124" t="s">
        <v>8317</v>
      </c>
      <c r="R3124" t="s">
        <v>8318</v>
      </c>
      <c r="S3124" s="12">
        <f t="shared" si="198"/>
        <v>41778.637245370366</v>
      </c>
      <c r="T3124" s="12">
        <f t="shared" si="199"/>
        <v>41810.958333333336</v>
      </c>
    </row>
    <row r="3125" spans="1:20" ht="48" x14ac:dyDescent="0.2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6">
        <f t="shared" si="196"/>
        <v>0.20487675589716406</v>
      </c>
      <c r="P3125">
        <f t="shared" si="197"/>
        <v>112.60233349538163</v>
      </c>
      <c r="Q3125" t="s">
        <v>8317</v>
      </c>
      <c r="R3125" t="s">
        <v>8318</v>
      </c>
      <c r="S3125" s="12">
        <f t="shared" si="198"/>
        <v>41013.936562499999</v>
      </c>
      <c r="T3125" s="12">
        <f t="shared" si="199"/>
        <v>41061.165972222225</v>
      </c>
    </row>
    <row r="3126" spans="1:20" ht="48" x14ac:dyDescent="0.2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6">
        <f t="shared" si="196"/>
        <v>0.16488144947532771</v>
      </c>
      <c r="P3126">
        <f t="shared" si="197"/>
        <v>112.60233349538163</v>
      </c>
      <c r="Q3126" t="s">
        <v>8317</v>
      </c>
      <c r="R3126" t="s">
        <v>8318</v>
      </c>
      <c r="S3126" s="12">
        <f t="shared" si="198"/>
        <v>41834.58657407407</v>
      </c>
      <c r="T3126" s="12">
        <f t="shared" si="199"/>
        <v>41866.083333333336</v>
      </c>
    </row>
    <row r="3127" spans="1:20" ht="32" x14ac:dyDescent="0.2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6">
        <f t="shared" si="196"/>
        <v>0.20792079207920791</v>
      </c>
      <c r="P3127">
        <f t="shared" si="197"/>
        <v>112.60233349538163</v>
      </c>
      <c r="Q3127" t="s">
        <v>8317</v>
      </c>
      <c r="R3127" t="s">
        <v>8318</v>
      </c>
      <c r="S3127" s="12">
        <f t="shared" si="198"/>
        <v>41829.795729166668</v>
      </c>
      <c r="T3127" s="12">
        <f t="shared" si="199"/>
        <v>41859.795729166668</v>
      </c>
    </row>
    <row r="3128" spans="1:20" ht="48" x14ac:dyDescent="0.2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6">
        <f t="shared" si="196"/>
        <v>1.165307141668054E-3</v>
      </c>
      <c r="P3128">
        <f t="shared" si="197"/>
        <v>112.60233349538163</v>
      </c>
      <c r="Q3128" t="s">
        <v>8317</v>
      </c>
      <c r="R3128" t="s">
        <v>8318</v>
      </c>
      <c r="S3128" s="12">
        <f t="shared" si="198"/>
        <v>42171.763414351852</v>
      </c>
      <c r="T3128" s="12">
        <f t="shared" si="199"/>
        <v>42211.763414351852</v>
      </c>
    </row>
    <row r="3129" spans="1:20" ht="48" x14ac:dyDescent="0.2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6">
        <f t="shared" si="196"/>
        <v>2.0887728459530026E-2</v>
      </c>
      <c r="P3129">
        <f t="shared" si="197"/>
        <v>112.60233349538163</v>
      </c>
      <c r="Q3129" t="s">
        <v>8317</v>
      </c>
      <c r="R3129" t="s">
        <v>8318</v>
      </c>
      <c r="S3129" s="12">
        <f t="shared" si="198"/>
        <v>42337.792511574073</v>
      </c>
      <c r="T3129" s="12">
        <f t="shared" si="199"/>
        <v>42374.996527777781</v>
      </c>
    </row>
    <row r="3130" spans="1:20" ht="64" x14ac:dyDescent="0.2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6">
        <f t="shared" si="196"/>
        <v>3.5019787603564616E-3</v>
      </c>
      <c r="P3130">
        <f t="shared" si="197"/>
        <v>112.60233349538163</v>
      </c>
      <c r="Q3130" t="s">
        <v>8317</v>
      </c>
      <c r="R3130" t="s">
        <v>8318</v>
      </c>
      <c r="S3130" s="12">
        <f t="shared" si="198"/>
        <v>42219.665173611109</v>
      </c>
      <c r="T3130" s="12">
        <f t="shared" si="199"/>
        <v>42257.165972222225</v>
      </c>
    </row>
    <row r="3131" spans="1:20" ht="48" x14ac:dyDescent="0.2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6">
        <f t="shared" si="196"/>
        <v>4.9975012493753122E-4</v>
      </c>
      <c r="P3131">
        <f t="shared" si="197"/>
        <v>112.60233349538163</v>
      </c>
      <c r="Q3131" t="s">
        <v>8317</v>
      </c>
      <c r="R3131" t="s">
        <v>8318</v>
      </c>
      <c r="S3131" s="12">
        <f t="shared" si="198"/>
        <v>42165.462627314817</v>
      </c>
      <c r="T3131" s="12">
        <f t="shared" si="199"/>
        <v>42196.604166666672</v>
      </c>
    </row>
    <row r="3132" spans="1:20" ht="32" x14ac:dyDescent="0.2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6">
        <f t="shared" si="196"/>
        <v>0.13809615016280405</v>
      </c>
      <c r="P3132">
        <f t="shared" si="197"/>
        <v>112.60233349538163</v>
      </c>
      <c r="Q3132" t="s">
        <v>8317</v>
      </c>
      <c r="R3132" t="s">
        <v>8318</v>
      </c>
      <c r="S3132" s="12">
        <f t="shared" si="198"/>
        <v>42648.546111111107</v>
      </c>
      <c r="T3132" s="12">
        <f t="shared" si="199"/>
        <v>42678.546111111107</v>
      </c>
    </row>
    <row r="3133" spans="1:20" ht="48" x14ac:dyDescent="0.2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6">
        <f t="shared" si="196"/>
        <v>2.0568070519098921E-2</v>
      </c>
      <c r="P3133">
        <f t="shared" si="197"/>
        <v>112.60233349538163</v>
      </c>
      <c r="Q3133" t="s">
        <v>8317</v>
      </c>
      <c r="R3133" t="s">
        <v>8318</v>
      </c>
      <c r="S3133" s="12">
        <f t="shared" si="198"/>
        <v>41971.002152777779</v>
      </c>
      <c r="T3133" s="12">
        <f t="shared" si="199"/>
        <v>42004</v>
      </c>
    </row>
    <row r="3134" spans="1:20" ht="32" x14ac:dyDescent="0.2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6">
        <f t="shared" si="196"/>
        <v>1.0987913295375088E-3</v>
      </c>
      <c r="P3134">
        <f t="shared" si="197"/>
        <v>112.60233349538163</v>
      </c>
      <c r="Q3134" t="s">
        <v>8317</v>
      </c>
      <c r="R3134" t="s">
        <v>8318</v>
      </c>
      <c r="S3134" s="12">
        <f t="shared" si="198"/>
        <v>42050.983182870375</v>
      </c>
      <c r="T3134" s="12">
        <f t="shared" si="199"/>
        <v>42085.941516203704</v>
      </c>
    </row>
    <row r="3135" spans="1:20" ht="32" x14ac:dyDescent="0.2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6">
        <f t="shared" si="196"/>
        <v>8.3300277667592224E-3</v>
      </c>
      <c r="P3135">
        <f t="shared" si="197"/>
        <v>112.60233349538163</v>
      </c>
      <c r="Q3135" t="s">
        <v>8317</v>
      </c>
      <c r="R3135" t="s">
        <v>8318</v>
      </c>
      <c r="S3135" s="12">
        <f t="shared" si="198"/>
        <v>42772.833379629628</v>
      </c>
      <c r="T3135" s="12">
        <f t="shared" si="199"/>
        <v>42806.875</v>
      </c>
    </row>
    <row r="3136" spans="1:20" ht="48" x14ac:dyDescent="0.2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6">
        <f t="shared" si="196"/>
        <v>3.3115784384819921E-2</v>
      </c>
      <c r="P3136">
        <f t="shared" si="197"/>
        <v>112.60233349538163</v>
      </c>
      <c r="Q3136" t="s">
        <v>8317</v>
      </c>
      <c r="R3136" t="s">
        <v>8318</v>
      </c>
      <c r="S3136" s="12">
        <f t="shared" si="198"/>
        <v>42155.696793981479</v>
      </c>
      <c r="T3136" s="12">
        <f t="shared" si="199"/>
        <v>42190.696793981479</v>
      </c>
    </row>
    <row r="3137" spans="1:20" ht="32" x14ac:dyDescent="0.2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6">
        <f t="shared" si="196"/>
        <v>0.19871794871794871</v>
      </c>
      <c r="P3137">
        <f t="shared" si="197"/>
        <v>112.60233349538163</v>
      </c>
      <c r="Q3137" t="s">
        <v>8317</v>
      </c>
      <c r="R3137" t="s">
        <v>8318</v>
      </c>
      <c r="S3137" s="12">
        <f t="shared" si="198"/>
        <v>42270.582141203704</v>
      </c>
      <c r="T3137" s="12">
        <f t="shared" si="199"/>
        <v>42301.895138888889</v>
      </c>
    </row>
    <row r="3138" spans="1:20" ht="32" x14ac:dyDescent="0.2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 t="shared" si="196"/>
        <v>8.6892488954344621E-2</v>
      </c>
      <c r="P3138">
        <f t="shared" si="197"/>
        <v>112.60233349538163</v>
      </c>
      <c r="Q3138" t="s">
        <v>8317</v>
      </c>
      <c r="R3138" t="s">
        <v>8318</v>
      </c>
      <c r="S3138" s="12">
        <f t="shared" si="198"/>
        <v>42206.835370370369</v>
      </c>
      <c r="T3138" s="12">
        <f t="shared" si="199"/>
        <v>42236.835370370369</v>
      </c>
    </row>
    <row r="3139" spans="1:20" ht="48" x14ac:dyDescent="0.2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6">
        <f t="shared" si="196"/>
        <v>1.99281280627246E-2</v>
      </c>
      <c r="P3139">
        <f t="shared" si="197"/>
        <v>112.60233349538163</v>
      </c>
      <c r="Q3139" t="s">
        <v>8317</v>
      </c>
      <c r="R3139" t="s">
        <v>8318</v>
      </c>
      <c r="S3139" s="12">
        <f t="shared" si="198"/>
        <v>42697.850844907407</v>
      </c>
      <c r="T3139" s="12">
        <f t="shared" si="199"/>
        <v>42745.208333333328</v>
      </c>
    </row>
    <row r="3140" spans="1:20" ht="48" x14ac:dyDescent="0.2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6">
        <f t="shared" si="196"/>
        <v>2.2960429897410845E-2</v>
      </c>
      <c r="P3140">
        <f t="shared" si="197"/>
        <v>112.60233349538163</v>
      </c>
      <c r="Q3140" t="s">
        <v>8317</v>
      </c>
      <c r="R3140" t="s">
        <v>8318</v>
      </c>
      <c r="S3140" s="12">
        <f t="shared" si="198"/>
        <v>42503.559467592597</v>
      </c>
      <c r="T3140" s="12">
        <f t="shared" si="199"/>
        <v>42524.875</v>
      </c>
    </row>
    <row r="3141" spans="1:20" ht="48" x14ac:dyDescent="0.2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6">
        <f t="shared" si="196"/>
        <v>0.04</v>
      </c>
      <c r="P3141">
        <f t="shared" si="197"/>
        <v>112.60233349538163</v>
      </c>
      <c r="Q3141" t="s">
        <v>8317</v>
      </c>
      <c r="R3141" t="s">
        <v>8318</v>
      </c>
      <c r="S3141" s="12">
        <f t="shared" si="198"/>
        <v>42277.583472222221</v>
      </c>
      <c r="T3141" s="12">
        <f t="shared" si="199"/>
        <v>42307.583472222221</v>
      </c>
    </row>
    <row r="3142" spans="1:20" ht="48" x14ac:dyDescent="0.2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6">
        <f t="shared" si="196"/>
        <v>0.2</v>
      </c>
      <c r="P3142">
        <f t="shared" si="197"/>
        <v>112.60233349538163</v>
      </c>
      <c r="Q3142" t="s">
        <v>8317</v>
      </c>
      <c r="R3142" t="s">
        <v>8318</v>
      </c>
      <c r="S3142" s="12">
        <f t="shared" si="198"/>
        <v>42722.882361111115</v>
      </c>
      <c r="T3142" s="12">
        <f t="shared" si="199"/>
        <v>42752.882361111115</v>
      </c>
    </row>
    <row r="3143" spans="1:20" ht="16" x14ac:dyDescent="0.2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6">
        <f t="shared" si="196"/>
        <v>2.2892238972640984E-2</v>
      </c>
      <c r="P3143">
        <f t="shared" si="197"/>
        <v>112.60233349538163</v>
      </c>
      <c r="Q3143" t="s">
        <v>8317</v>
      </c>
      <c r="R3143" t="s">
        <v>8318</v>
      </c>
      <c r="S3143" s="12">
        <f t="shared" si="198"/>
        <v>42323.70930555556</v>
      </c>
      <c r="T3143" s="12">
        <f t="shared" si="199"/>
        <v>42355.207638888889</v>
      </c>
    </row>
    <row r="3144" spans="1:20" ht="48" x14ac:dyDescent="0.2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6">
        <f t="shared" si="196"/>
        <v>7.2915218096694948E-2</v>
      </c>
      <c r="P3144">
        <f t="shared" si="197"/>
        <v>112.60233349538163</v>
      </c>
      <c r="Q3144" t="s">
        <v>8317</v>
      </c>
      <c r="R3144" t="s">
        <v>8318</v>
      </c>
      <c r="S3144" s="12">
        <f t="shared" si="198"/>
        <v>41933.291643518518</v>
      </c>
      <c r="T3144" s="12">
        <f t="shared" si="199"/>
        <v>41963.333310185189</v>
      </c>
    </row>
    <row r="3145" spans="1:20" ht="48" x14ac:dyDescent="0.2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6">
        <f t="shared" si="196"/>
        <v>8.9954497724886243E-2</v>
      </c>
      <c r="P3145">
        <f t="shared" si="197"/>
        <v>112.60233349538163</v>
      </c>
      <c r="Q3145" t="s">
        <v>8317</v>
      </c>
      <c r="R3145" t="s">
        <v>8318</v>
      </c>
      <c r="S3145" s="12">
        <f t="shared" si="198"/>
        <v>41898.168124999997</v>
      </c>
      <c r="T3145" s="12">
        <f t="shared" si="199"/>
        <v>41913.165972222225</v>
      </c>
    </row>
    <row r="3146" spans="1:20" ht="48" x14ac:dyDescent="0.2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6">
        <f t="shared" si="196"/>
        <v>0.37888198757763975</v>
      </c>
      <c r="P3146">
        <f t="shared" si="197"/>
        <v>112.60233349538163</v>
      </c>
      <c r="Q3146" t="s">
        <v>8317</v>
      </c>
      <c r="R3146" t="s">
        <v>8318</v>
      </c>
      <c r="S3146" s="12">
        <f t="shared" si="198"/>
        <v>42446.943831018521</v>
      </c>
      <c r="T3146" s="12">
        <f t="shared" si="199"/>
        <v>42476.943831018521</v>
      </c>
    </row>
    <row r="3147" spans="1:20" ht="48" x14ac:dyDescent="0.2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6">
        <f t="shared" si="196"/>
        <v>0.23780487804878048</v>
      </c>
      <c r="P3147">
        <f t="shared" si="197"/>
        <v>112.60233349538163</v>
      </c>
      <c r="Q3147" t="s">
        <v>8317</v>
      </c>
      <c r="R3147" t="s">
        <v>8318</v>
      </c>
      <c r="S3147" s="12">
        <f t="shared" si="198"/>
        <v>42463.81385416667</v>
      </c>
      <c r="T3147" s="12">
        <f t="shared" si="199"/>
        <v>42494.165972222225</v>
      </c>
    </row>
    <row r="3148" spans="1:20" ht="48" x14ac:dyDescent="0.2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6">
        <f t="shared" si="196"/>
        <v>0.15824915824915825</v>
      </c>
      <c r="P3148">
        <f t="shared" si="197"/>
        <v>112.60233349538163</v>
      </c>
      <c r="Q3148" t="s">
        <v>8317</v>
      </c>
      <c r="R3148" t="s">
        <v>8318</v>
      </c>
      <c r="S3148" s="12">
        <f t="shared" si="198"/>
        <v>42766.805034722223</v>
      </c>
      <c r="T3148" s="12">
        <f t="shared" si="199"/>
        <v>42796.805034722223</v>
      </c>
    </row>
    <row r="3149" spans="1:20" ht="48" x14ac:dyDescent="0.2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6">
        <f t="shared" si="196"/>
        <v>3.9121350894362481E-3</v>
      </c>
      <c r="P3149">
        <f t="shared" si="197"/>
        <v>112.60233349538163</v>
      </c>
      <c r="Q3149" t="s">
        <v>8317</v>
      </c>
      <c r="R3149" t="s">
        <v>8318</v>
      </c>
      <c r="S3149" s="12">
        <f t="shared" si="198"/>
        <v>42734.789444444439</v>
      </c>
      <c r="T3149" s="12">
        <f t="shared" si="199"/>
        <v>42767.979861111111</v>
      </c>
    </row>
    <row r="3150" spans="1:20" ht="48" x14ac:dyDescent="0.2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6">
        <f t="shared" si="196"/>
        <v>3.1070344293004329E-2</v>
      </c>
      <c r="P3150">
        <f t="shared" si="197"/>
        <v>112.60233349538163</v>
      </c>
      <c r="Q3150" t="s">
        <v>8317</v>
      </c>
      <c r="R3150" t="s">
        <v>8318</v>
      </c>
      <c r="S3150" s="12">
        <f t="shared" si="198"/>
        <v>42522.347812499997</v>
      </c>
      <c r="T3150" s="12">
        <f t="shared" si="199"/>
        <v>42552.347812499997</v>
      </c>
    </row>
    <row r="3151" spans="1:20" ht="48" x14ac:dyDescent="0.2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6">
        <f t="shared" si="196"/>
        <v>5.9642147117296221E-3</v>
      </c>
      <c r="P3151">
        <f t="shared" si="197"/>
        <v>112.60233349538163</v>
      </c>
      <c r="Q3151" t="s">
        <v>8317</v>
      </c>
      <c r="R3151" t="s">
        <v>8318</v>
      </c>
      <c r="S3151" s="12">
        <f t="shared" si="198"/>
        <v>42702.917048611111</v>
      </c>
      <c r="T3151" s="12">
        <f t="shared" si="199"/>
        <v>42732.917048611111</v>
      </c>
    </row>
    <row r="3152" spans="1:20" ht="32" x14ac:dyDescent="0.2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6">
        <f t="shared" si="196"/>
        <v>7.813890832313727E-3</v>
      </c>
      <c r="P3152">
        <f t="shared" si="197"/>
        <v>112.60233349538163</v>
      </c>
      <c r="Q3152" t="s">
        <v>8317</v>
      </c>
      <c r="R3152" t="s">
        <v>8318</v>
      </c>
      <c r="S3152" s="12">
        <f t="shared" si="198"/>
        <v>42252.474351851852</v>
      </c>
      <c r="T3152" s="12">
        <f t="shared" si="199"/>
        <v>42276.165972222225</v>
      </c>
    </row>
    <row r="3153" spans="1:20" ht="48" x14ac:dyDescent="0.2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6">
        <f t="shared" si="196"/>
        <v>0.10969793322734499</v>
      </c>
      <c r="P3153">
        <f t="shared" si="197"/>
        <v>112.60233349538163</v>
      </c>
      <c r="Q3153" t="s">
        <v>8317</v>
      </c>
      <c r="R3153" t="s">
        <v>8318</v>
      </c>
      <c r="S3153" s="12">
        <f t="shared" si="198"/>
        <v>42156.510393518518</v>
      </c>
      <c r="T3153" s="12">
        <f t="shared" si="199"/>
        <v>42186.510393518518</v>
      </c>
    </row>
    <row r="3154" spans="1:20" ht="48" x14ac:dyDescent="0.2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6">
        <f t="shared" si="196"/>
        <v>5.5883575079964762E-2</v>
      </c>
      <c r="P3154">
        <f t="shared" si="197"/>
        <v>112.60233349538163</v>
      </c>
      <c r="Q3154" t="s">
        <v>8317</v>
      </c>
      <c r="R3154" t="s">
        <v>8318</v>
      </c>
      <c r="S3154" s="12">
        <f t="shared" si="198"/>
        <v>42278.089039351849</v>
      </c>
      <c r="T3154" s="12">
        <f t="shared" si="199"/>
        <v>42302.999305555553</v>
      </c>
    </row>
    <row r="3155" spans="1:20" ht="48" x14ac:dyDescent="0.2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6">
        <f t="shared" si="196"/>
        <v>5.6347364932051707E-3</v>
      </c>
      <c r="P3155">
        <f t="shared" si="197"/>
        <v>112.60233349538163</v>
      </c>
      <c r="Q3155" t="s">
        <v>8317</v>
      </c>
      <c r="R3155" t="s">
        <v>8318</v>
      </c>
      <c r="S3155" s="12">
        <f t="shared" si="198"/>
        <v>42754.693842592591</v>
      </c>
      <c r="T3155" s="12">
        <f t="shared" si="199"/>
        <v>42782.958333333328</v>
      </c>
    </row>
    <row r="3156" spans="1:20" ht="64" x14ac:dyDescent="0.2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6">
        <f t="shared" si="196"/>
        <v>0.13274155698398121</v>
      </c>
      <c r="P3156">
        <f t="shared" si="197"/>
        <v>112.60233349538163</v>
      </c>
      <c r="Q3156" t="s">
        <v>8317</v>
      </c>
      <c r="R3156" t="s">
        <v>8318</v>
      </c>
      <c r="S3156" s="12">
        <f t="shared" si="198"/>
        <v>41893.324884259258</v>
      </c>
      <c r="T3156" s="12">
        <f t="shared" si="199"/>
        <v>41926.290972222225</v>
      </c>
    </row>
    <row r="3157" spans="1:20" ht="32" x14ac:dyDescent="0.2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6">
        <f t="shared" si="196"/>
        <v>0.21447996216935497</v>
      </c>
      <c r="P3157">
        <f t="shared" si="197"/>
        <v>112.60233349538163</v>
      </c>
      <c r="Q3157" t="s">
        <v>8317</v>
      </c>
      <c r="R3157" t="s">
        <v>8318</v>
      </c>
      <c r="S3157" s="12">
        <f t="shared" si="198"/>
        <v>41871.755694444444</v>
      </c>
      <c r="T3157" s="12">
        <f t="shared" si="199"/>
        <v>41901.755694444444</v>
      </c>
    </row>
    <row r="3158" spans="1:20" ht="48" x14ac:dyDescent="0.2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6">
        <f t="shared" si="196"/>
        <v>2.7592074875410235E-2</v>
      </c>
      <c r="P3158">
        <f t="shared" si="197"/>
        <v>112.60233349538163</v>
      </c>
      <c r="Q3158" t="s">
        <v>8317</v>
      </c>
      <c r="R3158" t="s">
        <v>8318</v>
      </c>
      <c r="S3158" s="12">
        <f t="shared" si="198"/>
        <v>42262.096782407403</v>
      </c>
      <c r="T3158" s="12">
        <f t="shared" si="199"/>
        <v>42286</v>
      </c>
    </row>
    <row r="3159" spans="1:20" ht="48" x14ac:dyDescent="0.2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6">
        <f t="shared" si="196"/>
        <v>2.853673345476624E-2</v>
      </c>
      <c r="P3159">
        <f t="shared" si="197"/>
        <v>112.60233349538163</v>
      </c>
      <c r="Q3159" t="s">
        <v>8317</v>
      </c>
      <c r="R3159" t="s">
        <v>8318</v>
      </c>
      <c r="S3159" s="12">
        <f t="shared" si="198"/>
        <v>42675.694236111114</v>
      </c>
      <c r="T3159" s="12">
        <f t="shared" si="199"/>
        <v>42705.735902777778</v>
      </c>
    </row>
    <row r="3160" spans="1:20" ht="48" x14ac:dyDescent="0.2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6">
        <f t="shared" si="196"/>
        <v>4.1271000730460188E-2</v>
      </c>
      <c r="P3160">
        <f t="shared" si="197"/>
        <v>112.60233349538163</v>
      </c>
      <c r="Q3160" t="s">
        <v>8317</v>
      </c>
      <c r="R3160" t="s">
        <v>8318</v>
      </c>
      <c r="S3160" s="12">
        <f t="shared" si="198"/>
        <v>42135.60020833333</v>
      </c>
      <c r="T3160" s="12">
        <f t="shared" si="199"/>
        <v>42167.083333333328</v>
      </c>
    </row>
    <row r="3161" spans="1:20" ht="48" x14ac:dyDescent="0.2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6">
        <f t="shared" si="196"/>
        <v>0.10088113648624349</v>
      </c>
      <c r="P3161">
        <f t="shared" si="197"/>
        <v>112.60233349538163</v>
      </c>
      <c r="Q3161" t="s">
        <v>8317</v>
      </c>
      <c r="R3161" t="s">
        <v>8318</v>
      </c>
      <c r="S3161" s="12">
        <f t="shared" si="198"/>
        <v>42230.472222222219</v>
      </c>
      <c r="T3161" s="12">
        <f t="shared" si="199"/>
        <v>42259.165972222225</v>
      </c>
    </row>
    <row r="3162" spans="1:20" ht="48" x14ac:dyDescent="0.2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5.5356130738711505E-2</v>
      </c>
      <c r="P3162">
        <f t="shared" si="197"/>
        <v>112.60233349538163</v>
      </c>
      <c r="Q3162" t="s">
        <v>8317</v>
      </c>
      <c r="R3162" t="s">
        <v>8318</v>
      </c>
      <c r="S3162" s="12">
        <f t="shared" si="198"/>
        <v>42167.434166666666</v>
      </c>
      <c r="T3162" s="12">
        <f t="shared" si="199"/>
        <v>42197.434166666666</v>
      </c>
    </row>
    <row r="3163" spans="1:20" ht="32" x14ac:dyDescent="0.2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6">
        <f t="shared" si="196"/>
        <v>7.8544853245142623E-3</v>
      </c>
      <c r="P3163">
        <f t="shared" si="197"/>
        <v>112.60233349538163</v>
      </c>
      <c r="Q3163" t="s">
        <v>8317</v>
      </c>
      <c r="R3163" t="s">
        <v>8318</v>
      </c>
      <c r="S3163" s="12">
        <f t="shared" si="198"/>
        <v>42068.888391203705</v>
      </c>
      <c r="T3163" s="12">
        <f t="shared" si="199"/>
        <v>42098.846724537041</v>
      </c>
    </row>
    <row r="3164" spans="1:20" ht="48" x14ac:dyDescent="0.2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6">
        <f t="shared" si="196"/>
        <v>4.6958932594004507E-2</v>
      </c>
      <c r="P3164">
        <f t="shared" si="197"/>
        <v>112.60233349538163</v>
      </c>
      <c r="Q3164" t="s">
        <v>8317</v>
      </c>
      <c r="R3164" t="s">
        <v>8318</v>
      </c>
      <c r="S3164" s="12">
        <f t="shared" si="198"/>
        <v>42145.746689814812</v>
      </c>
      <c r="T3164" s="12">
        <f t="shared" si="199"/>
        <v>42175.746689814812</v>
      </c>
    </row>
    <row r="3165" spans="1:20" ht="48" x14ac:dyDescent="0.2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6">
        <f t="shared" si="196"/>
        <v>1.5282810776744919E-2</v>
      </c>
      <c r="P3165">
        <f t="shared" si="197"/>
        <v>112.60233349538163</v>
      </c>
      <c r="Q3165" t="s">
        <v>8317</v>
      </c>
      <c r="R3165" t="s">
        <v>8318</v>
      </c>
      <c r="S3165" s="12">
        <f t="shared" si="198"/>
        <v>41918.742175925923</v>
      </c>
      <c r="T3165" s="12">
        <f t="shared" si="199"/>
        <v>41948.783842592595</v>
      </c>
    </row>
    <row r="3166" spans="1:20" ht="48" x14ac:dyDescent="0.2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6">
        <f t="shared" si="196"/>
        <v>9.692956050571945E-2</v>
      </c>
      <c r="P3166">
        <f t="shared" si="197"/>
        <v>112.60233349538163</v>
      </c>
      <c r="Q3166" t="s">
        <v>8317</v>
      </c>
      <c r="R3166" t="s">
        <v>8318</v>
      </c>
      <c r="S3166" s="12">
        <f t="shared" si="198"/>
        <v>42146.731087962966</v>
      </c>
      <c r="T3166" s="12">
        <f t="shared" si="199"/>
        <v>42176.731087962966</v>
      </c>
    </row>
    <row r="3167" spans="1:20" ht="32" x14ac:dyDescent="0.2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6">
        <f t="shared" si="196"/>
        <v>0.21766342141863698</v>
      </c>
      <c r="P3167">
        <f t="shared" si="197"/>
        <v>112.60233349538163</v>
      </c>
      <c r="Q3167" t="s">
        <v>8317</v>
      </c>
      <c r="R3167" t="s">
        <v>8318</v>
      </c>
      <c r="S3167" s="12">
        <f t="shared" si="198"/>
        <v>42590.472685185188</v>
      </c>
      <c r="T3167" s="12">
        <f t="shared" si="199"/>
        <v>42620.472685185188</v>
      </c>
    </row>
    <row r="3168" spans="1:20" ht="48" x14ac:dyDescent="0.2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6">
        <f t="shared" si="196"/>
        <v>1.7922906948195434E-2</v>
      </c>
      <c r="P3168">
        <f t="shared" si="197"/>
        <v>112.60233349538163</v>
      </c>
      <c r="Q3168" t="s">
        <v>8317</v>
      </c>
      <c r="R3168" t="s">
        <v>8318</v>
      </c>
      <c r="S3168" s="12">
        <f t="shared" si="198"/>
        <v>42602.576712962968</v>
      </c>
      <c r="T3168" s="12">
        <f t="shared" si="199"/>
        <v>42621.15625</v>
      </c>
    </row>
    <row r="3169" spans="1:20" ht="48" x14ac:dyDescent="0.2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6">
        <f t="shared" si="196"/>
        <v>1.2420708778060546E-2</v>
      </c>
      <c r="P3169">
        <f t="shared" si="197"/>
        <v>112.60233349538163</v>
      </c>
      <c r="Q3169" t="s">
        <v>8317</v>
      </c>
      <c r="R3169" t="s">
        <v>8318</v>
      </c>
      <c r="S3169" s="12">
        <f t="shared" si="198"/>
        <v>42059.085752314815</v>
      </c>
      <c r="T3169" s="12">
        <f t="shared" si="199"/>
        <v>42089.044085648144</v>
      </c>
    </row>
    <row r="3170" spans="1:20" ht="48" x14ac:dyDescent="0.2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6">
        <f t="shared" ref="O3170:O3233" si="200">IFERROR((E3170-D3170)/E3170,0)</f>
        <v>0.42857142857142855</v>
      </c>
      <c r="P3170">
        <f t="shared" ref="P3170:P3233" si="201">AVERAGE(L:L)</f>
        <v>112.60233349538163</v>
      </c>
      <c r="Q3170" t="s">
        <v>8317</v>
      </c>
      <c r="R3170" t="s">
        <v>8318</v>
      </c>
      <c r="S3170" s="12">
        <f t="shared" ref="S3170:S3233" si="202">(J3170/86400)+DATE(1970,1,1)</f>
        <v>41889.768229166664</v>
      </c>
      <c r="T3170" s="12">
        <f t="shared" ref="T3170:T3233" si="203">(I3170/86400)+DATE(1970,1,1)</f>
        <v>41919.768229166664</v>
      </c>
    </row>
    <row r="3171" spans="1:20" ht="48" x14ac:dyDescent="0.2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6">
        <f t="shared" si="200"/>
        <v>0.21911603935655161</v>
      </c>
      <c r="P3171">
        <f t="shared" si="201"/>
        <v>112.60233349538163</v>
      </c>
      <c r="Q3171" t="s">
        <v>8317</v>
      </c>
      <c r="R3171" t="s">
        <v>8318</v>
      </c>
      <c r="S3171" s="12">
        <f t="shared" si="202"/>
        <v>42144.573807870373</v>
      </c>
      <c r="T3171" s="12">
        <f t="shared" si="203"/>
        <v>42166.165972222225</v>
      </c>
    </row>
    <row r="3172" spans="1:20" ht="48" x14ac:dyDescent="0.2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6">
        <f t="shared" si="200"/>
        <v>5.9261802736607319E-2</v>
      </c>
      <c r="P3172">
        <f t="shared" si="201"/>
        <v>112.60233349538163</v>
      </c>
      <c r="Q3172" t="s">
        <v>8317</v>
      </c>
      <c r="R3172" t="s">
        <v>8318</v>
      </c>
      <c r="S3172" s="12">
        <f t="shared" si="202"/>
        <v>42758.559629629628</v>
      </c>
      <c r="T3172" s="12">
        <f t="shared" si="203"/>
        <v>42788.559629629628</v>
      </c>
    </row>
    <row r="3173" spans="1:20" ht="32" x14ac:dyDescent="0.2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6">
        <f t="shared" si="200"/>
        <v>4.9558723693143243E-2</v>
      </c>
      <c r="P3173">
        <f t="shared" si="201"/>
        <v>112.60233349538163</v>
      </c>
      <c r="Q3173" t="s">
        <v>8317</v>
      </c>
      <c r="R3173" t="s">
        <v>8318</v>
      </c>
      <c r="S3173" s="12">
        <f t="shared" si="202"/>
        <v>41982.887280092589</v>
      </c>
      <c r="T3173" s="12">
        <f t="shared" si="203"/>
        <v>42012.887280092589</v>
      </c>
    </row>
    <row r="3174" spans="1:20" ht="48" x14ac:dyDescent="0.2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6">
        <f t="shared" si="200"/>
        <v>5.8095058684773028E-2</v>
      </c>
      <c r="P3174">
        <f t="shared" si="201"/>
        <v>112.60233349538163</v>
      </c>
      <c r="Q3174" t="s">
        <v>8317</v>
      </c>
      <c r="R3174" t="s">
        <v>8318</v>
      </c>
      <c r="S3174" s="12">
        <f t="shared" si="202"/>
        <v>42614.760937500003</v>
      </c>
      <c r="T3174" s="12">
        <f t="shared" si="203"/>
        <v>42644.165972222225</v>
      </c>
    </row>
    <row r="3175" spans="1:20" ht="48" x14ac:dyDescent="0.2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6">
        <f t="shared" si="200"/>
        <v>8.4584401318198457E-2</v>
      </c>
      <c r="P3175">
        <f t="shared" si="201"/>
        <v>112.60233349538163</v>
      </c>
      <c r="Q3175" t="s">
        <v>8317</v>
      </c>
      <c r="R3175" t="s">
        <v>8318</v>
      </c>
      <c r="S3175" s="12">
        <f t="shared" si="202"/>
        <v>42303.672662037032</v>
      </c>
      <c r="T3175" s="12">
        <f t="shared" si="203"/>
        <v>42338.714328703703</v>
      </c>
    </row>
    <row r="3176" spans="1:20" ht="48" x14ac:dyDescent="0.2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6">
        <f t="shared" si="200"/>
        <v>4.5248868778280547E-3</v>
      </c>
      <c r="P3176">
        <f t="shared" si="201"/>
        <v>112.60233349538163</v>
      </c>
      <c r="Q3176" t="s">
        <v>8317</v>
      </c>
      <c r="R3176" t="s">
        <v>8318</v>
      </c>
      <c r="S3176" s="12">
        <f t="shared" si="202"/>
        <v>42171.725416666668</v>
      </c>
      <c r="T3176" s="12">
        <f t="shared" si="203"/>
        <v>42201.725416666668</v>
      </c>
    </row>
    <row r="3177" spans="1:20" ht="32" x14ac:dyDescent="0.2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6">
        <f t="shared" si="200"/>
        <v>2.9512369739877496E-2</v>
      </c>
      <c r="P3177">
        <f t="shared" si="201"/>
        <v>112.60233349538163</v>
      </c>
      <c r="Q3177" t="s">
        <v>8317</v>
      </c>
      <c r="R3177" t="s">
        <v>8318</v>
      </c>
      <c r="S3177" s="12">
        <f t="shared" si="202"/>
        <v>41964.315532407403</v>
      </c>
      <c r="T3177" s="12">
        <f t="shared" si="203"/>
        <v>41995.166666666672</v>
      </c>
    </row>
    <row r="3178" spans="1:20" ht="32" x14ac:dyDescent="0.2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6">
        <f t="shared" si="200"/>
        <v>0.10846741983339034</v>
      </c>
      <c r="P3178">
        <f t="shared" si="201"/>
        <v>112.60233349538163</v>
      </c>
      <c r="Q3178" t="s">
        <v>8317</v>
      </c>
      <c r="R3178" t="s">
        <v>8318</v>
      </c>
      <c r="S3178" s="12">
        <f t="shared" si="202"/>
        <v>42284.516064814816</v>
      </c>
      <c r="T3178" s="12">
        <f t="shared" si="203"/>
        <v>42307.875</v>
      </c>
    </row>
    <row r="3179" spans="1:20" ht="32" x14ac:dyDescent="0.2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6">
        <f t="shared" si="200"/>
        <v>2.9126213592233011E-2</v>
      </c>
      <c r="P3179">
        <f t="shared" si="201"/>
        <v>112.60233349538163</v>
      </c>
      <c r="Q3179" t="s">
        <v>8317</v>
      </c>
      <c r="R3179" t="s">
        <v>8318</v>
      </c>
      <c r="S3179" s="12">
        <f t="shared" si="202"/>
        <v>42016.800208333334</v>
      </c>
      <c r="T3179" s="12">
        <f t="shared" si="203"/>
        <v>42032.916666666672</v>
      </c>
    </row>
    <row r="3180" spans="1:20" ht="48" x14ac:dyDescent="0.2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6">
        <f t="shared" si="200"/>
        <v>0.3902439024390244</v>
      </c>
      <c r="P3180">
        <f t="shared" si="201"/>
        <v>112.60233349538163</v>
      </c>
      <c r="Q3180" t="s">
        <v>8317</v>
      </c>
      <c r="R3180" t="s">
        <v>8318</v>
      </c>
      <c r="S3180" s="12">
        <f t="shared" si="202"/>
        <v>42311.711979166663</v>
      </c>
      <c r="T3180" s="12">
        <f t="shared" si="203"/>
        <v>42341.708333333328</v>
      </c>
    </row>
    <row r="3181" spans="1:20" ht="48" x14ac:dyDescent="0.2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6">
        <f t="shared" si="200"/>
        <v>0.23828868858702551</v>
      </c>
      <c r="P3181">
        <f t="shared" si="201"/>
        <v>112.60233349538163</v>
      </c>
      <c r="Q3181" t="s">
        <v>8317</v>
      </c>
      <c r="R3181" t="s">
        <v>8318</v>
      </c>
      <c r="S3181" s="12">
        <f t="shared" si="202"/>
        <v>42136.536134259259</v>
      </c>
      <c r="T3181" s="12">
        <f t="shared" si="203"/>
        <v>42167.875</v>
      </c>
    </row>
    <row r="3182" spans="1:20" ht="48" x14ac:dyDescent="0.2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6">
        <f t="shared" si="200"/>
        <v>2.0568070519098921E-2</v>
      </c>
      <c r="P3182">
        <f t="shared" si="201"/>
        <v>112.60233349538163</v>
      </c>
      <c r="Q3182" t="s">
        <v>8317</v>
      </c>
      <c r="R3182" t="s">
        <v>8318</v>
      </c>
      <c r="S3182" s="12">
        <f t="shared" si="202"/>
        <v>42172.757638888885</v>
      </c>
      <c r="T3182" s="12">
        <f t="shared" si="203"/>
        <v>42202.757638888885</v>
      </c>
    </row>
    <row r="3183" spans="1:20" ht="48" x14ac:dyDescent="0.2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6">
        <f t="shared" si="200"/>
        <v>0.21875</v>
      </c>
      <c r="P3183">
        <f t="shared" si="201"/>
        <v>112.60233349538163</v>
      </c>
      <c r="Q3183" t="s">
        <v>8317</v>
      </c>
      <c r="R3183" t="s">
        <v>8318</v>
      </c>
      <c r="S3183" s="12">
        <f t="shared" si="202"/>
        <v>42590.90425925926</v>
      </c>
      <c r="T3183" s="12">
        <f t="shared" si="203"/>
        <v>42606.90425925926</v>
      </c>
    </row>
    <row r="3184" spans="1:20" ht="48" x14ac:dyDescent="0.2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6">
        <f t="shared" si="200"/>
        <v>1.4778325123152709E-2</v>
      </c>
      <c r="P3184">
        <f t="shared" si="201"/>
        <v>112.60233349538163</v>
      </c>
      <c r="Q3184" t="s">
        <v>8317</v>
      </c>
      <c r="R3184" t="s">
        <v>8318</v>
      </c>
      <c r="S3184" s="12">
        <f t="shared" si="202"/>
        <v>42137.395798611113</v>
      </c>
      <c r="T3184" s="12">
        <f t="shared" si="203"/>
        <v>42171.458333333328</v>
      </c>
    </row>
    <row r="3185" spans="1:20" ht="48" x14ac:dyDescent="0.2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6">
        <f t="shared" si="200"/>
        <v>1.6393442622950821E-2</v>
      </c>
      <c r="P3185">
        <f t="shared" si="201"/>
        <v>112.60233349538163</v>
      </c>
      <c r="Q3185" t="s">
        <v>8317</v>
      </c>
      <c r="R3185" t="s">
        <v>8318</v>
      </c>
      <c r="S3185" s="12">
        <f t="shared" si="202"/>
        <v>42167.533159722225</v>
      </c>
      <c r="T3185" s="12">
        <f t="shared" si="203"/>
        <v>42197.533159722225</v>
      </c>
    </row>
    <row r="3186" spans="1:20" ht="16" x14ac:dyDescent="0.2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6">
        <f t="shared" si="200"/>
        <v>0.23076923076923078</v>
      </c>
      <c r="P3186">
        <f t="shared" si="201"/>
        <v>112.60233349538163</v>
      </c>
      <c r="Q3186" t="s">
        <v>8317</v>
      </c>
      <c r="R3186" t="s">
        <v>8318</v>
      </c>
      <c r="S3186" s="12">
        <f t="shared" si="202"/>
        <v>41915.437210648146</v>
      </c>
      <c r="T3186" s="12">
        <f t="shared" si="203"/>
        <v>41945.478877314818</v>
      </c>
    </row>
    <row r="3187" spans="1:20" ht="48" x14ac:dyDescent="0.2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6">
        <f t="shared" si="200"/>
        <v>0.35245742407563296</v>
      </c>
      <c r="P3187">
        <f t="shared" si="201"/>
        <v>112.60233349538163</v>
      </c>
      <c r="Q3187" t="s">
        <v>8317</v>
      </c>
      <c r="R3187" t="s">
        <v>8318</v>
      </c>
      <c r="S3187" s="12">
        <f t="shared" si="202"/>
        <v>42284.500104166669</v>
      </c>
      <c r="T3187" s="12">
        <f t="shared" si="203"/>
        <v>42314.541770833333</v>
      </c>
    </row>
    <row r="3188" spans="1:20" ht="48" x14ac:dyDescent="0.2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6">
        <f t="shared" si="200"/>
        <v>6.8901303538175043E-2</v>
      </c>
      <c r="P3188">
        <f t="shared" si="201"/>
        <v>112.60233349538163</v>
      </c>
      <c r="Q3188" t="s">
        <v>8317</v>
      </c>
      <c r="R3188" t="s">
        <v>8318</v>
      </c>
      <c r="S3188" s="12">
        <f t="shared" si="202"/>
        <v>42611.801412037035</v>
      </c>
      <c r="T3188" s="12">
        <f t="shared" si="203"/>
        <v>42627.791666666672</v>
      </c>
    </row>
    <row r="3189" spans="1:20" ht="48" x14ac:dyDescent="0.2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6">
        <f t="shared" si="200"/>
        <v>1.3053167780961477E-2</v>
      </c>
      <c r="P3189">
        <f t="shared" si="201"/>
        <v>112.60233349538163</v>
      </c>
      <c r="Q3189" t="s">
        <v>8317</v>
      </c>
      <c r="R3189" t="s">
        <v>8318</v>
      </c>
      <c r="S3189" s="12">
        <f t="shared" si="202"/>
        <v>42400.704537037032</v>
      </c>
      <c r="T3189" s="12">
        <f t="shared" si="203"/>
        <v>42444.875</v>
      </c>
    </row>
    <row r="3190" spans="1:20" ht="48" x14ac:dyDescent="0.2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6">
        <f t="shared" si="200"/>
        <v>2.7700831024930748E-3</v>
      </c>
      <c r="P3190">
        <f t="shared" si="201"/>
        <v>112.60233349538163</v>
      </c>
      <c r="Q3190" t="s">
        <v>8317</v>
      </c>
      <c r="R3190" t="s">
        <v>8318</v>
      </c>
      <c r="S3190" s="12">
        <f t="shared" si="202"/>
        <v>42017.88045138889</v>
      </c>
      <c r="T3190" s="12">
        <f t="shared" si="203"/>
        <v>42044.1875</v>
      </c>
    </row>
    <row r="3191" spans="1:20" ht="48" x14ac:dyDescent="0.2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6">
        <f t="shared" si="200"/>
        <v>0.14416127805249143</v>
      </c>
      <c r="P3191">
        <f t="shared" si="201"/>
        <v>112.60233349538163</v>
      </c>
      <c r="Q3191" t="s">
        <v>8317</v>
      </c>
      <c r="R3191" t="s">
        <v>8318</v>
      </c>
      <c r="S3191" s="12">
        <f t="shared" si="202"/>
        <v>42426.949988425928</v>
      </c>
      <c r="T3191" s="12">
        <f t="shared" si="203"/>
        <v>42461.165972222225</v>
      </c>
    </row>
    <row r="3192" spans="1:20" ht="48" x14ac:dyDescent="0.2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6">
        <f t="shared" si="200"/>
        <v>7.918968692449356E-2</v>
      </c>
      <c r="P3192">
        <f t="shared" si="201"/>
        <v>112.60233349538163</v>
      </c>
      <c r="Q3192" t="s">
        <v>8317</v>
      </c>
      <c r="R3192" t="s">
        <v>8318</v>
      </c>
      <c r="S3192" s="12">
        <f t="shared" si="202"/>
        <v>41931.682939814811</v>
      </c>
      <c r="T3192" s="12">
        <f t="shared" si="203"/>
        <v>41961.724606481483</v>
      </c>
    </row>
    <row r="3193" spans="1:20" ht="48" x14ac:dyDescent="0.2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6">
        <f t="shared" si="200"/>
        <v>3.2882011605415859E-2</v>
      </c>
      <c r="P3193">
        <f t="shared" si="201"/>
        <v>112.60233349538163</v>
      </c>
      <c r="Q3193" t="s">
        <v>8317</v>
      </c>
      <c r="R3193" t="s">
        <v>8318</v>
      </c>
      <c r="S3193" s="12">
        <f t="shared" si="202"/>
        <v>42124.848414351851</v>
      </c>
      <c r="T3193" s="12">
        <f t="shared" si="203"/>
        <v>42154.848414351851</v>
      </c>
    </row>
    <row r="3194" spans="1:20" ht="48" x14ac:dyDescent="0.2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6">
        <f t="shared" si="200"/>
        <v>0.12492456246228123</v>
      </c>
      <c r="P3194">
        <f t="shared" si="201"/>
        <v>112.60233349538163</v>
      </c>
      <c r="Q3194" t="s">
        <v>8317</v>
      </c>
      <c r="R3194" t="s">
        <v>8318</v>
      </c>
      <c r="S3194" s="12">
        <f t="shared" si="202"/>
        <v>42431.102534722224</v>
      </c>
      <c r="T3194" s="12">
        <f t="shared" si="203"/>
        <v>42461.06086805556</v>
      </c>
    </row>
    <row r="3195" spans="1:20" ht="48" x14ac:dyDescent="0.2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6">
        <f t="shared" si="200"/>
        <v>2.9126213592233011E-2</v>
      </c>
      <c r="P3195">
        <f t="shared" si="201"/>
        <v>112.60233349538163</v>
      </c>
      <c r="Q3195" t="s">
        <v>8317</v>
      </c>
      <c r="R3195" t="s">
        <v>8318</v>
      </c>
      <c r="S3195" s="12">
        <f t="shared" si="202"/>
        <v>42121.756921296299</v>
      </c>
      <c r="T3195" s="12">
        <f t="shared" si="203"/>
        <v>42156.208333333328</v>
      </c>
    </row>
    <row r="3196" spans="1:20" ht="32" x14ac:dyDescent="0.2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6">
        <f t="shared" si="200"/>
        <v>0.17763157894736842</v>
      </c>
      <c r="P3196">
        <f t="shared" si="201"/>
        <v>112.60233349538163</v>
      </c>
      <c r="Q3196" t="s">
        <v>8317</v>
      </c>
      <c r="R3196" t="s">
        <v>8318</v>
      </c>
      <c r="S3196" s="12">
        <f t="shared" si="202"/>
        <v>42219.019733796296</v>
      </c>
      <c r="T3196" s="12">
        <f t="shared" si="203"/>
        <v>42249.019733796296</v>
      </c>
    </row>
    <row r="3197" spans="1:20" ht="48" x14ac:dyDescent="0.2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6">
        <f t="shared" si="200"/>
        <v>2.5785264216464231E-2</v>
      </c>
      <c r="P3197">
        <f t="shared" si="201"/>
        <v>112.60233349538163</v>
      </c>
      <c r="Q3197" t="s">
        <v>8317</v>
      </c>
      <c r="R3197" t="s">
        <v>8318</v>
      </c>
      <c r="S3197" s="12">
        <f t="shared" si="202"/>
        <v>42445.19430555556</v>
      </c>
      <c r="T3197" s="12">
        <f t="shared" si="203"/>
        <v>42489.19430555556</v>
      </c>
    </row>
    <row r="3198" spans="1:20" ht="48" x14ac:dyDescent="0.2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6">
        <f t="shared" si="200"/>
        <v>4.5346062052505964E-2</v>
      </c>
      <c r="P3198">
        <f t="shared" si="201"/>
        <v>112.60233349538163</v>
      </c>
      <c r="Q3198" t="s">
        <v>8317</v>
      </c>
      <c r="R3198" t="s">
        <v>8318</v>
      </c>
      <c r="S3198" s="12">
        <f t="shared" si="202"/>
        <v>42379.74418981481</v>
      </c>
      <c r="T3198" s="12">
        <f t="shared" si="203"/>
        <v>42410.875</v>
      </c>
    </row>
    <row r="3199" spans="1:20" ht="48" x14ac:dyDescent="0.2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6">
        <f t="shared" si="200"/>
        <v>1.5748031496062992E-2</v>
      </c>
      <c r="P3199">
        <f t="shared" si="201"/>
        <v>112.60233349538163</v>
      </c>
      <c r="Q3199" t="s">
        <v>8317</v>
      </c>
      <c r="R3199" t="s">
        <v>8318</v>
      </c>
      <c r="S3199" s="12">
        <f t="shared" si="202"/>
        <v>42380.884872685187</v>
      </c>
      <c r="T3199" s="12">
        <f t="shared" si="203"/>
        <v>42398.249305555553</v>
      </c>
    </row>
    <row r="3200" spans="1:20" ht="16" x14ac:dyDescent="0.2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6">
        <f t="shared" si="200"/>
        <v>0.10795860099928622</v>
      </c>
      <c r="P3200">
        <f t="shared" si="201"/>
        <v>112.60233349538163</v>
      </c>
      <c r="Q3200" t="s">
        <v>8317</v>
      </c>
      <c r="R3200" t="s">
        <v>8318</v>
      </c>
      <c r="S3200" s="12">
        <f t="shared" si="202"/>
        <v>42762.942430555559</v>
      </c>
      <c r="T3200" s="12">
        <f t="shared" si="203"/>
        <v>42794.208333333328</v>
      </c>
    </row>
    <row r="3201" spans="1:20" ht="48" x14ac:dyDescent="0.2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6">
        <f t="shared" si="200"/>
        <v>1.7359973796265967E-2</v>
      </c>
      <c r="P3201">
        <f t="shared" si="201"/>
        <v>112.60233349538163</v>
      </c>
      <c r="Q3201" t="s">
        <v>8317</v>
      </c>
      <c r="R3201" t="s">
        <v>8318</v>
      </c>
      <c r="S3201" s="12">
        <f t="shared" si="202"/>
        <v>42567.840069444443</v>
      </c>
      <c r="T3201" s="12">
        <f t="shared" si="203"/>
        <v>42597.840069444443</v>
      </c>
    </row>
    <row r="3202" spans="1:20" ht="32" x14ac:dyDescent="0.2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6">
        <f t="shared" si="200"/>
        <v>0</v>
      </c>
      <c r="P3202">
        <f t="shared" si="201"/>
        <v>112.60233349538163</v>
      </c>
      <c r="Q3202" t="s">
        <v>8317</v>
      </c>
      <c r="R3202" t="s">
        <v>8318</v>
      </c>
      <c r="S3202" s="12">
        <f t="shared" si="202"/>
        <v>42311.750324074077</v>
      </c>
      <c r="T3202" s="12">
        <f t="shared" si="203"/>
        <v>42336.750324074077</v>
      </c>
    </row>
    <row r="3203" spans="1:20" ht="48" x14ac:dyDescent="0.2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6">
        <f t="shared" si="200"/>
        <v>2.6420013384544127E-3</v>
      </c>
      <c r="P3203">
        <f t="shared" si="201"/>
        <v>112.60233349538163</v>
      </c>
      <c r="Q3203" t="s">
        <v>8317</v>
      </c>
      <c r="R3203" t="s">
        <v>8318</v>
      </c>
      <c r="S3203" s="12">
        <f t="shared" si="202"/>
        <v>42505.774479166663</v>
      </c>
      <c r="T3203" s="12">
        <f t="shared" si="203"/>
        <v>42541.958333333328</v>
      </c>
    </row>
    <row r="3204" spans="1:20" ht="48" x14ac:dyDescent="0.2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6">
        <f t="shared" si="200"/>
        <v>0.24835766149035646</v>
      </c>
      <c r="P3204">
        <f t="shared" si="201"/>
        <v>112.60233349538163</v>
      </c>
      <c r="Q3204" t="s">
        <v>8317</v>
      </c>
      <c r="R3204" t="s">
        <v>8318</v>
      </c>
      <c r="S3204" s="12">
        <f t="shared" si="202"/>
        <v>42758.368078703701</v>
      </c>
      <c r="T3204" s="12">
        <f t="shared" si="203"/>
        <v>42786.368078703701</v>
      </c>
    </row>
    <row r="3205" spans="1:20" ht="80" x14ac:dyDescent="0.2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6">
        <f t="shared" si="200"/>
        <v>0.17491749174917492</v>
      </c>
      <c r="P3205">
        <f t="shared" si="201"/>
        <v>112.60233349538163</v>
      </c>
      <c r="Q3205" t="s">
        <v>8317</v>
      </c>
      <c r="R3205" t="s">
        <v>8318</v>
      </c>
      <c r="S3205" s="12">
        <f t="shared" si="202"/>
        <v>42775.51494212963</v>
      </c>
      <c r="T3205" s="12">
        <f t="shared" si="203"/>
        <v>42805.51494212963</v>
      </c>
    </row>
    <row r="3206" spans="1:20" ht="48" x14ac:dyDescent="0.2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6">
        <f t="shared" si="200"/>
        <v>0.12280701754385964</v>
      </c>
      <c r="P3206">
        <f t="shared" si="201"/>
        <v>112.60233349538163</v>
      </c>
      <c r="Q3206" t="s">
        <v>8317</v>
      </c>
      <c r="R3206" t="s">
        <v>8318</v>
      </c>
      <c r="S3206" s="12">
        <f t="shared" si="202"/>
        <v>42232.702546296292</v>
      </c>
      <c r="T3206" s="12">
        <f t="shared" si="203"/>
        <v>42264.165972222225</v>
      </c>
    </row>
    <row r="3207" spans="1:20" ht="48" x14ac:dyDescent="0.2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6">
        <f t="shared" si="200"/>
        <v>0.65051903114186849</v>
      </c>
      <c r="P3207">
        <f t="shared" si="201"/>
        <v>112.60233349538163</v>
      </c>
      <c r="Q3207" t="s">
        <v>8317</v>
      </c>
      <c r="R3207" t="s">
        <v>8318</v>
      </c>
      <c r="S3207" s="12">
        <f t="shared" si="202"/>
        <v>42282.770231481481</v>
      </c>
      <c r="T3207" s="12">
        <f t="shared" si="203"/>
        <v>42342.811898148153</v>
      </c>
    </row>
    <row r="3208" spans="1:20" ht="48" x14ac:dyDescent="0.2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6">
        <f t="shared" si="200"/>
        <v>0.41329856584093871</v>
      </c>
      <c r="P3208">
        <f t="shared" si="201"/>
        <v>112.60233349538163</v>
      </c>
      <c r="Q3208" t="s">
        <v>8317</v>
      </c>
      <c r="R3208" t="s">
        <v>8318</v>
      </c>
      <c r="S3208" s="12">
        <f t="shared" si="202"/>
        <v>42768.425370370373</v>
      </c>
      <c r="T3208" s="12">
        <f t="shared" si="203"/>
        <v>42798.425370370373</v>
      </c>
    </row>
    <row r="3209" spans="1:20" ht="48" x14ac:dyDescent="0.2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6">
        <f t="shared" si="200"/>
        <v>0.15492957746478872</v>
      </c>
      <c r="P3209">
        <f t="shared" si="201"/>
        <v>112.60233349538163</v>
      </c>
      <c r="Q3209" t="s">
        <v>8317</v>
      </c>
      <c r="R3209" t="s">
        <v>8318</v>
      </c>
      <c r="S3209" s="12">
        <f t="shared" si="202"/>
        <v>42141.541134259256</v>
      </c>
      <c r="T3209" s="12">
        <f t="shared" si="203"/>
        <v>42171.541134259256</v>
      </c>
    </row>
    <row r="3210" spans="1:20" ht="48" x14ac:dyDescent="0.2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6">
        <f t="shared" si="200"/>
        <v>2.7791280676657256E-2</v>
      </c>
      <c r="P3210">
        <f t="shared" si="201"/>
        <v>112.60233349538163</v>
      </c>
      <c r="Q3210" t="s">
        <v>8317</v>
      </c>
      <c r="R3210" t="s">
        <v>8318</v>
      </c>
      <c r="S3210" s="12">
        <f t="shared" si="202"/>
        <v>42609.442465277782</v>
      </c>
      <c r="T3210" s="12">
        <f t="shared" si="203"/>
        <v>42639.442465277782</v>
      </c>
    </row>
    <row r="3211" spans="1:20" ht="48" x14ac:dyDescent="0.2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6">
        <f t="shared" si="200"/>
        <v>0.30587690883850072</v>
      </c>
      <c r="P3211">
        <f t="shared" si="201"/>
        <v>112.60233349538163</v>
      </c>
      <c r="Q3211" t="s">
        <v>8317</v>
      </c>
      <c r="R3211" t="s">
        <v>8318</v>
      </c>
      <c r="S3211" s="12">
        <f t="shared" si="202"/>
        <v>42309.756620370375</v>
      </c>
      <c r="T3211" s="12">
        <f t="shared" si="203"/>
        <v>42330.916666666672</v>
      </c>
    </row>
    <row r="3212" spans="1:20" ht="48" x14ac:dyDescent="0.2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6">
        <f t="shared" si="200"/>
        <v>7.2674418604651162E-4</v>
      </c>
      <c r="P3212">
        <f t="shared" si="201"/>
        <v>112.60233349538163</v>
      </c>
      <c r="Q3212" t="s">
        <v>8317</v>
      </c>
      <c r="R3212" t="s">
        <v>8318</v>
      </c>
      <c r="S3212" s="12">
        <f t="shared" si="202"/>
        <v>42193.771481481483</v>
      </c>
      <c r="T3212" s="12">
        <f t="shared" si="203"/>
        <v>42212.957638888889</v>
      </c>
    </row>
    <row r="3213" spans="1:20" ht="48" x14ac:dyDescent="0.2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6">
        <f t="shared" si="200"/>
        <v>1.7005799665781973E-2</v>
      </c>
      <c r="P3213">
        <f t="shared" si="201"/>
        <v>112.60233349538163</v>
      </c>
      <c r="Q3213" t="s">
        <v>8317</v>
      </c>
      <c r="R3213" t="s">
        <v>8318</v>
      </c>
      <c r="S3213" s="12">
        <f t="shared" si="202"/>
        <v>42239.957962962959</v>
      </c>
      <c r="T3213" s="12">
        <f t="shared" si="203"/>
        <v>42260</v>
      </c>
    </row>
    <row r="3214" spans="1:20" ht="48" x14ac:dyDescent="0.2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6">
        <f t="shared" si="200"/>
        <v>0.13941480206540446</v>
      </c>
      <c r="P3214">
        <f t="shared" si="201"/>
        <v>112.60233349538163</v>
      </c>
      <c r="Q3214" t="s">
        <v>8317</v>
      </c>
      <c r="R3214" t="s">
        <v>8318</v>
      </c>
      <c r="S3214" s="12">
        <f t="shared" si="202"/>
        <v>42261.917395833334</v>
      </c>
      <c r="T3214" s="12">
        <f t="shared" si="203"/>
        <v>42291.917395833334</v>
      </c>
    </row>
    <row r="3215" spans="1:20" ht="48" x14ac:dyDescent="0.2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6">
        <f t="shared" si="200"/>
        <v>0.26560587515299877</v>
      </c>
      <c r="P3215">
        <f t="shared" si="201"/>
        <v>112.60233349538163</v>
      </c>
      <c r="Q3215" t="s">
        <v>8317</v>
      </c>
      <c r="R3215" t="s">
        <v>8318</v>
      </c>
      <c r="S3215" s="12">
        <f t="shared" si="202"/>
        <v>42102.743773148148</v>
      </c>
      <c r="T3215" s="12">
        <f t="shared" si="203"/>
        <v>42123.743773148148</v>
      </c>
    </row>
    <row r="3216" spans="1:20" ht="48" x14ac:dyDescent="0.2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6">
        <f t="shared" si="200"/>
        <v>0.25074925074925075</v>
      </c>
      <c r="P3216">
        <f t="shared" si="201"/>
        <v>112.60233349538163</v>
      </c>
      <c r="Q3216" t="s">
        <v>8317</v>
      </c>
      <c r="R3216" t="s">
        <v>8318</v>
      </c>
      <c r="S3216" s="12">
        <f t="shared" si="202"/>
        <v>42538.735833333332</v>
      </c>
      <c r="T3216" s="12">
        <f t="shared" si="203"/>
        <v>42583.290972222225</v>
      </c>
    </row>
    <row r="3217" spans="1:20" ht="16" x14ac:dyDescent="0.2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6">
        <f t="shared" si="200"/>
        <v>3.281519861830743E-2</v>
      </c>
      <c r="P3217">
        <f t="shared" si="201"/>
        <v>112.60233349538163</v>
      </c>
      <c r="Q3217" t="s">
        <v>8317</v>
      </c>
      <c r="R3217" t="s">
        <v>8318</v>
      </c>
      <c r="S3217" s="12">
        <f t="shared" si="202"/>
        <v>42681.35157407407</v>
      </c>
      <c r="T3217" s="12">
        <f t="shared" si="203"/>
        <v>42711.35157407407</v>
      </c>
    </row>
    <row r="3218" spans="1:20" ht="48" x14ac:dyDescent="0.2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6">
        <f t="shared" si="200"/>
        <v>0.137104506232023</v>
      </c>
      <c r="P3218">
        <f t="shared" si="201"/>
        <v>112.60233349538163</v>
      </c>
      <c r="Q3218" t="s">
        <v>8317</v>
      </c>
      <c r="R3218" t="s">
        <v>8318</v>
      </c>
      <c r="S3218" s="12">
        <f t="shared" si="202"/>
        <v>42056.65143518518</v>
      </c>
      <c r="T3218" s="12">
        <f t="shared" si="203"/>
        <v>42091.609768518523</v>
      </c>
    </row>
    <row r="3219" spans="1:20" ht="48" x14ac:dyDescent="0.2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6">
        <f t="shared" si="200"/>
        <v>4.321479827778664E-2</v>
      </c>
      <c r="P3219">
        <f t="shared" si="201"/>
        <v>112.60233349538163</v>
      </c>
      <c r="Q3219" t="s">
        <v>8317</v>
      </c>
      <c r="R3219" t="s">
        <v>8318</v>
      </c>
      <c r="S3219" s="12">
        <f t="shared" si="202"/>
        <v>42696.624444444446</v>
      </c>
      <c r="T3219" s="12">
        <f t="shared" si="203"/>
        <v>42726.624444444446</v>
      </c>
    </row>
    <row r="3220" spans="1:20" ht="48" x14ac:dyDescent="0.2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6">
        <f t="shared" si="200"/>
        <v>1.9848076451850036E-2</v>
      </c>
      <c r="P3220">
        <f t="shared" si="201"/>
        <v>112.60233349538163</v>
      </c>
      <c r="Q3220" t="s">
        <v>8317</v>
      </c>
      <c r="R3220" t="s">
        <v>8318</v>
      </c>
      <c r="S3220" s="12">
        <f t="shared" si="202"/>
        <v>42186.855879629627</v>
      </c>
      <c r="T3220" s="12">
        <f t="shared" si="203"/>
        <v>42216.855879629627</v>
      </c>
    </row>
    <row r="3221" spans="1:20" ht="48" x14ac:dyDescent="0.2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6">
        <f t="shared" si="200"/>
        <v>0.42965779467680609</v>
      </c>
      <c r="P3221">
        <f t="shared" si="201"/>
        <v>112.60233349538163</v>
      </c>
      <c r="Q3221" t="s">
        <v>8317</v>
      </c>
      <c r="R3221" t="s">
        <v>8318</v>
      </c>
      <c r="S3221" s="12">
        <f t="shared" si="202"/>
        <v>42493.219236111108</v>
      </c>
      <c r="T3221" s="12">
        <f t="shared" si="203"/>
        <v>42531.125</v>
      </c>
    </row>
    <row r="3222" spans="1:20" ht="48" x14ac:dyDescent="0.2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6">
        <f t="shared" si="200"/>
        <v>6.2617172853393285E-2</v>
      </c>
      <c r="P3222">
        <f t="shared" si="201"/>
        <v>112.60233349538163</v>
      </c>
      <c r="Q3222" t="s">
        <v>8317</v>
      </c>
      <c r="R3222" t="s">
        <v>8318</v>
      </c>
      <c r="S3222" s="12">
        <f t="shared" si="202"/>
        <v>42475.057164351849</v>
      </c>
      <c r="T3222" s="12">
        <f t="shared" si="203"/>
        <v>42505.057164351849</v>
      </c>
    </row>
    <row r="3223" spans="1:20" ht="48" x14ac:dyDescent="0.2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6">
        <f t="shared" si="200"/>
        <v>0.1822429906542056</v>
      </c>
      <c r="P3223">
        <f t="shared" si="201"/>
        <v>112.60233349538163</v>
      </c>
      <c r="Q3223" t="s">
        <v>8317</v>
      </c>
      <c r="R3223" t="s">
        <v>8318</v>
      </c>
      <c r="S3223" s="12">
        <f t="shared" si="202"/>
        <v>42452.876909722225</v>
      </c>
      <c r="T3223" s="12">
        <f t="shared" si="203"/>
        <v>42473.876909722225</v>
      </c>
    </row>
    <row r="3224" spans="1:20" ht="32" x14ac:dyDescent="0.2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6">
        <f t="shared" si="200"/>
        <v>0.37275985663082439</v>
      </c>
      <c r="P3224">
        <f t="shared" si="201"/>
        <v>112.60233349538163</v>
      </c>
      <c r="Q3224" t="s">
        <v>8317</v>
      </c>
      <c r="R3224" t="s">
        <v>8318</v>
      </c>
      <c r="S3224" s="12">
        <f t="shared" si="202"/>
        <v>42628.650208333333</v>
      </c>
      <c r="T3224" s="12">
        <f t="shared" si="203"/>
        <v>42659.650208333333</v>
      </c>
    </row>
    <row r="3225" spans="1:20" ht="32" x14ac:dyDescent="0.2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6">
        <f t="shared" si="200"/>
        <v>7.6863950807071484E-4</v>
      </c>
      <c r="P3225">
        <f t="shared" si="201"/>
        <v>112.60233349538163</v>
      </c>
      <c r="Q3225" t="s">
        <v>8317</v>
      </c>
      <c r="R3225" t="s">
        <v>8318</v>
      </c>
      <c r="S3225" s="12">
        <f t="shared" si="202"/>
        <v>42253.928530092591</v>
      </c>
      <c r="T3225" s="12">
        <f t="shared" si="203"/>
        <v>42283.928530092591</v>
      </c>
    </row>
    <row r="3226" spans="1:20" ht="48" x14ac:dyDescent="0.2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6">
        <f t="shared" si="200"/>
        <v>8.9584850691915519E-2</v>
      </c>
      <c r="P3226">
        <f t="shared" si="201"/>
        <v>112.60233349538163</v>
      </c>
      <c r="Q3226" t="s">
        <v>8317</v>
      </c>
      <c r="R3226" t="s">
        <v>8318</v>
      </c>
      <c r="S3226" s="12">
        <f t="shared" si="202"/>
        <v>42264.29178240741</v>
      </c>
      <c r="T3226" s="12">
        <f t="shared" si="203"/>
        <v>42294.29178240741</v>
      </c>
    </row>
    <row r="3227" spans="1:20" ht="48" x14ac:dyDescent="0.2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6">
        <f t="shared" si="200"/>
        <v>3.9984006397441024E-4</v>
      </c>
      <c r="P3227">
        <f t="shared" si="201"/>
        <v>112.60233349538163</v>
      </c>
      <c r="Q3227" t="s">
        <v>8317</v>
      </c>
      <c r="R3227" t="s">
        <v>8318</v>
      </c>
      <c r="S3227" s="12">
        <f t="shared" si="202"/>
        <v>42664.809560185182</v>
      </c>
      <c r="T3227" s="12">
        <f t="shared" si="203"/>
        <v>42685.916666666672</v>
      </c>
    </row>
    <row r="3228" spans="1:20" ht="48" x14ac:dyDescent="0.2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6">
        <f t="shared" si="200"/>
        <v>0.13830245583800085</v>
      </c>
      <c r="P3228">
        <f t="shared" si="201"/>
        <v>112.60233349538163</v>
      </c>
      <c r="Q3228" t="s">
        <v>8317</v>
      </c>
      <c r="R3228" t="s">
        <v>8318</v>
      </c>
      <c r="S3228" s="12">
        <f t="shared" si="202"/>
        <v>42382.244409722218</v>
      </c>
      <c r="T3228" s="12">
        <f t="shared" si="203"/>
        <v>42396.041666666672</v>
      </c>
    </row>
    <row r="3229" spans="1:20" ht="48" x14ac:dyDescent="0.2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6">
        <f t="shared" si="200"/>
        <v>0.52550415183867139</v>
      </c>
      <c r="P3229">
        <f t="shared" si="201"/>
        <v>112.60233349538163</v>
      </c>
      <c r="Q3229" t="s">
        <v>8317</v>
      </c>
      <c r="R3229" t="s">
        <v>8318</v>
      </c>
      <c r="S3229" s="12">
        <f t="shared" si="202"/>
        <v>42105.267488425925</v>
      </c>
      <c r="T3229" s="12">
        <f t="shared" si="203"/>
        <v>42132.836805555555</v>
      </c>
    </row>
    <row r="3230" spans="1:20" ht="48" x14ac:dyDescent="0.2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6">
        <f t="shared" si="200"/>
        <v>9.0909090909090912E-2</v>
      </c>
      <c r="P3230">
        <f t="shared" si="201"/>
        <v>112.60233349538163</v>
      </c>
      <c r="Q3230" t="s">
        <v>8317</v>
      </c>
      <c r="R3230" t="s">
        <v>8318</v>
      </c>
      <c r="S3230" s="12">
        <f t="shared" si="202"/>
        <v>42466.303715277776</v>
      </c>
      <c r="T3230" s="12">
        <f t="shared" si="203"/>
        <v>42496.303715277776</v>
      </c>
    </row>
    <row r="3231" spans="1:20" ht="80" x14ac:dyDescent="0.2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6">
        <f t="shared" si="200"/>
        <v>8.6659096055396198E-4</v>
      </c>
      <c r="P3231">
        <f t="shared" si="201"/>
        <v>112.60233349538163</v>
      </c>
      <c r="Q3231" t="s">
        <v>8317</v>
      </c>
      <c r="R3231" t="s">
        <v>8318</v>
      </c>
      <c r="S3231" s="12">
        <f t="shared" si="202"/>
        <v>41826.871238425927</v>
      </c>
      <c r="T3231" s="12">
        <f t="shared" si="203"/>
        <v>41859.579166666663</v>
      </c>
    </row>
    <row r="3232" spans="1:20" ht="48" x14ac:dyDescent="0.2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6">
        <f t="shared" si="200"/>
        <v>5.829596412556054E-2</v>
      </c>
      <c r="P3232">
        <f t="shared" si="201"/>
        <v>112.60233349538163</v>
      </c>
      <c r="Q3232" t="s">
        <v>8317</v>
      </c>
      <c r="R3232" t="s">
        <v>8318</v>
      </c>
      <c r="S3232" s="12">
        <f t="shared" si="202"/>
        <v>42499.039629629631</v>
      </c>
      <c r="T3232" s="12">
        <f t="shared" si="203"/>
        <v>42529.039629629631</v>
      </c>
    </row>
    <row r="3233" spans="1:20" ht="32" x14ac:dyDescent="0.2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6">
        <f t="shared" si="200"/>
        <v>0.20382165605095542</v>
      </c>
      <c r="P3233">
        <f t="shared" si="201"/>
        <v>112.60233349538163</v>
      </c>
      <c r="Q3233" t="s">
        <v>8317</v>
      </c>
      <c r="R3233" t="s">
        <v>8318</v>
      </c>
      <c r="S3233" s="12">
        <f t="shared" si="202"/>
        <v>42431.302002314813</v>
      </c>
      <c r="T3233" s="12">
        <f t="shared" si="203"/>
        <v>42471.104166666672</v>
      </c>
    </row>
    <row r="3234" spans="1:20" ht="48" x14ac:dyDescent="0.2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6">
        <f t="shared" ref="O3234:O3297" si="204">IFERROR((E3234-D3234)/E3234,0)</f>
        <v>7.407407407407407E-2</v>
      </c>
      <c r="P3234">
        <f t="shared" ref="P3234:P3297" si="205">AVERAGE(L:L)</f>
        <v>112.60233349538163</v>
      </c>
      <c r="Q3234" t="s">
        <v>8317</v>
      </c>
      <c r="R3234" t="s">
        <v>8318</v>
      </c>
      <c r="S3234" s="12">
        <f t="shared" ref="S3234:S3297" si="206">(J3234/86400)+DATE(1970,1,1)</f>
        <v>41990.585486111115</v>
      </c>
      <c r="T3234" s="12">
        <f t="shared" ref="T3234:T3297" si="207">(I3234/86400)+DATE(1970,1,1)</f>
        <v>42035.585486111115</v>
      </c>
    </row>
    <row r="3235" spans="1:20" ht="48" x14ac:dyDescent="0.2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6">
        <f t="shared" si="204"/>
        <v>9.9009900990099011E-3</v>
      </c>
      <c r="P3235">
        <f t="shared" si="205"/>
        <v>112.60233349538163</v>
      </c>
      <c r="Q3235" t="s">
        <v>8317</v>
      </c>
      <c r="R3235" t="s">
        <v>8318</v>
      </c>
      <c r="S3235" s="12">
        <f t="shared" si="206"/>
        <v>42513.045798611114</v>
      </c>
      <c r="T3235" s="12">
        <f t="shared" si="207"/>
        <v>42543.045798611114</v>
      </c>
    </row>
    <row r="3236" spans="1:20" ht="48" x14ac:dyDescent="0.2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6">
        <f t="shared" si="204"/>
        <v>6.8901303538175043E-2</v>
      </c>
      <c r="P3236">
        <f t="shared" si="205"/>
        <v>112.60233349538163</v>
      </c>
      <c r="Q3236" t="s">
        <v>8317</v>
      </c>
      <c r="R3236" t="s">
        <v>8318</v>
      </c>
      <c r="S3236" s="12">
        <f t="shared" si="206"/>
        <v>41914.100289351853</v>
      </c>
      <c r="T3236" s="12">
        <f t="shared" si="207"/>
        <v>41928.165972222225</v>
      </c>
    </row>
    <row r="3237" spans="1:20" ht="48" x14ac:dyDescent="0.2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6">
        <f t="shared" si="204"/>
        <v>1.4925373134328358E-2</v>
      </c>
      <c r="P3237">
        <f t="shared" si="205"/>
        <v>112.60233349538163</v>
      </c>
      <c r="Q3237" t="s">
        <v>8317</v>
      </c>
      <c r="R3237" t="s">
        <v>8318</v>
      </c>
      <c r="S3237" s="12">
        <f t="shared" si="206"/>
        <v>42521.010370370372</v>
      </c>
      <c r="T3237" s="12">
        <f t="shared" si="207"/>
        <v>42543.163194444445</v>
      </c>
    </row>
    <row r="3238" spans="1:20" ht="48" x14ac:dyDescent="0.2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6">
        <f t="shared" si="204"/>
        <v>0.20571882446386019</v>
      </c>
      <c r="P3238">
        <f t="shared" si="205"/>
        <v>112.60233349538163</v>
      </c>
      <c r="Q3238" t="s">
        <v>8317</v>
      </c>
      <c r="R3238" t="s">
        <v>8318</v>
      </c>
      <c r="S3238" s="12">
        <f t="shared" si="206"/>
        <v>42608.36583333333</v>
      </c>
      <c r="T3238" s="12">
        <f t="shared" si="207"/>
        <v>42638.36583333333</v>
      </c>
    </row>
    <row r="3239" spans="1:20" ht="32" x14ac:dyDescent="0.2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6">
        <f t="shared" si="204"/>
        <v>1.6393442622950821E-2</v>
      </c>
      <c r="P3239">
        <f t="shared" si="205"/>
        <v>112.60233349538163</v>
      </c>
      <c r="Q3239" t="s">
        <v>8317</v>
      </c>
      <c r="R3239" t="s">
        <v>8318</v>
      </c>
      <c r="S3239" s="12">
        <f t="shared" si="206"/>
        <v>42512.58321759259</v>
      </c>
      <c r="T3239" s="12">
        <f t="shared" si="207"/>
        <v>42526.58321759259</v>
      </c>
    </row>
    <row r="3240" spans="1:20" ht="48" x14ac:dyDescent="0.2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6">
        <f t="shared" si="204"/>
        <v>0.1111111111111111</v>
      </c>
      <c r="P3240">
        <f t="shared" si="205"/>
        <v>112.60233349538163</v>
      </c>
      <c r="Q3240" t="s">
        <v>8317</v>
      </c>
      <c r="R3240" t="s">
        <v>8318</v>
      </c>
      <c r="S3240" s="12">
        <f t="shared" si="206"/>
        <v>42064.785613425927</v>
      </c>
      <c r="T3240" s="12">
        <f t="shared" si="207"/>
        <v>42099.743946759263</v>
      </c>
    </row>
    <row r="3241" spans="1:20" ht="48" x14ac:dyDescent="0.2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6">
        <f t="shared" si="204"/>
        <v>1.3563501849568433E-2</v>
      </c>
      <c r="P3241">
        <f t="shared" si="205"/>
        <v>112.60233349538163</v>
      </c>
      <c r="Q3241" t="s">
        <v>8317</v>
      </c>
      <c r="R3241" t="s">
        <v>8318</v>
      </c>
      <c r="S3241" s="12">
        <f t="shared" si="206"/>
        <v>42041.714178240742</v>
      </c>
      <c r="T3241" s="12">
        <f t="shared" si="207"/>
        <v>42071.67251157407</v>
      </c>
    </row>
    <row r="3242" spans="1:20" ht="48" x14ac:dyDescent="0.2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6">
        <f t="shared" si="204"/>
        <v>1.2345679012345678E-2</v>
      </c>
      <c r="P3242">
        <f t="shared" si="205"/>
        <v>112.60233349538163</v>
      </c>
      <c r="Q3242" t="s">
        <v>8317</v>
      </c>
      <c r="R3242" t="s">
        <v>8318</v>
      </c>
      <c r="S3242" s="12">
        <f t="shared" si="206"/>
        <v>42468.374606481477</v>
      </c>
      <c r="T3242" s="12">
        <f t="shared" si="207"/>
        <v>42498.374606481477</v>
      </c>
    </row>
    <row r="3243" spans="1:20" ht="48" x14ac:dyDescent="0.2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6">
        <f t="shared" si="204"/>
        <v>0.31688804554079697</v>
      </c>
      <c r="P3243">
        <f t="shared" si="205"/>
        <v>112.60233349538163</v>
      </c>
      <c r="Q3243" t="s">
        <v>8317</v>
      </c>
      <c r="R3243" t="s">
        <v>8318</v>
      </c>
      <c r="S3243" s="12">
        <f t="shared" si="206"/>
        <v>41822.57503472222</v>
      </c>
      <c r="T3243" s="12">
        <f t="shared" si="207"/>
        <v>41825.041666666664</v>
      </c>
    </row>
    <row r="3244" spans="1:20" ht="48" x14ac:dyDescent="0.2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6">
        <f t="shared" si="204"/>
        <v>0.14383561643835616</v>
      </c>
      <c r="P3244">
        <f t="shared" si="205"/>
        <v>112.60233349538163</v>
      </c>
      <c r="Q3244" t="s">
        <v>8317</v>
      </c>
      <c r="R3244" t="s">
        <v>8318</v>
      </c>
      <c r="S3244" s="12">
        <f t="shared" si="206"/>
        <v>41837.323009259257</v>
      </c>
      <c r="T3244" s="12">
        <f t="shared" si="207"/>
        <v>41847.958333333336</v>
      </c>
    </row>
    <row r="3245" spans="1:20" ht="48" x14ac:dyDescent="0.2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6">
        <f t="shared" si="204"/>
        <v>5.8971141781681308E-2</v>
      </c>
      <c r="P3245">
        <f t="shared" si="205"/>
        <v>112.60233349538163</v>
      </c>
      <c r="Q3245" t="s">
        <v>8317</v>
      </c>
      <c r="R3245" t="s">
        <v>8318</v>
      </c>
      <c r="S3245" s="12">
        <f t="shared" si="206"/>
        <v>42065.887361111112</v>
      </c>
      <c r="T3245" s="12">
        <f t="shared" si="207"/>
        <v>42095.845694444448</v>
      </c>
    </row>
    <row r="3246" spans="1:20" ht="48" x14ac:dyDescent="0.2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6">
        <f t="shared" si="204"/>
        <v>4.3245311902028322E-2</v>
      </c>
      <c r="P3246">
        <f t="shared" si="205"/>
        <v>112.60233349538163</v>
      </c>
      <c r="Q3246" t="s">
        <v>8317</v>
      </c>
      <c r="R3246" t="s">
        <v>8318</v>
      </c>
      <c r="S3246" s="12">
        <f t="shared" si="206"/>
        <v>42248.697754629626</v>
      </c>
      <c r="T3246" s="12">
        <f t="shared" si="207"/>
        <v>42283.697754629626</v>
      </c>
    </row>
    <row r="3247" spans="1:20" ht="48" x14ac:dyDescent="0.2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6">
        <f t="shared" si="204"/>
        <v>0</v>
      </c>
      <c r="P3247">
        <f t="shared" si="205"/>
        <v>112.60233349538163</v>
      </c>
      <c r="Q3247" t="s">
        <v>8317</v>
      </c>
      <c r="R3247" t="s">
        <v>8318</v>
      </c>
      <c r="S3247" s="12">
        <f t="shared" si="206"/>
        <v>41809.860300925924</v>
      </c>
      <c r="T3247" s="12">
        <f t="shared" si="207"/>
        <v>41839.860300925924</v>
      </c>
    </row>
    <row r="3248" spans="1:20" ht="48" x14ac:dyDescent="0.2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6">
        <f t="shared" si="204"/>
        <v>4.3715846994535519E-2</v>
      </c>
      <c r="P3248">
        <f t="shared" si="205"/>
        <v>112.60233349538163</v>
      </c>
      <c r="Q3248" t="s">
        <v>8317</v>
      </c>
      <c r="R3248" t="s">
        <v>8318</v>
      </c>
      <c r="S3248" s="12">
        <f t="shared" si="206"/>
        <v>42148.676851851851</v>
      </c>
      <c r="T3248" s="12">
        <f t="shared" si="207"/>
        <v>42170.676851851851</v>
      </c>
    </row>
    <row r="3249" spans="1:20" ht="32" x14ac:dyDescent="0.2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6">
        <f t="shared" si="204"/>
        <v>0.27860603801714501</v>
      </c>
      <c r="P3249">
        <f t="shared" si="205"/>
        <v>112.60233349538163</v>
      </c>
      <c r="Q3249" t="s">
        <v>8317</v>
      </c>
      <c r="R3249" t="s">
        <v>8318</v>
      </c>
      <c r="S3249" s="12">
        <f t="shared" si="206"/>
        <v>42185.521087962959</v>
      </c>
      <c r="T3249" s="12">
        <f t="shared" si="207"/>
        <v>42215.521087962959</v>
      </c>
    </row>
    <row r="3250" spans="1:20" ht="48" x14ac:dyDescent="0.2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6">
        <f t="shared" si="204"/>
        <v>3.189792663476874E-3</v>
      </c>
      <c r="P3250">
        <f t="shared" si="205"/>
        <v>112.60233349538163</v>
      </c>
      <c r="Q3250" t="s">
        <v>8317</v>
      </c>
      <c r="R3250" t="s">
        <v>8318</v>
      </c>
      <c r="S3250" s="12">
        <f t="shared" si="206"/>
        <v>41827.674143518518</v>
      </c>
      <c r="T3250" s="12">
        <f t="shared" si="207"/>
        <v>41854.958333333336</v>
      </c>
    </row>
    <row r="3251" spans="1:20" ht="48" x14ac:dyDescent="0.2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6">
        <f t="shared" si="204"/>
        <v>0</v>
      </c>
      <c r="P3251">
        <f t="shared" si="205"/>
        <v>112.60233349538163</v>
      </c>
      <c r="Q3251" t="s">
        <v>8317</v>
      </c>
      <c r="R3251" t="s">
        <v>8318</v>
      </c>
      <c r="S3251" s="12">
        <f t="shared" si="206"/>
        <v>42437.398680555554</v>
      </c>
      <c r="T3251" s="12">
        <f t="shared" si="207"/>
        <v>42465.35701388889</v>
      </c>
    </row>
    <row r="3252" spans="1:20" ht="48" x14ac:dyDescent="0.2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6">
        <f t="shared" si="204"/>
        <v>9.2558983666061703E-2</v>
      </c>
      <c r="P3252">
        <f t="shared" si="205"/>
        <v>112.60233349538163</v>
      </c>
      <c r="Q3252" t="s">
        <v>8317</v>
      </c>
      <c r="R3252" t="s">
        <v>8318</v>
      </c>
      <c r="S3252" s="12">
        <f t="shared" si="206"/>
        <v>41901.282025462962</v>
      </c>
      <c r="T3252" s="12">
        <f t="shared" si="207"/>
        <v>41922.875</v>
      </c>
    </row>
    <row r="3253" spans="1:20" ht="32" x14ac:dyDescent="0.2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6">
        <f t="shared" si="204"/>
        <v>2.1334899197494619E-2</v>
      </c>
      <c r="P3253">
        <f t="shared" si="205"/>
        <v>112.60233349538163</v>
      </c>
      <c r="Q3253" t="s">
        <v>8317</v>
      </c>
      <c r="R3253" t="s">
        <v>8318</v>
      </c>
      <c r="S3253" s="12">
        <f t="shared" si="206"/>
        <v>42769.574999999997</v>
      </c>
      <c r="T3253" s="12">
        <f t="shared" si="207"/>
        <v>42790.574999999997</v>
      </c>
    </row>
    <row r="3254" spans="1:20" ht="32" x14ac:dyDescent="0.2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6">
        <f t="shared" si="204"/>
        <v>4.1686631528509821E-2</v>
      </c>
      <c r="P3254">
        <f t="shared" si="205"/>
        <v>112.60233349538163</v>
      </c>
      <c r="Q3254" t="s">
        <v>8317</v>
      </c>
      <c r="R3254" t="s">
        <v>8318</v>
      </c>
      <c r="S3254" s="12">
        <f t="shared" si="206"/>
        <v>42549.665717592594</v>
      </c>
      <c r="T3254" s="12">
        <f t="shared" si="207"/>
        <v>42579.665717592594</v>
      </c>
    </row>
    <row r="3255" spans="1:20" ht="48" x14ac:dyDescent="0.2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6">
        <f t="shared" si="204"/>
        <v>0.27623642943305188</v>
      </c>
      <c r="P3255">
        <f t="shared" si="205"/>
        <v>112.60233349538163</v>
      </c>
      <c r="Q3255" t="s">
        <v>8317</v>
      </c>
      <c r="R3255" t="s">
        <v>8318</v>
      </c>
      <c r="S3255" s="12">
        <f t="shared" si="206"/>
        <v>42685.974004629628</v>
      </c>
      <c r="T3255" s="12">
        <f t="shared" si="207"/>
        <v>42710.974004629628</v>
      </c>
    </row>
    <row r="3256" spans="1:20" ht="48" x14ac:dyDescent="0.2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6">
        <f t="shared" si="204"/>
        <v>0</v>
      </c>
      <c r="P3256">
        <f t="shared" si="205"/>
        <v>112.60233349538163</v>
      </c>
      <c r="Q3256" t="s">
        <v>8317</v>
      </c>
      <c r="R3256" t="s">
        <v>8318</v>
      </c>
      <c r="S3256" s="12">
        <f t="shared" si="206"/>
        <v>42510.798854166671</v>
      </c>
      <c r="T3256" s="12">
        <f t="shared" si="207"/>
        <v>42533.708333333328</v>
      </c>
    </row>
    <row r="3257" spans="1:20" ht="32" x14ac:dyDescent="0.2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6">
        <f t="shared" si="204"/>
        <v>1.6393442622950821E-2</v>
      </c>
      <c r="P3257">
        <f t="shared" si="205"/>
        <v>112.60233349538163</v>
      </c>
      <c r="Q3257" t="s">
        <v>8317</v>
      </c>
      <c r="R3257" t="s">
        <v>8318</v>
      </c>
      <c r="S3257" s="12">
        <f t="shared" si="206"/>
        <v>42062.296412037038</v>
      </c>
      <c r="T3257" s="12">
        <f t="shared" si="207"/>
        <v>42095.207638888889</v>
      </c>
    </row>
    <row r="3258" spans="1:20" ht="48" x14ac:dyDescent="0.2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6">
        <f t="shared" si="204"/>
        <v>0.41666666666666669</v>
      </c>
      <c r="P3258">
        <f t="shared" si="205"/>
        <v>112.60233349538163</v>
      </c>
      <c r="Q3258" t="s">
        <v>8317</v>
      </c>
      <c r="R3258" t="s">
        <v>8318</v>
      </c>
      <c r="S3258" s="12">
        <f t="shared" si="206"/>
        <v>42452.916481481487</v>
      </c>
      <c r="T3258" s="12">
        <f t="shared" si="207"/>
        <v>42473.554166666669</v>
      </c>
    </row>
    <row r="3259" spans="1:20" ht="48" x14ac:dyDescent="0.2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6">
        <f t="shared" si="204"/>
        <v>1.4238773274917854E-2</v>
      </c>
      <c r="P3259">
        <f t="shared" si="205"/>
        <v>112.60233349538163</v>
      </c>
      <c r="Q3259" t="s">
        <v>8317</v>
      </c>
      <c r="R3259" t="s">
        <v>8318</v>
      </c>
      <c r="S3259" s="12">
        <f t="shared" si="206"/>
        <v>41851.200150462959</v>
      </c>
      <c r="T3259" s="12">
        <f t="shared" si="207"/>
        <v>41881.200150462959</v>
      </c>
    </row>
    <row r="3260" spans="1:20" ht="48" x14ac:dyDescent="0.2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6">
        <f t="shared" si="204"/>
        <v>0.23076923076923078</v>
      </c>
      <c r="P3260">
        <f t="shared" si="205"/>
        <v>112.60233349538163</v>
      </c>
      <c r="Q3260" t="s">
        <v>8317</v>
      </c>
      <c r="R3260" t="s">
        <v>8318</v>
      </c>
      <c r="S3260" s="12">
        <f t="shared" si="206"/>
        <v>42053.106111111112</v>
      </c>
      <c r="T3260" s="12">
        <f t="shared" si="207"/>
        <v>42112.025694444441</v>
      </c>
    </row>
    <row r="3261" spans="1:20" ht="48" x14ac:dyDescent="0.2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6">
        <f t="shared" si="204"/>
        <v>9.0909090909090912E-2</v>
      </c>
      <c r="P3261">
        <f t="shared" si="205"/>
        <v>112.60233349538163</v>
      </c>
      <c r="Q3261" t="s">
        <v>8317</v>
      </c>
      <c r="R3261" t="s">
        <v>8318</v>
      </c>
      <c r="S3261" s="12">
        <f t="shared" si="206"/>
        <v>42054.024421296301</v>
      </c>
      <c r="T3261" s="12">
        <f t="shared" si="207"/>
        <v>42061.024421296301</v>
      </c>
    </row>
    <row r="3262" spans="1:20" ht="48" x14ac:dyDescent="0.2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6">
        <f t="shared" si="204"/>
        <v>0.16282963583089158</v>
      </c>
      <c r="P3262">
        <f t="shared" si="205"/>
        <v>112.60233349538163</v>
      </c>
      <c r="Q3262" t="s">
        <v>8317</v>
      </c>
      <c r="R3262" t="s">
        <v>8318</v>
      </c>
      <c r="S3262" s="12">
        <f t="shared" si="206"/>
        <v>42484.551550925928</v>
      </c>
      <c r="T3262" s="12">
        <f t="shared" si="207"/>
        <v>42498.875</v>
      </c>
    </row>
    <row r="3263" spans="1:20" ht="48" x14ac:dyDescent="0.2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6">
        <f t="shared" si="204"/>
        <v>2.9006526468455403E-3</v>
      </c>
      <c r="P3263">
        <f t="shared" si="205"/>
        <v>112.60233349538163</v>
      </c>
      <c r="Q3263" t="s">
        <v>8317</v>
      </c>
      <c r="R3263" t="s">
        <v>8318</v>
      </c>
      <c r="S3263" s="12">
        <f t="shared" si="206"/>
        <v>42466.558796296296</v>
      </c>
      <c r="T3263" s="12">
        <f t="shared" si="207"/>
        <v>42490.165972222225</v>
      </c>
    </row>
    <row r="3264" spans="1:20" ht="48" x14ac:dyDescent="0.2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6">
        <f t="shared" si="204"/>
        <v>0.34810951760104303</v>
      </c>
      <c r="P3264">
        <f t="shared" si="205"/>
        <v>112.60233349538163</v>
      </c>
      <c r="Q3264" t="s">
        <v>8317</v>
      </c>
      <c r="R3264" t="s">
        <v>8318</v>
      </c>
      <c r="S3264" s="12">
        <f t="shared" si="206"/>
        <v>42513.110787037032</v>
      </c>
      <c r="T3264" s="12">
        <f t="shared" si="207"/>
        <v>42534.708333333328</v>
      </c>
    </row>
    <row r="3265" spans="1:20" ht="48" x14ac:dyDescent="0.2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6">
        <f t="shared" si="204"/>
        <v>4.240766073871409E-2</v>
      </c>
      <c r="P3265">
        <f t="shared" si="205"/>
        <v>112.60233349538163</v>
      </c>
      <c r="Q3265" t="s">
        <v>8317</v>
      </c>
      <c r="R3265" t="s">
        <v>8318</v>
      </c>
      <c r="S3265" s="12">
        <f t="shared" si="206"/>
        <v>42302.701516203699</v>
      </c>
      <c r="T3265" s="12">
        <f t="shared" si="207"/>
        <v>42337.958333333328</v>
      </c>
    </row>
    <row r="3266" spans="1:20" ht="48" x14ac:dyDescent="0.2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6">
        <f t="shared" si="204"/>
        <v>1.0880316518298714E-2</v>
      </c>
      <c r="P3266">
        <f t="shared" si="205"/>
        <v>112.60233349538163</v>
      </c>
      <c r="Q3266" t="s">
        <v>8317</v>
      </c>
      <c r="R3266" t="s">
        <v>8318</v>
      </c>
      <c r="S3266" s="12">
        <f t="shared" si="206"/>
        <v>41806.395428240743</v>
      </c>
      <c r="T3266" s="12">
        <f t="shared" si="207"/>
        <v>41843.458333333336</v>
      </c>
    </row>
    <row r="3267" spans="1:20" ht="48" x14ac:dyDescent="0.2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6">
        <f t="shared" si="204"/>
        <v>6.9940476190476192E-2</v>
      </c>
      <c r="P3267">
        <f t="shared" si="205"/>
        <v>112.60233349538163</v>
      </c>
      <c r="Q3267" t="s">
        <v>8317</v>
      </c>
      <c r="R3267" t="s">
        <v>8318</v>
      </c>
      <c r="S3267" s="12">
        <f t="shared" si="206"/>
        <v>42495.992800925931</v>
      </c>
      <c r="T3267" s="12">
        <f t="shared" si="207"/>
        <v>42552.958333333328</v>
      </c>
    </row>
    <row r="3268" spans="1:20" ht="48" x14ac:dyDescent="0.2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6">
        <f t="shared" si="204"/>
        <v>0.68253968253968256</v>
      </c>
      <c r="P3268">
        <f t="shared" si="205"/>
        <v>112.60233349538163</v>
      </c>
      <c r="Q3268" t="s">
        <v>8317</v>
      </c>
      <c r="R3268" t="s">
        <v>8318</v>
      </c>
      <c r="S3268" s="12">
        <f t="shared" si="206"/>
        <v>42479.432291666672</v>
      </c>
      <c r="T3268" s="12">
        <f t="shared" si="207"/>
        <v>42492.958333333328</v>
      </c>
    </row>
    <row r="3269" spans="1:20" ht="32" x14ac:dyDescent="0.2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6">
        <f t="shared" si="204"/>
        <v>1.896664486592544E-2</v>
      </c>
      <c r="P3269">
        <f t="shared" si="205"/>
        <v>112.60233349538163</v>
      </c>
      <c r="Q3269" t="s">
        <v>8317</v>
      </c>
      <c r="R3269" t="s">
        <v>8318</v>
      </c>
      <c r="S3269" s="12">
        <f t="shared" si="206"/>
        <v>42270.7269212963</v>
      </c>
      <c r="T3269" s="12">
        <f t="shared" si="207"/>
        <v>42306.167361111111</v>
      </c>
    </row>
    <row r="3270" spans="1:20" ht="48" x14ac:dyDescent="0.2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6">
        <f t="shared" si="204"/>
        <v>0.20814479638009051</v>
      </c>
      <c r="P3270">
        <f t="shared" si="205"/>
        <v>112.60233349538163</v>
      </c>
      <c r="Q3270" t="s">
        <v>8317</v>
      </c>
      <c r="R3270" t="s">
        <v>8318</v>
      </c>
      <c r="S3270" s="12">
        <f t="shared" si="206"/>
        <v>42489.619525462964</v>
      </c>
      <c r="T3270" s="12">
        <f t="shared" si="207"/>
        <v>42500.470138888893</v>
      </c>
    </row>
    <row r="3271" spans="1:20" ht="48" x14ac:dyDescent="0.2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6">
        <f t="shared" si="204"/>
        <v>1.3806706114398421E-2</v>
      </c>
      <c r="P3271">
        <f t="shared" si="205"/>
        <v>112.60233349538163</v>
      </c>
      <c r="Q3271" t="s">
        <v>8317</v>
      </c>
      <c r="R3271" t="s">
        <v>8318</v>
      </c>
      <c r="S3271" s="12">
        <f t="shared" si="206"/>
        <v>42536.815648148149</v>
      </c>
      <c r="T3271" s="12">
        <f t="shared" si="207"/>
        <v>42566.815648148149</v>
      </c>
    </row>
    <row r="3272" spans="1:20" ht="48" x14ac:dyDescent="0.2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6">
        <f t="shared" si="204"/>
        <v>9.9009900990099011E-3</v>
      </c>
      <c r="P3272">
        <f t="shared" si="205"/>
        <v>112.60233349538163</v>
      </c>
      <c r="Q3272" t="s">
        <v>8317</v>
      </c>
      <c r="R3272" t="s">
        <v>8318</v>
      </c>
      <c r="S3272" s="12">
        <f t="shared" si="206"/>
        <v>41822.417939814812</v>
      </c>
      <c r="T3272" s="12">
        <f t="shared" si="207"/>
        <v>41852.417939814812</v>
      </c>
    </row>
    <row r="3273" spans="1:20" ht="48" x14ac:dyDescent="0.2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6">
        <f t="shared" si="204"/>
        <v>2.9031944849014467E-2</v>
      </c>
      <c r="P3273">
        <f t="shared" si="205"/>
        <v>112.60233349538163</v>
      </c>
      <c r="Q3273" t="s">
        <v>8317</v>
      </c>
      <c r="R3273" t="s">
        <v>8318</v>
      </c>
      <c r="S3273" s="12">
        <f t="shared" si="206"/>
        <v>41932.311099537037</v>
      </c>
      <c r="T3273" s="12">
        <f t="shared" si="207"/>
        <v>41962.352766203709</v>
      </c>
    </row>
    <row r="3274" spans="1:20" ht="32" x14ac:dyDescent="0.2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6">
        <f t="shared" si="204"/>
        <v>5.8823529411764705E-2</v>
      </c>
      <c r="P3274">
        <f t="shared" si="205"/>
        <v>112.60233349538163</v>
      </c>
      <c r="Q3274" t="s">
        <v>8317</v>
      </c>
      <c r="R3274" t="s">
        <v>8318</v>
      </c>
      <c r="S3274" s="12">
        <f t="shared" si="206"/>
        <v>42746.057106481487</v>
      </c>
      <c r="T3274" s="12">
        <f t="shared" si="207"/>
        <v>42791.057106481487</v>
      </c>
    </row>
    <row r="3275" spans="1:20" ht="32" x14ac:dyDescent="0.2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6">
        <f t="shared" si="204"/>
        <v>1.3590530469092503E-2</v>
      </c>
      <c r="P3275">
        <f t="shared" si="205"/>
        <v>112.60233349538163</v>
      </c>
      <c r="Q3275" t="s">
        <v>8317</v>
      </c>
      <c r="R3275" t="s">
        <v>8318</v>
      </c>
      <c r="S3275" s="12">
        <f t="shared" si="206"/>
        <v>42697.082673611112</v>
      </c>
      <c r="T3275" s="12">
        <f t="shared" si="207"/>
        <v>42718.665972222225</v>
      </c>
    </row>
    <row r="3276" spans="1:20" ht="48" x14ac:dyDescent="0.2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6">
        <f t="shared" si="204"/>
        <v>0.11863211704565485</v>
      </c>
      <c r="P3276">
        <f t="shared" si="205"/>
        <v>112.60233349538163</v>
      </c>
      <c r="Q3276" t="s">
        <v>8317</v>
      </c>
      <c r="R3276" t="s">
        <v>8318</v>
      </c>
      <c r="S3276" s="12">
        <f t="shared" si="206"/>
        <v>41866.025347222225</v>
      </c>
      <c r="T3276" s="12">
        <f t="shared" si="207"/>
        <v>41883.665972222225</v>
      </c>
    </row>
    <row r="3277" spans="1:20" ht="48" x14ac:dyDescent="0.2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6">
        <f t="shared" si="204"/>
        <v>0.54128440366972475</v>
      </c>
      <c r="P3277">
        <f t="shared" si="205"/>
        <v>112.60233349538163</v>
      </c>
      <c r="Q3277" t="s">
        <v>8317</v>
      </c>
      <c r="R3277" t="s">
        <v>8318</v>
      </c>
      <c r="S3277" s="12">
        <f t="shared" si="206"/>
        <v>42056.091631944444</v>
      </c>
      <c r="T3277" s="12">
        <f t="shared" si="207"/>
        <v>42070.204861111109</v>
      </c>
    </row>
    <row r="3278" spans="1:20" ht="48" x14ac:dyDescent="0.2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6">
        <f t="shared" si="204"/>
        <v>1.3994910941475827E-2</v>
      </c>
      <c r="P3278">
        <f t="shared" si="205"/>
        <v>112.60233349538163</v>
      </c>
      <c r="Q3278" t="s">
        <v>8317</v>
      </c>
      <c r="R3278" t="s">
        <v>8318</v>
      </c>
      <c r="S3278" s="12">
        <f t="shared" si="206"/>
        <v>41851.771354166667</v>
      </c>
      <c r="T3278" s="12">
        <f t="shared" si="207"/>
        <v>41870.666666666664</v>
      </c>
    </row>
    <row r="3279" spans="1:20" ht="48" x14ac:dyDescent="0.2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6">
        <f t="shared" si="204"/>
        <v>5.6010069225928258E-2</v>
      </c>
      <c r="P3279">
        <f t="shared" si="205"/>
        <v>112.60233349538163</v>
      </c>
      <c r="Q3279" t="s">
        <v>8317</v>
      </c>
      <c r="R3279" t="s">
        <v>8318</v>
      </c>
      <c r="S3279" s="12">
        <f t="shared" si="206"/>
        <v>42422.977418981478</v>
      </c>
      <c r="T3279" s="12">
        <f t="shared" si="207"/>
        <v>42444.875</v>
      </c>
    </row>
    <row r="3280" spans="1:20" ht="48" x14ac:dyDescent="0.2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6">
        <f t="shared" si="204"/>
        <v>3.8461538461538464E-2</v>
      </c>
      <c r="P3280">
        <f t="shared" si="205"/>
        <v>112.60233349538163</v>
      </c>
      <c r="Q3280" t="s">
        <v>8317</v>
      </c>
      <c r="R3280" t="s">
        <v>8318</v>
      </c>
      <c r="S3280" s="12">
        <f t="shared" si="206"/>
        <v>42321.101759259254</v>
      </c>
      <c r="T3280" s="12">
        <f t="shared" si="207"/>
        <v>42351.101759259254</v>
      </c>
    </row>
    <row r="3281" spans="1:20" ht="48" x14ac:dyDescent="0.2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6">
        <f t="shared" si="204"/>
        <v>0.54751131221719462</v>
      </c>
      <c r="P3281">
        <f t="shared" si="205"/>
        <v>112.60233349538163</v>
      </c>
      <c r="Q3281" t="s">
        <v>8317</v>
      </c>
      <c r="R3281" t="s">
        <v>8318</v>
      </c>
      <c r="S3281" s="12">
        <f t="shared" si="206"/>
        <v>42107.067557870367</v>
      </c>
      <c r="T3281" s="12">
        <f t="shared" si="207"/>
        <v>42137.067557870367</v>
      </c>
    </row>
    <row r="3282" spans="1:20" ht="48" x14ac:dyDescent="0.2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0.15730337078651685</v>
      </c>
      <c r="P3282">
        <f t="shared" si="205"/>
        <v>112.60233349538163</v>
      </c>
      <c r="Q3282" t="s">
        <v>8317</v>
      </c>
      <c r="R3282" t="s">
        <v>8318</v>
      </c>
      <c r="S3282" s="12">
        <f t="shared" si="206"/>
        <v>42192.933958333335</v>
      </c>
      <c r="T3282" s="12">
        <f t="shared" si="207"/>
        <v>42217.933958333335</v>
      </c>
    </row>
    <row r="3283" spans="1:20" ht="48" x14ac:dyDescent="0.2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6">
        <f t="shared" si="204"/>
        <v>4.3977055449330782E-2</v>
      </c>
      <c r="P3283">
        <f t="shared" si="205"/>
        <v>112.60233349538163</v>
      </c>
      <c r="Q3283" t="s">
        <v>8317</v>
      </c>
      <c r="R3283" t="s">
        <v>8318</v>
      </c>
      <c r="S3283" s="12">
        <f t="shared" si="206"/>
        <v>41969.199756944443</v>
      </c>
      <c r="T3283" s="12">
        <f t="shared" si="207"/>
        <v>42005.208333333328</v>
      </c>
    </row>
    <row r="3284" spans="1:20" ht="48" x14ac:dyDescent="0.2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6">
        <f t="shared" si="204"/>
        <v>3.7536092396535131E-2</v>
      </c>
      <c r="P3284">
        <f t="shared" si="205"/>
        <v>112.60233349538163</v>
      </c>
      <c r="Q3284" t="s">
        <v>8317</v>
      </c>
      <c r="R3284" t="s">
        <v>8318</v>
      </c>
      <c r="S3284" s="12">
        <f t="shared" si="206"/>
        <v>42690.041435185187</v>
      </c>
      <c r="T3284" s="12">
        <f t="shared" si="207"/>
        <v>42750.041435185187</v>
      </c>
    </row>
    <row r="3285" spans="1:20" ht="32" x14ac:dyDescent="0.2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6">
        <f t="shared" si="204"/>
        <v>0.15062287655719139</v>
      </c>
      <c r="P3285">
        <f t="shared" si="205"/>
        <v>112.60233349538163</v>
      </c>
      <c r="Q3285" t="s">
        <v>8317</v>
      </c>
      <c r="R3285" t="s">
        <v>8318</v>
      </c>
      <c r="S3285" s="12">
        <f t="shared" si="206"/>
        <v>42690.334317129629</v>
      </c>
      <c r="T3285" s="12">
        <f t="shared" si="207"/>
        <v>42721.333333333328</v>
      </c>
    </row>
    <row r="3286" spans="1:20" ht="32" x14ac:dyDescent="0.2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6">
        <f t="shared" si="204"/>
        <v>0.27797833935018051</v>
      </c>
      <c r="P3286">
        <f t="shared" si="205"/>
        <v>112.60233349538163</v>
      </c>
      <c r="Q3286" t="s">
        <v>8317</v>
      </c>
      <c r="R3286" t="s">
        <v>8318</v>
      </c>
      <c r="S3286" s="12">
        <f t="shared" si="206"/>
        <v>42312.874594907407</v>
      </c>
      <c r="T3286" s="12">
        <f t="shared" si="207"/>
        <v>42340.874594907407</v>
      </c>
    </row>
    <row r="3287" spans="1:20" ht="48" x14ac:dyDescent="0.2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6">
        <f t="shared" si="204"/>
        <v>3.3816425120772944E-2</v>
      </c>
      <c r="P3287">
        <f t="shared" si="205"/>
        <v>112.60233349538163</v>
      </c>
      <c r="Q3287" t="s">
        <v>8317</v>
      </c>
      <c r="R3287" t="s">
        <v>8318</v>
      </c>
      <c r="S3287" s="12">
        <f t="shared" si="206"/>
        <v>41855.548101851848</v>
      </c>
      <c r="T3287" s="12">
        <f t="shared" si="207"/>
        <v>41876.207638888889</v>
      </c>
    </row>
    <row r="3288" spans="1:20" ht="48" x14ac:dyDescent="0.2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6">
        <f t="shared" si="204"/>
        <v>2.4937655860349127E-3</v>
      </c>
      <c r="P3288">
        <f t="shared" si="205"/>
        <v>112.60233349538163</v>
      </c>
      <c r="Q3288" t="s">
        <v>8317</v>
      </c>
      <c r="R3288" t="s">
        <v>8318</v>
      </c>
      <c r="S3288" s="12">
        <f t="shared" si="206"/>
        <v>42179.854629629626</v>
      </c>
      <c r="T3288" s="12">
        <f t="shared" si="207"/>
        <v>42203.666666666672</v>
      </c>
    </row>
    <row r="3289" spans="1:20" ht="48" x14ac:dyDescent="0.2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6">
        <f t="shared" si="204"/>
        <v>6.1662198391420911E-2</v>
      </c>
      <c r="P3289">
        <f t="shared" si="205"/>
        <v>112.60233349538163</v>
      </c>
      <c r="Q3289" t="s">
        <v>8317</v>
      </c>
      <c r="R3289" t="s">
        <v>8318</v>
      </c>
      <c r="S3289" s="12">
        <f t="shared" si="206"/>
        <v>42275.731666666667</v>
      </c>
      <c r="T3289" s="12">
        <f t="shared" si="207"/>
        <v>42305.731666666667</v>
      </c>
    </row>
    <row r="3290" spans="1:20" ht="48" x14ac:dyDescent="0.2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6">
        <f t="shared" si="204"/>
        <v>0</v>
      </c>
      <c r="P3290">
        <f t="shared" si="205"/>
        <v>112.60233349538163</v>
      </c>
      <c r="Q3290" t="s">
        <v>8317</v>
      </c>
      <c r="R3290" t="s">
        <v>8318</v>
      </c>
      <c r="S3290" s="12">
        <f t="shared" si="206"/>
        <v>41765.610798611109</v>
      </c>
      <c r="T3290" s="12">
        <f t="shared" si="207"/>
        <v>41777.610798611109</v>
      </c>
    </row>
    <row r="3291" spans="1:20" ht="48" x14ac:dyDescent="0.2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6">
        <f t="shared" si="204"/>
        <v>1.2498437695288088E-4</v>
      </c>
      <c r="P3291">
        <f t="shared" si="205"/>
        <v>112.60233349538163</v>
      </c>
      <c r="Q3291" t="s">
        <v>8317</v>
      </c>
      <c r="R3291" t="s">
        <v>8318</v>
      </c>
      <c r="S3291" s="12">
        <f t="shared" si="206"/>
        <v>42059.701319444444</v>
      </c>
      <c r="T3291" s="12">
        <f t="shared" si="207"/>
        <v>42119.659652777773</v>
      </c>
    </row>
    <row r="3292" spans="1:20" ht="48" x14ac:dyDescent="0.2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6">
        <f t="shared" si="204"/>
        <v>1.0390895596239486E-2</v>
      </c>
      <c r="P3292">
        <f t="shared" si="205"/>
        <v>112.60233349538163</v>
      </c>
      <c r="Q3292" t="s">
        <v>8317</v>
      </c>
      <c r="R3292" t="s">
        <v>8318</v>
      </c>
      <c r="S3292" s="12">
        <f t="shared" si="206"/>
        <v>42053.732627314814</v>
      </c>
      <c r="T3292" s="12">
        <f t="shared" si="207"/>
        <v>42083.705555555556</v>
      </c>
    </row>
    <row r="3293" spans="1:20" ht="48" x14ac:dyDescent="0.2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6">
        <f t="shared" si="204"/>
        <v>7.0945945945945943E-2</v>
      </c>
      <c r="P3293">
        <f t="shared" si="205"/>
        <v>112.60233349538163</v>
      </c>
      <c r="Q3293" t="s">
        <v>8317</v>
      </c>
      <c r="R3293" t="s">
        <v>8318</v>
      </c>
      <c r="S3293" s="12">
        <f t="shared" si="206"/>
        <v>41858.355393518519</v>
      </c>
      <c r="T3293" s="12">
        <f t="shared" si="207"/>
        <v>41882.547222222223</v>
      </c>
    </row>
    <row r="3294" spans="1:20" ht="48" x14ac:dyDescent="0.2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6">
        <f t="shared" si="204"/>
        <v>3.5214664737095995E-2</v>
      </c>
      <c r="P3294">
        <f t="shared" si="205"/>
        <v>112.60233349538163</v>
      </c>
      <c r="Q3294" t="s">
        <v>8317</v>
      </c>
      <c r="R3294" t="s">
        <v>8318</v>
      </c>
      <c r="S3294" s="12">
        <f t="shared" si="206"/>
        <v>42225.513888888891</v>
      </c>
      <c r="T3294" s="12">
        <f t="shared" si="207"/>
        <v>42242.958333333328</v>
      </c>
    </row>
    <row r="3295" spans="1:20" ht="48" x14ac:dyDescent="0.2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6">
        <f t="shared" si="204"/>
        <v>4.2451324609000959E-2</v>
      </c>
      <c r="P3295">
        <f t="shared" si="205"/>
        <v>112.60233349538163</v>
      </c>
      <c r="Q3295" t="s">
        <v>8317</v>
      </c>
      <c r="R3295" t="s">
        <v>8318</v>
      </c>
      <c r="S3295" s="12">
        <f t="shared" si="206"/>
        <v>41937.953449074077</v>
      </c>
      <c r="T3295" s="12">
        <f t="shared" si="207"/>
        <v>41972.995115740741</v>
      </c>
    </row>
    <row r="3296" spans="1:20" ht="48" x14ac:dyDescent="0.2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6">
        <f t="shared" si="204"/>
        <v>2.2004889975550123E-2</v>
      </c>
      <c r="P3296">
        <f t="shared" si="205"/>
        <v>112.60233349538163</v>
      </c>
      <c r="Q3296" t="s">
        <v>8317</v>
      </c>
      <c r="R3296" t="s">
        <v>8318</v>
      </c>
      <c r="S3296" s="12">
        <f t="shared" si="206"/>
        <v>42044.184988425928</v>
      </c>
      <c r="T3296" s="12">
        <f t="shared" si="207"/>
        <v>42074.143321759257</v>
      </c>
    </row>
    <row r="3297" spans="1:20" ht="48" x14ac:dyDescent="0.2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6">
        <f t="shared" si="204"/>
        <v>7.3737946681792397E-3</v>
      </c>
      <c r="P3297">
        <f t="shared" si="205"/>
        <v>112.60233349538163</v>
      </c>
      <c r="Q3297" t="s">
        <v>8317</v>
      </c>
      <c r="R3297" t="s">
        <v>8318</v>
      </c>
      <c r="S3297" s="12">
        <f t="shared" si="206"/>
        <v>42559.431203703702</v>
      </c>
      <c r="T3297" s="12">
        <f t="shared" si="207"/>
        <v>42583.957638888889</v>
      </c>
    </row>
    <row r="3298" spans="1:20" ht="48" x14ac:dyDescent="0.2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6">
        <f t="shared" ref="O3298:O3361" si="208">IFERROR((E3298-D3298)/E3298,0)</f>
        <v>0.10485933503836317</v>
      </c>
      <c r="P3298">
        <f t="shared" ref="P3298:P3361" si="209">AVERAGE(L:L)</f>
        <v>112.60233349538163</v>
      </c>
      <c r="Q3298" t="s">
        <v>8317</v>
      </c>
      <c r="R3298" t="s">
        <v>8318</v>
      </c>
      <c r="S3298" s="12">
        <f t="shared" ref="S3298:S3361" si="210">(J3298/86400)+DATE(1970,1,1)</f>
        <v>42524.782638888893</v>
      </c>
      <c r="T3298" s="12">
        <f t="shared" ref="T3298:T3361" si="211">(I3298/86400)+DATE(1970,1,1)</f>
        <v>42544.782638888893</v>
      </c>
    </row>
    <row r="3299" spans="1:20" ht="48" x14ac:dyDescent="0.2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6">
        <f t="shared" si="208"/>
        <v>1.0998790133082935E-4</v>
      </c>
      <c r="P3299">
        <f t="shared" si="209"/>
        <v>112.60233349538163</v>
      </c>
      <c r="Q3299" t="s">
        <v>8317</v>
      </c>
      <c r="R3299" t="s">
        <v>8318</v>
      </c>
      <c r="S3299" s="12">
        <f t="shared" si="210"/>
        <v>42292.087592592594</v>
      </c>
      <c r="T3299" s="12">
        <f t="shared" si="211"/>
        <v>42329.125</v>
      </c>
    </row>
    <row r="3300" spans="1:20" ht="48" x14ac:dyDescent="0.2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6">
        <f t="shared" si="208"/>
        <v>0</v>
      </c>
      <c r="P3300">
        <f t="shared" si="209"/>
        <v>112.60233349538163</v>
      </c>
      <c r="Q3300" t="s">
        <v>8317</v>
      </c>
      <c r="R3300" t="s">
        <v>8318</v>
      </c>
      <c r="S3300" s="12">
        <f t="shared" si="210"/>
        <v>41953.8675</v>
      </c>
      <c r="T3300" s="12">
        <f t="shared" si="211"/>
        <v>41983.8675</v>
      </c>
    </row>
    <row r="3301" spans="1:20" ht="48" x14ac:dyDescent="0.2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6">
        <f t="shared" si="208"/>
        <v>4.7619047619047616E-2</v>
      </c>
      <c r="P3301">
        <f t="shared" si="209"/>
        <v>112.60233349538163</v>
      </c>
      <c r="Q3301" t="s">
        <v>8317</v>
      </c>
      <c r="R3301" t="s">
        <v>8318</v>
      </c>
      <c r="S3301" s="12">
        <f t="shared" si="210"/>
        <v>41946.644745370373</v>
      </c>
      <c r="T3301" s="12">
        <f t="shared" si="211"/>
        <v>41976.644745370373</v>
      </c>
    </row>
    <row r="3302" spans="1:20" ht="48" x14ac:dyDescent="0.2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6">
        <f t="shared" si="208"/>
        <v>0.14432401597261837</v>
      </c>
      <c r="P3302">
        <f t="shared" si="209"/>
        <v>112.60233349538163</v>
      </c>
      <c r="Q3302" t="s">
        <v>8317</v>
      </c>
      <c r="R3302" t="s">
        <v>8318</v>
      </c>
      <c r="S3302" s="12">
        <f t="shared" si="210"/>
        <v>41947.762592592597</v>
      </c>
      <c r="T3302" s="12">
        <f t="shared" si="211"/>
        <v>41987.762592592597</v>
      </c>
    </row>
    <row r="3303" spans="1:20" ht="48" x14ac:dyDescent="0.2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6">
        <f t="shared" si="208"/>
        <v>3.6608863198458574E-2</v>
      </c>
      <c r="P3303">
        <f t="shared" si="209"/>
        <v>112.60233349538163</v>
      </c>
      <c r="Q3303" t="s">
        <v>8317</v>
      </c>
      <c r="R3303" t="s">
        <v>8318</v>
      </c>
      <c r="S3303" s="12">
        <f t="shared" si="210"/>
        <v>42143.461122685185</v>
      </c>
      <c r="T3303" s="12">
        <f t="shared" si="211"/>
        <v>42173.461122685185</v>
      </c>
    </row>
    <row r="3304" spans="1:20" ht="48" x14ac:dyDescent="0.2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6">
        <f t="shared" si="208"/>
        <v>0.12663755458515283</v>
      </c>
      <c r="P3304">
        <f t="shared" si="209"/>
        <v>112.60233349538163</v>
      </c>
      <c r="Q3304" t="s">
        <v>8317</v>
      </c>
      <c r="R3304" t="s">
        <v>8318</v>
      </c>
      <c r="S3304" s="12">
        <f t="shared" si="210"/>
        <v>42494.563449074078</v>
      </c>
      <c r="T3304" s="12">
        <f t="shared" si="211"/>
        <v>42524.563449074078</v>
      </c>
    </row>
    <row r="3305" spans="1:20" ht="48" x14ac:dyDescent="0.2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6">
        <f t="shared" si="208"/>
        <v>2.34375E-2</v>
      </c>
      <c r="P3305">
        <f t="shared" si="209"/>
        <v>112.60233349538163</v>
      </c>
      <c r="Q3305" t="s">
        <v>8317</v>
      </c>
      <c r="R3305" t="s">
        <v>8318</v>
      </c>
      <c r="S3305" s="12">
        <f t="shared" si="210"/>
        <v>41815.774826388893</v>
      </c>
      <c r="T3305" s="12">
        <f t="shared" si="211"/>
        <v>41830.774826388893</v>
      </c>
    </row>
    <row r="3306" spans="1:20" ht="48" x14ac:dyDescent="0.2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6">
        <f t="shared" si="208"/>
        <v>0.55156950672645744</v>
      </c>
      <c r="P3306">
        <f t="shared" si="209"/>
        <v>112.60233349538163</v>
      </c>
      <c r="Q3306" t="s">
        <v>8317</v>
      </c>
      <c r="R3306" t="s">
        <v>8318</v>
      </c>
      <c r="S3306" s="12">
        <f t="shared" si="210"/>
        <v>41830.545694444445</v>
      </c>
      <c r="T3306" s="12">
        <f t="shared" si="211"/>
        <v>41859.936111111107</v>
      </c>
    </row>
    <row r="3307" spans="1:20" ht="48" x14ac:dyDescent="0.2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6">
        <f t="shared" si="208"/>
        <v>0</v>
      </c>
      <c r="P3307">
        <f t="shared" si="209"/>
        <v>112.60233349538163</v>
      </c>
      <c r="Q3307" t="s">
        <v>8317</v>
      </c>
      <c r="R3307" t="s">
        <v>8318</v>
      </c>
      <c r="S3307" s="12">
        <f t="shared" si="210"/>
        <v>42446.845543981486</v>
      </c>
      <c r="T3307" s="12">
        <f t="shared" si="211"/>
        <v>42496.845543981486</v>
      </c>
    </row>
    <row r="3308" spans="1:20" ht="48" x14ac:dyDescent="0.2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6">
        <f t="shared" si="208"/>
        <v>5.4820415879017016E-2</v>
      </c>
      <c r="P3308">
        <f t="shared" si="209"/>
        <v>112.60233349538163</v>
      </c>
      <c r="Q3308" t="s">
        <v>8317</v>
      </c>
      <c r="R3308" t="s">
        <v>8318</v>
      </c>
      <c r="S3308" s="12">
        <f t="shared" si="210"/>
        <v>41923.921643518523</v>
      </c>
      <c r="T3308" s="12">
        <f t="shared" si="211"/>
        <v>41949.031944444447</v>
      </c>
    </row>
    <row r="3309" spans="1:20" ht="48" x14ac:dyDescent="0.2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6">
        <f t="shared" si="208"/>
        <v>0.29757343550446996</v>
      </c>
      <c r="P3309">
        <f t="shared" si="209"/>
        <v>112.60233349538163</v>
      </c>
      <c r="Q3309" t="s">
        <v>8317</v>
      </c>
      <c r="R3309" t="s">
        <v>8318</v>
      </c>
      <c r="S3309" s="12">
        <f t="shared" si="210"/>
        <v>41817.59542824074</v>
      </c>
      <c r="T3309" s="12">
        <f t="shared" si="211"/>
        <v>41847.59542824074</v>
      </c>
    </row>
    <row r="3310" spans="1:20" ht="32" x14ac:dyDescent="0.2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6">
        <f t="shared" si="208"/>
        <v>0.45652173913043476</v>
      </c>
      <c r="P3310">
        <f t="shared" si="209"/>
        <v>112.60233349538163</v>
      </c>
      <c r="Q3310" t="s">
        <v>8317</v>
      </c>
      <c r="R3310" t="s">
        <v>8318</v>
      </c>
      <c r="S3310" s="12">
        <f t="shared" si="210"/>
        <v>42140.712314814809</v>
      </c>
      <c r="T3310" s="12">
        <f t="shared" si="211"/>
        <v>42154.756944444445</v>
      </c>
    </row>
    <row r="3311" spans="1:20" ht="48" x14ac:dyDescent="0.2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6">
        <f t="shared" si="208"/>
        <v>4.1533546325878593E-2</v>
      </c>
      <c r="P3311">
        <f t="shared" si="209"/>
        <v>112.60233349538163</v>
      </c>
      <c r="Q3311" t="s">
        <v>8317</v>
      </c>
      <c r="R3311" t="s">
        <v>8318</v>
      </c>
      <c r="S3311" s="12">
        <f t="shared" si="210"/>
        <v>41764.446631944447</v>
      </c>
      <c r="T3311" s="12">
        <f t="shared" si="211"/>
        <v>41791.165972222225</v>
      </c>
    </row>
    <row r="3312" spans="1:20" ht="32" x14ac:dyDescent="0.2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6">
        <f t="shared" si="208"/>
        <v>0.10714285714285714</v>
      </c>
      <c r="P3312">
        <f t="shared" si="209"/>
        <v>112.60233349538163</v>
      </c>
      <c r="Q3312" t="s">
        <v>8317</v>
      </c>
      <c r="R3312" t="s">
        <v>8318</v>
      </c>
      <c r="S3312" s="12">
        <f t="shared" si="210"/>
        <v>42378.478344907402</v>
      </c>
      <c r="T3312" s="12">
        <f t="shared" si="211"/>
        <v>42418.916666666672</v>
      </c>
    </row>
    <row r="3313" spans="1:20" ht="48" x14ac:dyDescent="0.2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6">
        <f t="shared" si="208"/>
        <v>9.9707404906594646E-2</v>
      </c>
      <c r="P3313">
        <f t="shared" si="209"/>
        <v>112.60233349538163</v>
      </c>
      <c r="Q3313" t="s">
        <v>8317</v>
      </c>
      <c r="R3313" t="s">
        <v>8318</v>
      </c>
      <c r="S3313" s="12">
        <f t="shared" si="210"/>
        <v>41941.752037037033</v>
      </c>
      <c r="T3313" s="12">
        <f t="shared" si="211"/>
        <v>41964.708333333328</v>
      </c>
    </row>
    <row r="3314" spans="1:20" ht="48" x14ac:dyDescent="0.2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6">
        <f t="shared" si="208"/>
        <v>3.614457831325301E-2</v>
      </c>
      <c r="P3314">
        <f t="shared" si="209"/>
        <v>112.60233349538163</v>
      </c>
      <c r="Q3314" t="s">
        <v>8317</v>
      </c>
      <c r="R3314" t="s">
        <v>8318</v>
      </c>
      <c r="S3314" s="12">
        <f t="shared" si="210"/>
        <v>42026.920428240745</v>
      </c>
      <c r="T3314" s="12">
        <f t="shared" si="211"/>
        <v>42056.920428240745</v>
      </c>
    </row>
    <row r="3315" spans="1:20" ht="48" x14ac:dyDescent="0.2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6">
        <f t="shared" si="208"/>
        <v>4.0832586395777313E-3</v>
      </c>
      <c r="P3315">
        <f t="shared" si="209"/>
        <v>112.60233349538163</v>
      </c>
      <c r="Q3315" t="s">
        <v>8317</v>
      </c>
      <c r="R3315" t="s">
        <v>8318</v>
      </c>
      <c r="S3315" s="12">
        <f t="shared" si="210"/>
        <v>41834.953865740739</v>
      </c>
      <c r="T3315" s="12">
        <f t="shared" si="211"/>
        <v>41879.953865740739</v>
      </c>
    </row>
    <row r="3316" spans="1:20" ht="48" x14ac:dyDescent="0.2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6">
        <f t="shared" si="208"/>
        <v>1.8280297901150981E-2</v>
      </c>
      <c r="P3316">
        <f t="shared" si="209"/>
        <v>112.60233349538163</v>
      </c>
      <c r="Q3316" t="s">
        <v>8317</v>
      </c>
      <c r="R3316" t="s">
        <v>8318</v>
      </c>
      <c r="S3316" s="12">
        <f t="shared" si="210"/>
        <v>42193.723912037036</v>
      </c>
      <c r="T3316" s="12">
        <f t="shared" si="211"/>
        <v>42223.723912037036</v>
      </c>
    </row>
    <row r="3317" spans="1:20" ht="48" x14ac:dyDescent="0.2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6">
        <f t="shared" si="208"/>
        <v>8.8976617066504712E-2</v>
      </c>
      <c r="P3317">
        <f t="shared" si="209"/>
        <v>112.60233349538163</v>
      </c>
      <c r="Q3317" t="s">
        <v>8317</v>
      </c>
      <c r="R3317" t="s">
        <v>8318</v>
      </c>
      <c r="S3317" s="12">
        <f t="shared" si="210"/>
        <v>42290.61855324074</v>
      </c>
      <c r="T3317" s="12">
        <f t="shared" si="211"/>
        <v>42320.104861111111</v>
      </c>
    </row>
    <row r="3318" spans="1:20" ht="48" x14ac:dyDescent="0.2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6">
        <f t="shared" si="208"/>
        <v>0</v>
      </c>
      <c r="P3318">
        <f t="shared" si="209"/>
        <v>112.60233349538163</v>
      </c>
      <c r="Q3318" t="s">
        <v>8317</v>
      </c>
      <c r="R3318" t="s">
        <v>8318</v>
      </c>
      <c r="S3318" s="12">
        <f t="shared" si="210"/>
        <v>42150.462083333332</v>
      </c>
      <c r="T3318" s="12">
        <f t="shared" si="211"/>
        <v>42180.462083333332</v>
      </c>
    </row>
    <row r="3319" spans="1:20" ht="48" x14ac:dyDescent="0.2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6">
        <f t="shared" si="208"/>
        <v>0.18032786885245902</v>
      </c>
      <c r="P3319">
        <f t="shared" si="209"/>
        <v>112.60233349538163</v>
      </c>
      <c r="Q3319" t="s">
        <v>8317</v>
      </c>
      <c r="R3319" t="s">
        <v>8318</v>
      </c>
      <c r="S3319" s="12">
        <f t="shared" si="210"/>
        <v>42152.503495370373</v>
      </c>
      <c r="T3319" s="12">
        <f t="shared" si="211"/>
        <v>42172.503495370373</v>
      </c>
    </row>
    <row r="3320" spans="1:20" ht="48" x14ac:dyDescent="0.2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6">
        <f t="shared" si="208"/>
        <v>0.27310488058151611</v>
      </c>
      <c r="P3320">
        <f t="shared" si="209"/>
        <v>112.60233349538163</v>
      </c>
      <c r="Q3320" t="s">
        <v>8317</v>
      </c>
      <c r="R3320" t="s">
        <v>8318</v>
      </c>
      <c r="S3320" s="12">
        <f t="shared" si="210"/>
        <v>42410.017199074078</v>
      </c>
      <c r="T3320" s="12">
        <f t="shared" si="211"/>
        <v>42430.999305555553</v>
      </c>
    </row>
    <row r="3321" spans="1:20" ht="32" x14ac:dyDescent="0.2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6">
        <f t="shared" si="208"/>
        <v>3.0904196989333067E-3</v>
      </c>
      <c r="P3321">
        <f t="shared" si="209"/>
        <v>112.60233349538163</v>
      </c>
      <c r="Q3321" t="s">
        <v>8317</v>
      </c>
      <c r="R3321" t="s">
        <v>8318</v>
      </c>
      <c r="S3321" s="12">
        <f t="shared" si="210"/>
        <v>41791.492777777778</v>
      </c>
      <c r="T3321" s="12">
        <f t="shared" si="211"/>
        <v>41836.492777777778</v>
      </c>
    </row>
    <row r="3322" spans="1:20" ht="64" x14ac:dyDescent="0.2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6">
        <f t="shared" si="208"/>
        <v>6.6293183940242764E-2</v>
      </c>
      <c r="P3322">
        <f t="shared" si="209"/>
        <v>112.60233349538163</v>
      </c>
      <c r="Q3322" t="s">
        <v>8317</v>
      </c>
      <c r="R3322" t="s">
        <v>8318</v>
      </c>
      <c r="S3322" s="12">
        <f t="shared" si="210"/>
        <v>41796.422326388885</v>
      </c>
      <c r="T3322" s="12">
        <f t="shared" si="211"/>
        <v>41826.422326388885</v>
      </c>
    </row>
    <row r="3323" spans="1:20" ht="48" x14ac:dyDescent="0.2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6">
        <f t="shared" si="208"/>
        <v>0.52606635071090047</v>
      </c>
      <c r="P3323">
        <f t="shared" si="209"/>
        <v>112.60233349538163</v>
      </c>
      <c r="Q3323" t="s">
        <v>8317</v>
      </c>
      <c r="R3323" t="s">
        <v>8318</v>
      </c>
      <c r="S3323" s="12">
        <f t="shared" si="210"/>
        <v>41808.991944444446</v>
      </c>
      <c r="T3323" s="12">
        <f t="shared" si="211"/>
        <v>41838.991944444446</v>
      </c>
    </row>
    <row r="3324" spans="1:20" ht="48" x14ac:dyDescent="0.2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6">
        <f t="shared" si="208"/>
        <v>0.19093851132686085</v>
      </c>
      <c r="P3324">
        <f t="shared" si="209"/>
        <v>112.60233349538163</v>
      </c>
      <c r="Q3324" t="s">
        <v>8317</v>
      </c>
      <c r="R3324" t="s">
        <v>8318</v>
      </c>
      <c r="S3324" s="12">
        <f t="shared" si="210"/>
        <v>42544.814328703702</v>
      </c>
      <c r="T3324" s="12">
        <f t="shared" si="211"/>
        <v>42582.873611111107</v>
      </c>
    </row>
    <row r="3325" spans="1:20" ht="48" x14ac:dyDescent="0.2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6">
        <f t="shared" si="208"/>
        <v>7.8341013824884786E-2</v>
      </c>
      <c r="P3325">
        <f t="shared" si="209"/>
        <v>112.60233349538163</v>
      </c>
      <c r="Q3325" t="s">
        <v>8317</v>
      </c>
      <c r="R3325" t="s">
        <v>8318</v>
      </c>
      <c r="S3325" s="12">
        <f t="shared" si="210"/>
        <v>42500.041550925926</v>
      </c>
      <c r="T3325" s="12">
        <f t="shared" si="211"/>
        <v>42527.291666666672</v>
      </c>
    </row>
    <row r="3326" spans="1:20" ht="48" x14ac:dyDescent="0.2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6">
        <f t="shared" si="208"/>
        <v>3.4438364982298034E-2</v>
      </c>
      <c r="P3326">
        <f t="shared" si="209"/>
        <v>112.60233349538163</v>
      </c>
      <c r="Q3326" t="s">
        <v>8317</v>
      </c>
      <c r="R3326" t="s">
        <v>8318</v>
      </c>
      <c r="S3326" s="12">
        <f t="shared" si="210"/>
        <v>42265.022824074069</v>
      </c>
      <c r="T3326" s="12">
        <f t="shared" si="211"/>
        <v>42285.022824074069</v>
      </c>
    </row>
    <row r="3327" spans="1:20" ht="48" x14ac:dyDescent="0.2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6">
        <f t="shared" si="208"/>
        <v>0</v>
      </c>
      <c r="P3327">
        <f t="shared" si="209"/>
        <v>112.60233349538163</v>
      </c>
      <c r="Q3327" t="s">
        <v>8317</v>
      </c>
      <c r="R3327" t="s">
        <v>8318</v>
      </c>
      <c r="S3327" s="12">
        <f t="shared" si="210"/>
        <v>41879.959050925929</v>
      </c>
      <c r="T3327" s="12">
        <f t="shared" si="211"/>
        <v>41909.959050925929</v>
      </c>
    </row>
    <row r="3328" spans="1:20" ht="48" x14ac:dyDescent="0.2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6">
        <f t="shared" si="208"/>
        <v>0.23076923076923078</v>
      </c>
      <c r="P3328">
        <f t="shared" si="209"/>
        <v>112.60233349538163</v>
      </c>
      <c r="Q3328" t="s">
        <v>8317</v>
      </c>
      <c r="R3328" t="s">
        <v>8318</v>
      </c>
      <c r="S3328" s="12">
        <f t="shared" si="210"/>
        <v>42053.733078703706</v>
      </c>
      <c r="T3328" s="12">
        <f t="shared" si="211"/>
        <v>42063.207638888889</v>
      </c>
    </row>
    <row r="3329" spans="1:20" ht="48" x14ac:dyDescent="0.2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6">
        <f t="shared" si="208"/>
        <v>3.3816425120772944E-2</v>
      </c>
      <c r="P3329">
        <f t="shared" si="209"/>
        <v>112.60233349538163</v>
      </c>
      <c r="Q3329" t="s">
        <v>8317</v>
      </c>
      <c r="R3329" t="s">
        <v>8318</v>
      </c>
      <c r="S3329" s="12">
        <f t="shared" si="210"/>
        <v>42675.832465277781</v>
      </c>
      <c r="T3329" s="12">
        <f t="shared" si="211"/>
        <v>42705.332638888889</v>
      </c>
    </row>
    <row r="3330" spans="1:20" ht="32" x14ac:dyDescent="0.2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0</v>
      </c>
      <c r="P3330">
        <f t="shared" si="209"/>
        <v>112.60233349538163</v>
      </c>
      <c r="Q3330" t="s">
        <v>8317</v>
      </c>
      <c r="R3330" t="s">
        <v>8318</v>
      </c>
      <c r="S3330" s="12">
        <f t="shared" si="210"/>
        <v>42467.144166666665</v>
      </c>
      <c r="T3330" s="12">
        <f t="shared" si="211"/>
        <v>42477.979166666672</v>
      </c>
    </row>
    <row r="3331" spans="1:20" ht="48" x14ac:dyDescent="0.2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6">
        <f t="shared" si="208"/>
        <v>0.16387959866220736</v>
      </c>
      <c r="P3331">
        <f t="shared" si="209"/>
        <v>112.60233349538163</v>
      </c>
      <c r="Q3331" t="s">
        <v>8317</v>
      </c>
      <c r="R3331" t="s">
        <v>8318</v>
      </c>
      <c r="S3331" s="12">
        <f t="shared" si="210"/>
        <v>42089.412557870368</v>
      </c>
      <c r="T3331" s="12">
        <f t="shared" si="211"/>
        <v>42117.770833333328</v>
      </c>
    </row>
    <row r="3332" spans="1:20" ht="48" x14ac:dyDescent="0.2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6">
        <f t="shared" si="208"/>
        <v>5.8823183392985369E-6</v>
      </c>
      <c r="P3332">
        <f t="shared" si="209"/>
        <v>112.60233349538163</v>
      </c>
      <c r="Q3332" t="s">
        <v>8317</v>
      </c>
      <c r="R3332" t="s">
        <v>8318</v>
      </c>
      <c r="S3332" s="12">
        <f t="shared" si="210"/>
        <v>41894.91375</v>
      </c>
      <c r="T3332" s="12">
        <f t="shared" si="211"/>
        <v>41938.029861111107</v>
      </c>
    </row>
    <row r="3333" spans="1:20" ht="48" x14ac:dyDescent="0.2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6">
        <f t="shared" si="208"/>
        <v>8.6741016109045856E-3</v>
      </c>
      <c r="P3333">
        <f t="shared" si="209"/>
        <v>112.60233349538163</v>
      </c>
      <c r="Q3333" t="s">
        <v>8317</v>
      </c>
      <c r="R3333" t="s">
        <v>8318</v>
      </c>
      <c r="S3333" s="12">
        <f t="shared" si="210"/>
        <v>41752.83457175926</v>
      </c>
      <c r="T3333" s="12">
        <f t="shared" si="211"/>
        <v>41782.83457175926</v>
      </c>
    </row>
    <row r="3334" spans="1:20" ht="64" x14ac:dyDescent="0.2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6">
        <f t="shared" si="208"/>
        <v>6.1433447098976107E-2</v>
      </c>
      <c r="P3334">
        <f t="shared" si="209"/>
        <v>112.60233349538163</v>
      </c>
      <c r="Q3334" t="s">
        <v>8317</v>
      </c>
      <c r="R3334" t="s">
        <v>8318</v>
      </c>
      <c r="S3334" s="12">
        <f t="shared" si="210"/>
        <v>42448.821585648147</v>
      </c>
      <c r="T3334" s="12">
        <f t="shared" si="211"/>
        <v>42466.895833333328</v>
      </c>
    </row>
    <row r="3335" spans="1:20" ht="48" x14ac:dyDescent="0.2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6">
        <f t="shared" si="208"/>
        <v>0.27536231884057971</v>
      </c>
      <c r="P3335">
        <f t="shared" si="209"/>
        <v>112.60233349538163</v>
      </c>
      <c r="Q3335" t="s">
        <v>8317</v>
      </c>
      <c r="R3335" t="s">
        <v>8318</v>
      </c>
      <c r="S3335" s="12">
        <f t="shared" si="210"/>
        <v>42405.090300925927</v>
      </c>
      <c r="T3335" s="12">
        <f t="shared" si="211"/>
        <v>42414</v>
      </c>
    </row>
    <row r="3336" spans="1:20" ht="48" x14ac:dyDescent="0.2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6">
        <f t="shared" si="208"/>
        <v>1.1369253583786456E-2</v>
      </c>
      <c r="P3336">
        <f t="shared" si="209"/>
        <v>112.60233349538163</v>
      </c>
      <c r="Q3336" t="s">
        <v>8317</v>
      </c>
      <c r="R3336" t="s">
        <v>8318</v>
      </c>
      <c r="S3336" s="12">
        <f t="shared" si="210"/>
        <v>42037.791238425925</v>
      </c>
      <c r="T3336" s="12">
        <f t="shared" si="211"/>
        <v>42067.791238425925</v>
      </c>
    </row>
    <row r="3337" spans="1:20" ht="48" x14ac:dyDescent="0.2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6">
        <f t="shared" si="208"/>
        <v>8.3409715857011915E-2</v>
      </c>
      <c r="P3337">
        <f t="shared" si="209"/>
        <v>112.60233349538163</v>
      </c>
      <c r="Q3337" t="s">
        <v>8317</v>
      </c>
      <c r="R3337" t="s">
        <v>8318</v>
      </c>
      <c r="S3337" s="12">
        <f t="shared" si="210"/>
        <v>42323.562222222223</v>
      </c>
      <c r="T3337" s="12">
        <f t="shared" si="211"/>
        <v>42352</v>
      </c>
    </row>
    <row r="3338" spans="1:20" ht="48" x14ac:dyDescent="0.2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6">
        <f t="shared" si="208"/>
        <v>0.2857142857142857</v>
      </c>
      <c r="P3338">
        <f t="shared" si="209"/>
        <v>112.60233349538163</v>
      </c>
      <c r="Q3338" t="s">
        <v>8317</v>
      </c>
      <c r="R3338" t="s">
        <v>8318</v>
      </c>
      <c r="S3338" s="12">
        <f t="shared" si="210"/>
        <v>42088.911354166667</v>
      </c>
      <c r="T3338" s="12">
        <f t="shared" si="211"/>
        <v>42118.911354166667</v>
      </c>
    </row>
    <row r="3339" spans="1:20" ht="48" x14ac:dyDescent="0.2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6">
        <f t="shared" si="208"/>
        <v>3.4593724859211583E-2</v>
      </c>
      <c r="P3339">
        <f t="shared" si="209"/>
        <v>112.60233349538163</v>
      </c>
      <c r="Q3339" t="s">
        <v>8317</v>
      </c>
      <c r="R3339" t="s">
        <v>8318</v>
      </c>
      <c r="S3339" s="12">
        <f t="shared" si="210"/>
        <v>42018.676898148144</v>
      </c>
      <c r="T3339" s="12">
        <f t="shared" si="211"/>
        <v>42040.290972222225</v>
      </c>
    </row>
    <row r="3340" spans="1:20" ht="48" x14ac:dyDescent="0.2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6">
        <f t="shared" si="208"/>
        <v>2.8846496240017304E-2</v>
      </c>
      <c r="P3340">
        <f t="shared" si="209"/>
        <v>112.60233349538163</v>
      </c>
      <c r="Q3340" t="s">
        <v>8317</v>
      </c>
      <c r="R3340" t="s">
        <v>8318</v>
      </c>
      <c r="S3340" s="12">
        <f t="shared" si="210"/>
        <v>41884.617314814815</v>
      </c>
      <c r="T3340" s="12">
        <f t="shared" si="211"/>
        <v>41916.617314814815</v>
      </c>
    </row>
    <row r="3341" spans="1:20" ht="48" x14ac:dyDescent="0.2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6">
        <f t="shared" si="208"/>
        <v>7.52157829839704E-2</v>
      </c>
      <c r="P3341">
        <f t="shared" si="209"/>
        <v>112.60233349538163</v>
      </c>
      <c r="Q3341" t="s">
        <v>8317</v>
      </c>
      <c r="R3341" t="s">
        <v>8318</v>
      </c>
      <c r="S3341" s="12">
        <f t="shared" si="210"/>
        <v>41884.056747685187</v>
      </c>
      <c r="T3341" s="12">
        <f t="shared" si="211"/>
        <v>41903.083333333336</v>
      </c>
    </row>
    <row r="3342" spans="1:20" ht="48" x14ac:dyDescent="0.2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6">
        <f t="shared" si="208"/>
        <v>0</v>
      </c>
      <c r="P3342">
        <f t="shared" si="209"/>
        <v>112.60233349538163</v>
      </c>
      <c r="Q3342" t="s">
        <v>8317</v>
      </c>
      <c r="R3342" t="s">
        <v>8318</v>
      </c>
      <c r="S3342" s="12">
        <f t="shared" si="210"/>
        <v>41792.645277777774</v>
      </c>
      <c r="T3342" s="12">
        <f t="shared" si="211"/>
        <v>41822.645277777774</v>
      </c>
    </row>
    <row r="3343" spans="1:20" ht="48" x14ac:dyDescent="0.2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6">
        <f t="shared" si="208"/>
        <v>2.6763990267639901E-2</v>
      </c>
      <c r="P3343">
        <f t="shared" si="209"/>
        <v>112.60233349538163</v>
      </c>
      <c r="Q3343" t="s">
        <v>8317</v>
      </c>
      <c r="R3343" t="s">
        <v>8318</v>
      </c>
      <c r="S3343" s="12">
        <f t="shared" si="210"/>
        <v>42038.720451388886</v>
      </c>
      <c r="T3343" s="12">
        <f t="shared" si="211"/>
        <v>42063.708333333328</v>
      </c>
    </row>
    <row r="3344" spans="1:20" ht="48" x14ac:dyDescent="0.2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6">
        <f t="shared" si="208"/>
        <v>0.23076923076923078</v>
      </c>
      <c r="P3344">
        <f t="shared" si="209"/>
        <v>112.60233349538163</v>
      </c>
      <c r="Q3344" t="s">
        <v>8317</v>
      </c>
      <c r="R3344" t="s">
        <v>8318</v>
      </c>
      <c r="S3344" s="12">
        <f t="shared" si="210"/>
        <v>42662.021539351852</v>
      </c>
      <c r="T3344" s="12">
        <f t="shared" si="211"/>
        <v>42676.021539351852</v>
      </c>
    </row>
    <row r="3345" spans="1:20" ht="48" x14ac:dyDescent="0.2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6">
        <f t="shared" si="208"/>
        <v>7.8761302447270504E-2</v>
      </c>
      <c r="P3345">
        <f t="shared" si="209"/>
        <v>112.60233349538163</v>
      </c>
      <c r="Q3345" t="s">
        <v>8317</v>
      </c>
      <c r="R3345" t="s">
        <v>8318</v>
      </c>
      <c r="S3345" s="12">
        <f t="shared" si="210"/>
        <v>41820.945613425924</v>
      </c>
      <c r="T3345" s="12">
        <f t="shared" si="211"/>
        <v>41850.945613425924</v>
      </c>
    </row>
    <row r="3346" spans="1:20" ht="48" x14ac:dyDescent="0.2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6">
        <f t="shared" si="208"/>
        <v>0</v>
      </c>
      <c r="P3346">
        <f t="shared" si="209"/>
        <v>112.60233349538163</v>
      </c>
      <c r="Q3346" t="s">
        <v>8317</v>
      </c>
      <c r="R3346" t="s">
        <v>8318</v>
      </c>
      <c r="S3346" s="12">
        <f t="shared" si="210"/>
        <v>41839.730937500004</v>
      </c>
      <c r="T3346" s="12">
        <f t="shared" si="211"/>
        <v>41869.730937500004</v>
      </c>
    </row>
    <row r="3347" spans="1:20" ht="48" x14ac:dyDescent="0.2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6">
        <f t="shared" si="208"/>
        <v>8.8007295941632466E-2</v>
      </c>
      <c r="P3347">
        <f t="shared" si="209"/>
        <v>112.60233349538163</v>
      </c>
      <c r="Q3347" t="s">
        <v>8317</v>
      </c>
      <c r="R3347" t="s">
        <v>8318</v>
      </c>
      <c r="S3347" s="12">
        <f t="shared" si="210"/>
        <v>42380.581180555557</v>
      </c>
      <c r="T3347" s="12">
        <f t="shared" si="211"/>
        <v>42405.916666666672</v>
      </c>
    </row>
    <row r="3348" spans="1:20" ht="48" x14ac:dyDescent="0.2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6">
        <f t="shared" si="208"/>
        <v>2.6246719160104987E-3</v>
      </c>
      <c r="P3348">
        <f t="shared" si="209"/>
        <v>112.60233349538163</v>
      </c>
      <c r="Q3348" t="s">
        <v>8317</v>
      </c>
      <c r="R3348" t="s">
        <v>8318</v>
      </c>
      <c r="S3348" s="12">
        <f t="shared" si="210"/>
        <v>41776.06313657407</v>
      </c>
      <c r="T3348" s="12">
        <f t="shared" si="211"/>
        <v>41807.125</v>
      </c>
    </row>
    <row r="3349" spans="1:20" ht="48" x14ac:dyDescent="0.2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6">
        <f t="shared" si="208"/>
        <v>5.2581714827096164E-2</v>
      </c>
      <c r="P3349">
        <f t="shared" si="209"/>
        <v>112.60233349538163</v>
      </c>
      <c r="Q3349" t="s">
        <v>8317</v>
      </c>
      <c r="R3349" t="s">
        <v>8318</v>
      </c>
      <c r="S3349" s="12">
        <f t="shared" si="210"/>
        <v>41800.380428240736</v>
      </c>
      <c r="T3349" s="12">
        <f t="shared" si="211"/>
        <v>41830.380428240736</v>
      </c>
    </row>
    <row r="3350" spans="1:20" ht="48" x14ac:dyDescent="0.2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6">
        <f t="shared" si="208"/>
        <v>0.10714285714285714</v>
      </c>
      <c r="P3350">
        <f t="shared" si="209"/>
        <v>112.60233349538163</v>
      </c>
      <c r="Q3350" t="s">
        <v>8317</v>
      </c>
      <c r="R3350" t="s">
        <v>8318</v>
      </c>
      <c r="S3350" s="12">
        <f t="shared" si="210"/>
        <v>42572.61681712963</v>
      </c>
      <c r="T3350" s="12">
        <f t="shared" si="211"/>
        <v>42589.125</v>
      </c>
    </row>
    <row r="3351" spans="1:20" ht="48" x14ac:dyDescent="0.2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6">
        <f t="shared" si="208"/>
        <v>5.5712936732766762E-2</v>
      </c>
      <c r="P3351">
        <f t="shared" si="209"/>
        <v>112.60233349538163</v>
      </c>
      <c r="Q3351" t="s">
        <v>8317</v>
      </c>
      <c r="R3351" t="s">
        <v>8318</v>
      </c>
      <c r="S3351" s="12">
        <f t="shared" si="210"/>
        <v>41851.541585648149</v>
      </c>
      <c r="T3351" s="12">
        <f t="shared" si="211"/>
        <v>41872.686111111107</v>
      </c>
    </row>
    <row r="3352" spans="1:20" ht="48" x14ac:dyDescent="0.2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6">
        <f t="shared" si="208"/>
        <v>9.9009900990099011E-3</v>
      </c>
      <c r="P3352">
        <f t="shared" si="209"/>
        <v>112.60233349538163</v>
      </c>
      <c r="Q3352" t="s">
        <v>8317</v>
      </c>
      <c r="R3352" t="s">
        <v>8318</v>
      </c>
      <c r="S3352" s="12">
        <f t="shared" si="210"/>
        <v>42205.710879629631</v>
      </c>
      <c r="T3352" s="12">
        <f t="shared" si="211"/>
        <v>42235.710879629631</v>
      </c>
    </row>
    <row r="3353" spans="1:20" ht="48" x14ac:dyDescent="0.2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6">
        <f t="shared" si="208"/>
        <v>4.0307101727447218E-2</v>
      </c>
      <c r="P3353">
        <f t="shared" si="209"/>
        <v>112.60233349538163</v>
      </c>
      <c r="Q3353" t="s">
        <v>8317</v>
      </c>
      <c r="R3353" t="s">
        <v>8318</v>
      </c>
      <c r="S3353" s="12">
        <f t="shared" si="210"/>
        <v>42100.927858796298</v>
      </c>
      <c r="T3353" s="12">
        <f t="shared" si="211"/>
        <v>42126.875</v>
      </c>
    </row>
    <row r="3354" spans="1:20" ht="32" x14ac:dyDescent="0.2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6">
        <f t="shared" si="208"/>
        <v>0.25749006892967197</v>
      </c>
      <c r="P3354">
        <f t="shared" si="209"/>
        <v>112.60233349538163</v>
      </c>
      <c r="Q3354" t="s">
        <v>8317</v>
      </c>
      <c r="R3354" t="s">
        <v>8318</v>
      </c>
      <c r="S3354" s="12">
        <f t="shared" si="210"/>
        <v>42374.911226851851</v>
      </c>
      <c r="T3354" s="12">
        <f t="shared" si="211"/>
        <v>42388.207638888889</v>
      </c>
    </row>
    <row r="3355" spans="1:20" ht="48" x14ac:dyDescent="0.2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6">
        <f t="shared" si="208"/>
        <v>4.9595888171650601E-2</v>
      </c>
      <c r="P3355">
        <f t="shared" si="209"/>
        <v>112.60233349538163</v>
      </c>
      <c r="Q3355" t="s">
        <v>8317</v>
      </c>
      <c r="R3355" t="s">
        <v>8318</v>
      </c>
      <c r="S3355" s="12">
        <f t="shared" si="210"/>
        <v>41809.12300925926</v>
      </c>
      <c r="T3355" s="12">
        <f t="shared" si="211"/>
        <v>41831.677083333336</v>
      </c>
    </row>
    <row r="3356" spans="1:20" ht="48" x14ac:dyDescent="0.2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6">
        <f t="shared" si="208"/>
        <v>2.5341130604288498E-2</v>
      </c>
      <c r="P3356">
        <f t="shared" si="209"/>
        <v>112.60233349538163</v>
      </c>
      <c r="Q3356" t="s">
        <v>8317</v>
      </c>
      <c r="R3356" t="s">
        <v>8318</v>
      </c>
      <c r="S3356" s="12">
        <f t="shared" si="210"/>
        <v>42294.429641203707</v>
      </c>
      <c r="T3356" s="12">
        <f t="shared" si="211"/>
        <v>42321.845138888893</v>
      </c>
    </row>
    <row r="3357" spans="1:20" ht="48" x14ac:dyDescent="0.2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6">
        <f t="shared" si="208"/>
        <v>0</v>
      </c>
      <c r="P3357">
        <f t="shared" si="209"/>
        <v>112.60233349538163</v>
      </c>
      <c r="Q3357" t="s">
        <v>8317</v>
      </c>
      <c r="R3357" t="s">
        <v>8318</v>
      </c>
      <c r="S3357" s="12">
        <f t="shared" si="210"/>
        <v>42124.841111111113</v>
      </c>
      <c r="T3357" s="12">
        <f t="shared" si="211"/>
        <v>42154.841111111113</v>
      </c>
    </row>
    <row r="3358" spans="1:20" ht="48" x14ac:dyDescent="0.2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6">
        <f t="shared" si="208"/>
        <v>0.46091644204851751</v>
      </c>
      <c r="P3358">
        <f t="shared" si="209"/>
        <v>112.60233349538163</v>
      </c>
      <c r="Q3358" t="s">
        <v>8317</v>
      </c>
      <c r="R3358" t="s">
        <v>8318</v>
      </c>
      <c r="S3358" s="12">
        <f t="shared" si="210"/>
        <v>41861.524837962963</v>
      </c>
      <c r="T3358" s="12">
        <f t="shared" si="211"/>
        <v>41891.524837962963</v>
      </c>
    </row>
    <row r="3359" spans="1:20" ht="48" x14ac:dyDescent="0.2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6">
        <f t="shared" si="208"/>
        <v>0.65397923875432529</v>
      </c>
      <c r="P3359">
        <f t="shared" si="209"/>
        <v>112.60233349538163</v>
      </c>
      <c r="Q3359" t="s">
        <v>8317</v>
      </c>
      <c r="R3359" t="s">
        <v>8318</v>
      </c>
      <c r="S3359" s="12">
        <f t="shared" si="210"/>
        <v>42521.291504629626</v>
      </c>
      <c r="T3359" s="12">
        <f t="shared" si="211"/>
        <v>42529.582638888889</v>
      </c>
    </row>
    <row r="3360" spans="1:20" ht="48" x14ac:dyDescent="0.2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6">
        <f t="shared" si="208"/>
        <v>0</v>
      </c>
      <c r="P3360">
        <f t="shared" si="209"/>
        <v>112.60233349538163</v>
      </c>
      <c r="Q3360" t="s">
        <v>8317</v>
      </c>
      <c r="R3360" t="s">
        <v>8318</v>
      </c>
      <c r="S3360" s="12">
        <f t="shared" si="210"/>
        <v>42272.530509259261</v>
      </c>
      <c r="T3360" s="12">
        <f t="shared" si="211"/>
        <v>42300.530509259261</v>
      </c>
    </row>
    <row r="3361" spans="1:20" ht="48" x14ac:dyDescent="0.2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6">
        <f t="shared" si="208"/>
        <v>7.5785582255083181E-2</v>
      </c>
      <c r="P3361">
        <f t="shared" si="209"/>
        <v>112.60233349538163</v>
      </c>
      <c r="Q3361" t="s">
        <v>8317</v>
      </c>
      <c r="R3361" t="s">
        <v>8318</v>
      </c>
      <c r="S3361" s="12">
        <f t="shared" si="210"/>
        <v>42016.832465277781</v>
      </c>
      <c r="T3361" s="12">
        <f t="shared" si="211"/>
        <v>42040.513888888891</v>
      </c>
    </row>
    <row r="3362" spans="1:20" ht="32" x14ac:dyDescent="0.2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6">
        <f t="shared" ref="O3362:O3425" si="212">IFERROR((E3362-D3362)/E3362,0)</f>
        <v>7.2356215213358069E-2</v>
      </c>
      <c r="P3362">
        <f t="shared" ref="P3362:P3425" si="213">AVERAGE(L:L)</f>
        <v>112.60233349538163</v>
      </c>
      <c r="Q3362" t="s">
        <v>8317</v>
      </c>
      <c r="R3362" t="s">
        <v>8318</v>
      </c>
      <c r="S3362" s="12">
        <f t="shared" ref="S3362:S3425" si="214">(J3362/86400)+DATE(1970,1,1)</f>
        <v>42402.889027777783</v>
      </c>
      <c r="T3362" s="12">
        <f t="shared" ref="T3362:T3425" si="215">(I3362/86400)+DATE(1970,1,1)</f>
        <v>42447.847361111111</v>
      </c>
    </row>
    <row r="3363" spans="1:20" ht="48" x14ac:dyDescent="0.2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6">
        <f t="shared" si="212"/>
        <v>8.8937093275488072E-2</v>
      </c>
      <c r="P3363">
        <f t="shared" si="213"/>
        <v>112.60233349538163</v>
      </c>
      <c r="Q3363" t="s">
        <v>8317</v>
      </c>
      <c r="R3363" t="s">
        <v>8318</v>
      </c>
      <c r="S3363" s="12">
        <f t="shared" si="214"/>
        <v>41960.119085648148</v>
      </c>
      <c r="T3363" s="12">
        <f t="shared" si="215"/>
        <v>41990.119085648148</v>
      </c>
    </row>
    <row r="3364" spans="1:20" ht="48" x14ac:dyDescent="0.2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0.41391941391941389</v>
      </c>
      <c r="P3364">
        <f t="shared" si="213"/>
        <v>112.60233349538163</v>
      </c>
      <c r="Q3364" t="s">
        <v>8317</v>
      </c>
      <c r="R3364" t="s">
        <v>8318</v>
      </c>
      <c r="S3364" s="12">
        <f t="shared" si="214"/>
        <v>42532.052523148144</v>
      </c>
      <c r="T3364" s="12">
        <f t="shared" si="215"/>
        <v>42560.166666666672</v>
      </c>
    </row>
    <row r="3365" spans="1:20" ht="48" x14ac:dyDescent="0.2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6">
        <f t="shared" si="212"/>
        <v>0.34210526315789475</v>
      </c>
      <c r="P3365">
        <f t="shared" si="213"/>
        <v>112.60233349538163</v>
      </c>
      <c r="Q3365" t="s">
        <v>8317</v>
      </c>
      <c r="R3365" t="s">
        <v>8318</v>
      </c>
      <c r="S3365" s="12">
        <f t="shared" si="214"/>
        <v>42036.704525462963</v>
      </c>
      <c r="T3365" s="12">
        <f t="shared" si="215"/>
        <v>42096.662858796291</v>
      </c>
    </row>
    <row r="3366" spans="1:20" ht="48" x14ac:dyDescent="0.2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6">
        <f t="shared" si="212"/>
        <v>1.2158054711246201E-2</v>
      </c>
      <c r="P3366">
        <f t="shared" si="213"/>
        <v>112.60233349538163</v>
      </c>
      <c r="Q3366" t="s">
        <v>8317</v>
      </c>
      <c r="R3366" t="s">
        <v>8318</v>
      </c>
      <c r="S3366" s="12">
        <f t="shared" si="214"/>
        <v>42088.723692129628</v>
      </c>
      <c r="T3366" s="12">
        <f t="shared" si="215"/>
        <v>42115.723692129628</v>
      </c>
    </row>
    <row r="3367" spans="1:20" ht="48" x14ac:dyDescent="0.2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6">
        <f t="shared" si="212"/>
        <v>0.3472584856396867</v>
      </c>
      <c r="P3367">
        <f t="shared" si="213"/>
        <v>112.60233349538163</v>
      </c>
      <c r="Q3367" t="s">
        <v>8317</v>
      </c>
      <c r="R3367" t="s">
        <v>8318</v>
      </c>
      <c r="S3367" s="12">
        <f t="shared" si="214"/>
        <v>41820.639189814814</v>
      </c>
      <c r="T3367" s="12">
        <f t="shared" si="215"/>
        <v>41843.165972222225</v>
      </c>
    </row>
    <row r="3368" spans="1:20" ht="48" x14ac:dyDescent="0.2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6">
        <f t="shared" si="212"/>
        <v>0.22077922077922077</v>
      </c>
      <c r="P3368">
        <f t="shared" si="213"/>
        <v>112.60233349538163</v>
      </c>
      <c r="Q3368" t="s">
        <v>8317</v>
      </c>
      <c r="R3368" t="s">
        <v>8318</v>
      </c>
      <c r="S3368" s="12">
        <f t="shared" si="214"/>
        <v>42535.97865740741</v>
      </c>
      <c r="T3368" s="12">
        <f t="shared" si="215"/>
        <v>42595.97865740741</v>
      </c>
    </row>
    <row r="3369" spans="1:20" ht="48" x14ac:dyDescent="0.2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6">
        <f t="shared" si="212"/>
        <v>7.0921985815602835E-3</v>
      </c>
      <c r="P3369">
        <f t="shared" si="213"/>
        <v>112.60233349538163</v>
      </c>
      <c r="Q3369" t="s">
        <v>8317</v>
      </c>
      <c r="R3369" t="s">
        <v>8318</v>
      </c>
      <c r="S3369" s="12">
        <f t="shared" si="214"/>
        <v>41821.698599537034</v>
      </c>
      <c r="T3369" s="12">
        <f t="shared" si="215"/>
        <v>41851.698599537034</v>
      </c>
    </row>
    <row r="3370" spans="1:20" ht="48" x14ac:dyDescent="0.2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6">
        <f t="shared" si="212"/>
        <v>6.4580228514654744E-3</v>
      </c>
      <c r="P3370">
        <f t="shared" si="213"/>
        <v>112.60233349538163</v>
      </c>
      <c r="Q3370" t="s">
        <v>8317</v>
      </c>
      <c r="R3370" t="s">
        <v>8318</v>
      </c>
      <c r="S3370" s="12">
        <f t="shared" si="214"/>
        <v>42626.7503125</v>
      </c>
      <c r="T3370" s="12">
        <f t="shared" si="215"/>
        <v>42656.7503125</v>
      </c>
    </row>
    <row r="3371" spans="1:20" ht="48" x14ac:dyDescent="0.2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6">
        <f t="shared" si="212"/>
        <v>0.47726084683742814</v>
      </c>
      <c r="P3371">
        <f t="shared" si="213"/>
        <v>112.60233349538163</v>
      </c>
      <c r="Q3371" t="s">
        <v>8317</v>
      </c>
      <c r="R3371" t="s">
        <v>8318</v>
      </c>
      <c r="S3371" s="12">
        <f t="shared" si="214"/>
        <v>41821.205636574072</v>
      </c>
      <c r="T3371" s="12">
        <f t="shared" si="215"/>
        <v>41852.290972222225</v>
      </c>
    </row>
    <row r="3372" spans="1:20" ht="32" x14ac:dyDescent="0.2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6">
        <f t="shared" si="212"/>
        <v>0.28673323823109842</v>
      </c>
      <c r="P3372">
        <f t="shared" si="213"/>
        <v>112.60233349538163</v>
      </c>
      <c r="Q3372" t="s">
        <v>8317</v>
      </c>
      <c r="R3372" t="s">
        <v>8318</v>
      </c>
      <c r="S3372" s="12">
        <f t="shared" si="214"/>
        <v>42016.706678240742</v>
      </c>
      <c r="T3372" s="12">
        <f t="shared" si="215"/>
        <v>42047.249305555553</v>
      </c>
    </row>
    <row r="3373" spans="1:20" ht="48" x14ac:dyDescent="0.2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6">
        <f t="shared" si="212"/>
        <v>0.19572368421052633</v>
      </c>
      <c r="P3373">
        <f t="shared" si="213"/>
        <v>112.60233349538163</v>
      </c>
      <c r="Q3373" t="s">
        <v>8317</v>
      </c>
      <c r="R3373" t="s">
        <v>8318</v>
      </c>
      <c r="S3373" s="12">
        <f t="shared" si="214"/>
        <v>42011.202581018515</v>
      </c>
      <c r="T3373" s="12">
        <f t="shared" si="215"/>
        <v>42038.185416666667</v>
      </c>
    </row>
    <row r="3374" spans="1:20" ht="48" x14ac:dyDescent="0.2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6">
        <f t="shared" si="212"/>
        <v>0.2076069730586371</v>
      </c>
      <c r="P3374">
        <f t="shared" si="213"/>
        <v>112.60233349538163</v>
      </c>
      <c r="Q3374" t="s">
        <v>8317</v>
      </c>
      <c r="R3374" t="s">
        <v>8318</v>
      </c>
      <c r="S3374" s="12">
        <f t="shared" si="214"/>
        <v>42480.479861111111</v>
      </c>
      <c r="T3374" s="12">
        <f t="shared" si="215"/>
        <v>42510.479861111111</v>
      </c>
    </row>
    <row r="3375" spans="1:20" ht="48" x14ac:dyDescent="0.2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6">
        <f t="shared" si="212"/>
        <v>0.47368421052631576</v>
      </c>
      <c r="P3375">
        <f t="shared" si="213"/>
        <v>112.60233349538163</v>
      </c>
      <c r="Q3375" t="s">
        <v>8317</v>
      </c>
      <c r="R3375" t="s">
        <v>8318</v>
      </c>
      <c r="S3375" s="12">
        <f t="shared" si="214"/>
        <v>41852.527222222227</v>
      </c>
      <c r="T3375" s="12">
        <f t="shared" si="215"/>
        <v>41866.527222222227</v>
      </c>
    </row>
    <row r="3376" spans="1:20" ht="48" x14ac:dyDescent="0.2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6">
        <f t="shared" si="212"/>
        <v>0.2805755395683453</v>
      </c>
      <c r="P3376">
        <f t="shared" si="213"/>
        <v>112.60233349538163</v>
      </c>
      <c r="Q3376" t="s">
        <v>8317</v>
      </c>
      <c r="R3376" t="s">
        <v>8318</v>
      </c>
      <c r="S3376" s="12">
        <f t="shared" si="214"/>
        <v>42643.632858796293</v>
      </c>
      <c r="T3376" s="12">
        <f t="shared" si="215"/>
        <v>42672.125</v>
      </c>
    </row>
    <row r="3377" spans="1:20" ht="48" x14ac:dyDescent="0.2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0.50495049504950495</v>
      </c>
      <c r="P3377">
        <f t="shared" si="213"/>
        <v>112.60233349538163</v>
      </c>
      <c r="Q3377" t="s">
        <v>8317</v>
      </c>
      <c r="R3377" t="s">
        <v>8318</v>
      </c>
      <c r="S3377" s="12">
        <f t="shared" si="214"/>
        <v>42179.898472222223</v>
      </c>
      <c r="T3377" s="12">
        <f t="shared" si="215"/>
        <v>42195.75</v>
      </c>
    </row>
    <row r="3378" spans="1:20" ht="48" x14ac:dyDescent="0.2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6">
        <f t="shared" si="212"/>
        <v>3.2694911975236988E-2</v>
      </c>
      <c r="P3378">
        <f t="shared" si="213"/>
        <v>112.60233349538163</v>
      </c>
      <c r="Q3378" t="s">
        <v>8317</v>
      </c>
      <c r="R3378" t="s">
        <v>8318</v>
      </c>
      <c r="S3378" s="12">
        <f t="shared" si="214"/>
        <v>42612.918807870374</v>
      </c>
      <c r="T3378" s="12">
        <f t="shared" si="215"/>
        <v>42654.165972222225</v>
      </c>
    </row>
    <row r="3379" spans="1:20" ht="48" x14ac:dyDescent="0.2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6">
        <f t="shared" si="212"/>
        <v>2.2708348807117865E-2</v>
      </c>
      <c r="P3379">
        <f t="shared" si="213"/>
        <v>112.60233349538163</v>
      </c>
      <c r="Q3379" t="s">
        <v>8317</v>
      </c>
      <c r="R3379" t="s">
        <v>8318</v>
      </c>
      <c r="S3379" s="12">
        <f t="shared" si="214"/>
        <v>42575.130057870367</v>
      </c>
      <c r="T3379" s="12">
        <f t="shared" si="215"/>
        <v>42605.130057870367</v>
      </c>
    </row>
    <row r="3380" spans="1:20" ht="48" x14ac:dyDescent="0.2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6">
        <f t="shared" si="212"/>
        <v>2.9126213592233011E-2</v>
      </c>
      <c r="P3380">
        <f t="shared" si="213"/>
        <v>112.60233349538163</v>
      </c>
      <c r="Q3380" t="s">
        <v>8317</v>
      </c>
      <c r="R3380" t="s">
        <v>8318</v>
      </c>
      <c r="S3380" s="12">
        <f t="shared" si="214"/>
        <v>42200.625833333332</v>
      </c>
      <c r="T3380" s="12">
        <f t="shared" si="215"/>
        <v>42225.666666666672</v>
      </c>
    </row>
    <row r="3381" spans="1:20" ht="32" x14ac:dyDescent="0.2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6">
        <f t="shared" si="212"/>
        <v>0.21348314606741572</v>
      </c>
      <c r="P3381">
        <f t="shared" si="213"/>
        <v>112.60233349538163</v>
      </c>
      <c r="Q3381" t="s">
        <v>8317</v>
      </c>
      <c r="R3381" t="s">
        <v>8318</v>
      </c>
      <c r="S3381" s="12">
        <f t="shared" si="214"/>
        <v>42420.019097222219</v>
      </c>
      <c r="T3381" s="12">
        <f t="shared" si="215"/>
        <v>42479.977430555555</v>
      </c>
    </row>
    <row r="3382" spans="1:20" ht="16" x14ac:dyDescent="0.2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6">
        <f t="shared" si="212"/>
        <v>9.9009900990099011E-3</v>
      </c>
      <c r="P3382">
        <f t="shared" si="213"/>
        <v>112.60233349538163</v>
      </c>
      <c r="Q3382" t="s">
        <v>8317</v>
      </c>
      <c r="R3382" t="s">
        <v>8318</v>
      </c>
      <c r="S3382" s="12">
        <f t="shared" si="214"/>
        <v>42053.671666666662</v>
      </c>
      <c r="T3382" s="12">
        <f t="shared" si="215"/>
        <v>42083.630000000005</v>
      </c>
    </row>
    <row r="3383" spans="1:20" ht="48" x14ac:dyDescent="0.2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6">
        <f t="shared" si="212"/>
        <v>0.17884710133026768</v>
      </c>
      <c r="P3383">
        <f t="shared" si="213"/>
        <v>112.60233349538163</v>
      </c>
      <c r="Q3383" t="s">
        <v>8317</v>
      </c>
      <c r="R3383" t="s">
        <v>8318</v>
      </c>
      <c r="S3383" s="12">
        <f t="shared" si="214"/>
        <v>42605.765381944446</v>
      </c>
      <c r="T3383" s="12">
        <f t="shared" si="215"/>
        <v>42634.125</v>
      </c>
    </row>
    <row r="3384" spans="1:20" ht="48" x14ac:dyDescent="0.2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6">
        <f t="shared" si="212"/>
        <v>0.11811023622047244</v>
      </c>
      <c r="P3384">
        <f t="shared" si="213"/>
        <v>112.60233349538163</v>
      </c>
      <c r="Q3384" t="s">
        <v>8317</v>
      </c>
      <c r="R3384" t="s">
        <v>8318</v>
      </c>
      <c r="S3384" s="12">
        <f t="shared" si="214"/>
        <v>42458.641724537039</v>
      </c>
      <c r="T3384" s="12">
        <f t="shared" si="215"/>
        <v>42488.641724537039</v>
      </c>
    </row>
    <row r="3385" spans="1:20" ht="32" x14ac:dyDescent="0.2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6">
        <f t="shared" si="212"/>
        <v>0.33333333333333331</v>
      </c>
      <c r="P3385">
        <f t="shared" si="213"/>
        <v>112.60233349538163</v>
      </c>
      <c r="Q3385" t="s">
        <v>8317</v>
      </c>
      <c r="R3385" t="s">
        <v>8318</v>
      </c>
      <c r="S3385" s="12">
        <f t="shared" si="214"/>
        <v>42529.022013888884</v>
      </c>
      <c r="T3385" s="12">
        <f t="shared" si="215"/>
        <v>42566.901388888888</v>
      </c>
    </row>
    <row r="3386" spans="1:20" ht="48" x14ac:dyDescent="0.2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6">
        <f t="shared" si="212"/>
        <v>0.53401677539608572</v>
      </c>
      <c r="P3386">
        <f t="shared" si="213"/>
        <v>112.60233349538163</v>
      </c>
      <c r="Q3386" t="s">
        <v>8317</v>
      </c>
      <c r="R3386" t="s">
        <v>8318</v>
      </c>
      <c r="S3386" s="12">
        <f t="shared" si="214"/>
        <v>41841.820486111115</v>
      </c>
      <c r="T3386" s="12">
        <f t="shared" si="215"/>
        <v>41882.833333333336</v>
      </c>
    </row>
    <row r="3387" spans="1:20" ht="48" x14ac:dyDescent="0.2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6">
        <f t="shared" si="212"/>
        <v>2.0088192062714356E-2</v>
      </c>
      <c r="P3387">
        <f t="shared" si="213"/>
        <v>112.60233349538163</v>
      </c>
      <c r="Q3387" t="s">
        <v>8317</v>
      </c>
      <c r="R3387" t="s">
        <v>8318</v>
      </c>
      <c r="S3387" s="12">
        <f t="shared" si="214"/>
        <v>41928.170497685183</v>
      </c>
      <c r="T3387" s="12">
        <f t="shared" si="215"/>
        <v>41949.249305555553</v>
      </c>
    </row>
    <row r="3388" spans="1:20" ht="48" x14ac:dyDescent="0.2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6">
        <f t="shared" si="212"/>
        <v>0</v>
      </c>
      <c r="P3388">
        <f t="shared" si="213"/>
        <v>112.60233349538163</v>
      </c>
      <c r="Q3388" t="s">
        <v>8317</v>
      </c>
      <c r="R3388" t="s">
        <v>8318</v>
      </c>
      <c r="S3388" s="12">
        <f t="shared" si="214"/>
        <v>42062.834444444445</v>
      </c>
      <c r="T3388" s="12">
        <f t="shared" si="215"/>
        <v>42083.852083333331</v>
      </c>
    </row>
    <row r="3389" spans="1:20" ht="48" x14ac:dyDescent="0.2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6">
        <f t="shared" si="212"/>
        <v>9.9009900990099011E-3</v>
      </c>
      <c r="P3389">
        <f t="shared" si="213"/>
        <v>112.60233349538163</v>
      </c>
      <c r="Q3389" t="s">
        <v>8317</v>
      </c>
      <c r="R3389" t="s">
        <v>8318</v>
      </c>
      <c r="S3389" s="12">
        <f t="shared" si="214"/>
        <v>42541.501516203702</v>
      </c>
      <c r="T3389" s="12">
        <f t="shared" si="215"/>
        <v>42571.501516203702</v>
      </c>
    </row>
    <row r="3390" spans="1:20" ht="48" x14ac:dyDescent="0.2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6">
        <f t="shared" si="212"/>
        <v>0.11764705882352941</v>
      </c>
      <c r="P3390">
        <f t="shared" si="213"/>
        <v>112.60233349538163</v>
      </c>
      <c r="Q3390" t="s">
        <v>8317</v>
      </c>
      <c r="R3390" t="s">
        <v>8318</v>
      </c>
      <c r="S3390" s="12">
        <f t="shared" si="214"/>
        <v>41918.880833333329</v>
      </c>
      <c r="T3390" s="12">
        <f t="shared" si="215"/>
        <v>41946</v>
      </c>
    </row>
    <row r="3391" spans="1:20" ht="48" x14ac:dyDescent="0.2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6">
        <f t="shared" si="212"/>
        <v>3.8461538461538464E-2</v>
      </c>
      <c r="P3391">
        <f t="shared" si="213"/>
        <v>112.60233349538163</v>
      </c>
      <c r="Q3391" t="s">
        <v>8317</v>
      </c>
      <c r="R3391" t="s">
        <v>8318</v>
      </c>
      <c r="S3391" s="12">
        <f t="shared" si="214"/>
        <v>41921.279976851853</v>
      </c>
      <c r="T3391" s="12">
        <f t="shared" si="215"/>
        <v>41939.125</v>
      </c>
    </row>
    <row r="3392" spans="1:20" ht="48" x14ac:dyDescent="0.2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6">
        <f t="shared" si="212"/>
        <v>0.13294797687861271</v>
      </c>
      <c r="P3392">
        <f t="shared" si="213"/>
        <v>112.60233349538163</v>
      </c>
      <c r="Q3392" t="s">
        <v>8317</v>
      </c>
      <c r="R3392" t="s">
        <v>8318</v>
      </c>
      <c r="S3392" s="12">
        <f t="shared" si="214"/>
        <v>42128.736608796295</v>
      </c>
      <c r="T3392" s="12">
        <f t="shared" si="215"/>
        <v>42141.125</v>
      </c>
    </row>
    <row r="3393" spans="1:20" ht="48" x14ac:dyDescent="0.2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6">
        <f t="shared" si="212"/>
        <v>0.11386796632698272</v>
      </c>
      <c r="P3393">
        <f t="shared" si="213"/>
        <v>112.60233349538163</v>
      </c>
      <c r="Q3393" t="s">
        <v>8317</v>
      </c>
      <c r="R3393" t="s">
        <v>8318</v>
      </c>
      <c r="S3393" s="12">
        <f t="shared" si="214"/>
        <v>42053.916921296295</v>
      </c>
      <c r="T3393" s="12">
        <f t="shared" si="215"/>
        <v>42079.875</v>
      </c>
    </row>
    <row r="3394" spans="1:20" ht="48" x14ac:dyDescent="0.2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6">
        <f t="shared" si="212"/>
        <v>0.21793534932221065</v>
      </c>
      <c r="P3394">
        <f t="shared" si="213"/>
        <v>112.60233349538163</v>
      </c>
      <c r="Q3394" t="s">
        <v>8317</v>
      </c>
      <c r="R3394" t="s">
        <v>8318</v>
      </c>
      <c r="S3394" s="12">
        <f t="shared" si="214"/>
        <v>41781.855092592596</v>
      </c>
      <c r="T3394" s="12">
        <f t="shared" si="215"/>
        <v>41811.855092592596</v>
      </c>
    </row>
    <row r="3395" spans="1:20" ht="48" x14ac:dyDescent="0.2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6">
        <f t="shared" si="212"/>
        <v>0.29906542056074764</v>
      </c>
      <c r="P3395">
        <f t="shared" si="213"/>
        <v>112.60233349538163</v>
      </c>
      <c r="Q3395" t="s">
        <v>8317</v>
      </c>
      <c r="R3395" t="s">
        <v>8318</v>
      </c>
      <c r="S3395" s="12">
        <f t="shared" si="214"/>
        <v>42171.317442129628</v>
      </c>
      <c r="T3395" s="12">
        <f t="shared" si="215"/>
        <v>42195.875</v>
      </c>
    </row>
    <row r="3396" spans="1:20" ht="48" x14ac:dyDescent="0.2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6">
        <f t="shared" si="212"/>
        <v>0.15824915824915825</v>
      </c>
      <c r="P3396">
        <f t="shared" si="213"/>
        <v>112.60233349538163</v>
      </c>
      <c r="Q3396" t="s">
        <v>8317</v>
      </c>
      <c r="R3396" t="s">
        <v>8318</v>
      </c>
      <c r="S3396" s="12">
        <f t="shared" si="214"/>
        <v>41989.247546296298</v>
      </c>
      <c r="T3396" s="12">
        <f t="shared" si="215"/>
        <v>42006.247546296298</v>
      </c>
    </row>
    <row r="3397" spans="1:20" ht="48" x14ac:dyDescent="0.2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6">
        <f t="shared" si="212"/>
        <v>0.27710843373493976</v>
      </c>
      <c r="P3397">
        <f t="shared" si="213"/>
        <v>112.60233349538163</v>
      </c>
      <c r="Q3397" t="s">
        <v>8317</v>
      </c>
      <c r="R3397" t="s">
        <v>8318</v>
      </c>
      <c r="S3397" s="12">
        <f t="shared" si="214"/>
        <v>41796.771597222221</v>
      </c>
      <c r="T3397" s="12">
        <f t="shared" si="215"/>
        <v>41826.771597222221</v>
      </c>
    </row>
    <row r="3398" spans="1:20" ht="48" x14ac:dyDescent="0.2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6">
        <f t="shared" si="212"/>
        <v>0.37476670399402762</v>
      </c>
      <c r="P3398">
        <f t="shared" si="213"/>
        <v>112.60233349538163</v>
      </c>
      <c r="Q3398" t="s">
        <v>8317</v>
      </c>
      <c r="R3398" t="s">
        <v>8318</v>
      </c>
      <c r="S3398" s="12">
        <f t="shared" si="214"/>
        <v>41793.668761574074</v>
      </c>
      <c r="T3398" s="12">
        <f t="shared" si="215"/>
        <v>41823.668761574074</v>
      </c>
    </row>
    <row r="3399" spans="1:20" ht="48" x14ac:dyDescent="0.2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6">
        <f t="shared" si="212"/>
        <v>0.12464985994397759</v>
      </c>
      <c r="P3399">
        <f t="shared" si="213"/>
        <v>112.60233349538163</v>
      </c>
      <c r="Q3399" t="s">
        <v>8317</v>
      </c>
      <c r="R3399" t="s">
        <v>8318</v>
      </c>
      <c r="S3399" s="12">
        <f t="shared" si="214"/>
        <v>42506.760405092587</v>
      </c>
      <c r="T3399" s="12">
        <f t="shared" si="215"/>
        <v>42536.760405092587</v>
      </c>
    </row>
    <row r="3400" spans="1:20" ht="48" x14ac:dyDescent="0.2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6">
        <f t="shared" si="212"/>
        <v>6.024096385542169E-3</v>
      </c>
      <c r="P3400">
        <f t="shared" si="213"/>
        <v>112.60233349538163</v>
      </c>
      <c r="Q3400" t="s">
        <v>8317</v>
      </c>
      <c r="R3400" t="s">
        <v>8318</v>
      </c>
      <c r="S3400" s="12">
        <f t="shared" si="214"/>
        <v>42372.693055555559</v>
      </c>
      <c r="T3400" s="12">
        <f t="shared" si="215"/>
        <v>42402.693055555559</v>
      </c>
    </row>
    <row r="3401" spans="1:20" ht="48" x14ac:dyDescent="0.2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6">
        <f t="shared" si="212"/>
        <v>0.35567010309278352</v>
      </c>
      <c r="P3401">
        <f t="shared" si="213"/>
        <v>112.60233349538163</v>
      </c>
      <c r="Q3401" t="s">
        <v>8317</v>
      </c>
      <c r="R3401" t="s">
        <v>8318</v>
      </c>
      <c r="S3401" s="12">
        <f t="shared" si="214"/>
        <v>42126.87501157407</v>
      </c>
      <c r="T3401" s="12">
        <f t="shared" si="215"/>
        <v>42158.290972222225</v>
      </c>
    </row>
    <row r="3402" spans="1:20" ht="48" x14ac:dyDescent="0.2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6">
        <f t="shared" si="212"/>
        <v>0.2172211350293542</v>
      </c>
      <c r="P3402">
        <f t="shared" si="213"/>
        <v>112.60233349538163</v>
      </c>
      <c r="Q3402" t="s">
        <v>8317</v>
      </c>
      <c r="R3402" t="s">
        <v>8318</v>
      </c>
      <c r="S3402" s="12">
        <f t="shared" si="214"/>
        <v>42149.940416666665</v>
      </c>
      <c r="T3402" s="12">
        <f t="shared" si="215"/>
        <v>42179.940416666665</v>
      </c>
    </row>
    <row r="3403" spans="1:20" ht="48" x14ac:dyDescent="0.2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6">
        <f t="shared" si="212"/>
        <v>0.17491749174917492</v>
      </c>
      <c r="P3403">
        <f t="shared" si="213"/>
        <v>112.60233349538163</v>
      </c>
      <c r="Q3403" t="s">
        <v>8317</v>
      </c>
      <c r="R3403" t="s">
        <v>8318</v>
      </c>
      <c r="S3403" s="12">
        <f t="shared" si="214"/>
        <v>42087.768055555556</v>
      </c>
      <c r="T3403" s="12">
        <f t="shared" si="215"/>
        <v>42111.666666666672</v>
      </c>
    </row>
    <row r="3404" spans="1:20" ht="48" x14ac:dyDescent="0.2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6">
        <f t="shared" si="212"/>
        <v>0.1126885536823425</v>
      </c>
      <c r="P3404">
        <f t="shared" si="213"/>
        <v>112.60233349538163</v>
      </c>
      <c r="Q3404" t="s">
        <v>8317</v>
      </c>
      <c r="R3404" t="s">
        <v>8318</v>
      </c>
      <c r="S3404" s="12">
        <f t="shared" si="214"/>
        <v>41753.635775462964</v>
      </c>
      <c r="T3404" s="12">
        <f t="shared" si="215"/>
        <v>41783.875</v>
      </c>
    </row>
    <row r="3405" spans="1:20" ht="48" x14ac:dyDescent="0.2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6">
        <f t="shared" si="212"/>
        <v>0.21568627450980393</v>
      </c>
      <c r="P3405">
        <f t="shared" si="213"/>
        <v>112.60233349538163</v>
      </c>
      <c r="Q3405" t="s">
        <v>8317</v>
      </c>
      <c r="R3405" t="s">
        <v>8318</v>
      </c>
      <c r="S3405" s="12">
        <f t="shared" si="214"/>
        <v>42443.802361111113</v>
      </c>
      <c r="T3405" s="12">
        <f t="shared" si="215"/>
        <v>42473.802361111113</v>
      </c>
    </row>
    <row r="3406" spans="1:20" ht="48" x14ac:dyDescent="0.2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6">
        <f t="shared" si="212"/>
        <v>0.36788874841972186</v>
      </c>
      <c r="P3406">
        <f t="shared" si="213"/>
        <v>112.60233349538163</v>
      </c>
      <c r="Q3406" t="s">
        <v>8317</v>
      </c>
      <c r="R3406" t="s">
        <v>8318</v>
      </c>
      <c r="S3406" s="12">
        <f t="shared" si="214"/>
        <v>42121.249814814815</v>
      </c>
      <c r="T3406" s="12">
        <f t="shared" si="215"/>
        <v>42142.249814814815</v>
      </c>
    </row>
    <row r="3407" spans="1:20" ht="48" x14ac:dyDescent="0.2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6">
        <f t="shared" si="212"/>
        <v>5.0052247126408003E-2</v>
      </c>
      <c r="P3407">
        <f t="shared" si="213"/>
        <v>112.60233349538163</v>
      </c>
      <c r="Q3407" t="s">
        <v>8317</v>
      </c>
      <c r="R3407" t="s">
        <v>8318</v>
      </c>
      <c r="S3407" s="12">
        <f t="shared" si="214"/>
        <v>42268.009224537032</v>
      </c>
      <c r="T3407" s="12">
        <f t="shared" si="215"/>
        <v>42303.009224537032</v>
      </c>
    </row>
    <row r="3408" spans="1:20" ht="48" x14ac:dyDescent="0.2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6">
        <f t="shared" si="212"/>
        <v>0</v>
      </c>
      <c r="P3408">
        <f t="shared" si="213"/>
        <v>112.60233349538163</v>
      </c>
      <c r="Q3408" t="s">
        <v>8317</v>
      </c>
      <c r="R3408" t="s">
        <v>8318</v>
      </c>
      <c r="S3408" s="12">
        <f t="shared" si="214"/>
        <v>41848.866157407407</v>
      </c>
      <c r="T3408" s="12">
        <f t="shared" si="215"/>
        <v>41868.21597222222</v>
      </c>
    </row>
    <row r="3409" spans="1:20" ht="48" x14ac:dyDescent="0.2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6">
        <f t="shared" si="212"/>
        <v>0</v>
      </c>
      <c r="P3409">
        <f t="shared" si="213"/>
        <v>112.60233349538163</v>
      </c>
      <c r="Q3409" t="s">
        <v>8317</v>
      </c>
      <c r="R3409" t="s">
        <v>8318</v>
      </c>
      <c r="S3409" s="12">
        <f t="shared" si="214"/>
        <v>42689.214988425927</v>
      </c>
      <c r="T3409" s="12">
        <f t="shared" si="215"/>
        <v>42700.25</v>
      </c>
    </row>
    <row r="3410" spans="1:20" ht="48" x14ac:dyDescent="0.2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6">
        <f t="shared" si="212"/>
        <v>6.4196144488115295E-2</v>
      </c>
      <c r="P3410">
        <f t="shared" si="213"/>
        <v>112.60233349538163</v>
      </c>
      <c r="Q3410" t="s">
        <v>8317</v>
      </c>
      <c r="R3410" t="s">
        <v>8318</v>
      </c>
      <c r="S3410" s="12">
        <f t="shared" si="214"/>
        <v>41915.762835648144</v>
      </c>
      <c r="T3410" s="12">
        <f t="shared" si="215"/>
        <v>41944.720833333333</v>
      </c>
    </row>
    <row r="3411" spans="1:20" ht="48" x14ac:dyDescent="0.2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6">
        <f t="shared" si="212"/>
        <v>0.19614147909967847</v>
      </c>
      <c r="P3411">
        <f t="shared" si="213"/>
        <v>112.60233349538163</v>
      </c>
      <c r="Q3411" t="s">
        <v>8317</v>
      </c>
      <c r="R3411" t="s">
        <v>8318</v>
      </c>
      <c r="S3411" s="12">
        <f t="shared" si="214"/>
        <v>42584.846828703703</v>
      </c>
      <c r="T3411" s="12">
        <f t="shared" si="215"/>
        <v>42624.846828703703</v>
      </c>
    </row>
    <row r="3412" spans="1:20" ht="48" x14ac:dyDescent="0.2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6">
        <f t="shared" si="212"/>
        <v>8.0071174377224205E-2</v>
      </c>
      <c r="P3412">
        <f t="shared" si="213"/>
        <v>112.60233349538163</v>
      </c>
      <c r="Q3412" t="s">
        <v>8317</v>
      </c>
      <c r="R3412" t="s">
        <v>8318</v>
      </c>
      <c r="S3412" s="12">
        <f t="shared" si="214"/>
        <v>42511.741944444446</v>
      </c>
      <c r="T3412" s="12">
        <f t="shared" si="215"/>
        <v>42523.916666666672</v>
      </c>
    </row>
    <row r="3413" spans="1:20" ht="48" x14ac:dyDescent="0.2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6">
        <f t="shared" si="212"/>
        <v>2.3668639053254437E-2</v>
      </c>
      <c r="P3413">
        <f t="shared" si="213"/>
        <v>112.60233349538163</v>
      </c>
      <c r="Q3413" t="s">
        <v>8317</v>
      </c>
      <c r="R3413" t="s">
        <v>8318</v>
      </c>
      <c r="S3413" s="12">
        <f t="shared" si="214"/>
        <v>42459.15861111111</v>
      </c>
      <c r="T3413" s="12">
        <f t="shared" si="215"/>
        <v>42518.905555555553</v>
      </c>
    </row>
    <row r="3414" spans="1:20" ht="48" x14ac:dyDescent="0.2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6">
        <f t="shared" si="212"/>
        <v>5.2132701421800945E-2</v>
      </c>
      <c r="P3414">
        <f t="shared" si="213"/>
        <v>112.60233349538163</v>
      </c>
      <c r="Q3414" t="s">
        <v>8317</v>
      </c>
      <c r="R3414" t="s">
        <v>8318</v>
      </c>
      <c r="S3414" s="12">
        <f t="shared" si="214"/>
        <v>42132.036168981482</v>
      </c>
      <c r="T3414" s="12">
        <f t="shared" si="215"/>
        <v>42186.290972222225</v>
      </c>
    </row>
    <row r="3415" spans="1:20" ht="48" x14ac:dyDescent="0.2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6">
        <f t="shared" si="212"/>
        <v>5.9266227657572904E-2</v>
      </c>
      <c r="P3415">
        <f t="shared" si="213"/>
        <v>112.60233349538163</v>
      </c>
      <c r="Q3415" t="s">
        <v>8317</v>
      </c>
      <c r="R3415" t="s">
        <v>8318</v>
      </c>
      <c r="S3415" s="12">
        <f t="shared" si="214"/>
        <v>42419.919421296298</v>
      </c>
      <c r="T3415" s="12">
        <f t="shared" si="215"/>
        <v>42436.207638888889</v>
      </c>
    </row>
    <row r="3416" spans="1:20" ht="48" x14ac:dyDescent="0.2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6">
        <f t="shared" si="212"/>
        <v>6.6225165562913907E-3</v>
      </c>
      <c r="P3416">
        <f t="shared" si="213"/>
        <v>112.60233349538163</v>
      </c>
      <c r="Q3416" t="s">
        <v>8317</v>
      </c>
      <c r="R3416" t="s">
        <v>8318</v>
      </c>
      <c r="S3416" s="12">
        <f t="shared" si="214"/>
        <v>42233.763831018514</v>
      </c>
      <c r="T3416" s="12">
        <f t="shared" si="215"/>
        <v>42258.763831018514</v>
      </c>
    </row>
    <row r="3417" spans="1:20" ht="48" x14ac:dyDescent="0.2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6">
        <f t="shared" si="212"/>
        <v>5.1233396584440226E-2</v>
      </c>
      <c r="P3417">
        <f t="shared" si="213"/>
        <v>112.60233349538163</v>
      </c>
      <c r="Q3417" t="s">
        <v>8317</v>
      </c>
      <c r="R3417" t="s">
        <v>8318</v>
      </c>
      <c r="S3417" s="12">
        <f t="shared" si="214"/>
        <v>42430.839398148149</v>
      </c>
      <c r="T3417" s="12">
        <f t="shared" si="215"/>
        <v>42445.165972222225</v>
      </c>
    </row>
    <row r="3418" spans="1:20" ht="48" x14ac:dyDescent="0.2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6">
        <f t="shared" si="212"/>
        <v>7.0286351803644481E-2</v>
      </c>
      <c r="P3418">
        <f t="shared" si="213"/>
        <v>112.60233349538163</v>
      </c>
      <c r="Q3418" t="s">
        <v>8317</v>
      </c>
      <c r="R3418" t="s">
        <v>8318</v>
      </c>
      <c r="S3418" s="12">
        <f t="shared" si="214"/>
        <v>42545.478333333333</v>
      </c>
      <c r="T3418" s="12">
        <f t="shared" si="215"/>
        <v>42575.478333333333</v>
      </c>
    </row>
    <row r="3419" spans="1:20" ht="48" x14ac:dyDescent="0.2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6">
        <f t="shared" si="212"/>
        <v>0</v>
      </c>
      <c r="P3419">
        <f t="shared" si="213"/>
        <v>112.60233349538163</v>
      </c>
      <c r="Q3419" t="s">
        <v>8317</v>
      </c>
      <c r="R3419" t="s">
        <v>8318</v>
      </c>
      <c r="S3419" s="12">
        <f t="shared" si="214"/>
        <v>42297.748738425929</v>
      </c>
      <c r="T3419" s="12">
        <f t="shared" si="215"/>
        <v>42327.790405092594</v>
      </c>
    </row>
    <row r="3420" spans="1:20" ht="96" x14ac:dyDescent="0.2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6">
        <f t="shared" si="212"/>
        <v>3.6237471087124135E-2</v>
      </c>
      <c r="P3420">
        <f t="shared" si="213"/>
        <v>112.60233349538163</v>
      </c>
      <c r="Q3420" t="s">
        <v>8317</v>
      </c>
      <c r="R3420" t="s">
        <v>8318</v>
      </c>
      <c r="S3420" s="12">
        <f t="shared" si="214"/>
        <v>41760.935706018521</v>
      </c>
      <c r="T3420" s="12">
        <f t="shared" si="215"/>
        <v>41772.166666666664</v>
      </c>
    </row>
    <row r="3421" spans="1:20" ht="48" x14ac:dyDescent="0.2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6">
        <f t="shared" si="212"/>
        <v>1.4778325123152709E-2</v>
      </c>
      <c r="P3421">
        <f t="shared" si="213"/>
        <v>112.60233349538163</v>
      </c>
      <c r="Q3421" t="s">
        <v>8317</v>
      </c>
      <c r="R3421" t="s">
        <v>8318</v>
      </c>
      <c r="S3421" s="12">
        <f t="shared" si="214"/>
        <v>41829.734259259261</v>
      </c>
      <c r="T3421" s="12">
        <f t="shared" si="215"/>
        <v>41874.734259259261</v>
      </c>
    </row>
    <row r="3422" spans="1:20" ht="32" x14ac:dyDescent="0.2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6">
        <f t="shared" si="212"/>
        <v>4.2145593869731802E-2</v>
      </c>
      <c r="P3422">
        <f t="shared" si="213"/>
        <v>112.60233349538163</v>
      </c>
      <c r="Q3422" t="s">
        <v>8317</v>
      </c>
      <c r="R3422" t="s">
        <v>8318</v>
      </c>
      <c r="S3422" s="12">
        <f t="shared" si="214"/>
        <v>42491.92288194444</v>
      </c>
      <c r="T3422" s="12">
        <f t="shared" si="215"/>
        <v>42521.92288194444</v>
      </c>
    </row>
    <row r="3423" spans="1:20" ht="48" x14ac:dyDescent="0.2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6">
        <f t="shared" si="212"/>
        <v>0.44444444444444442</v>
      </c>
      <c r="P3423">
        <f t="shared" si="213"/>
        <v>112.60233349538163</v>
      </c>
      <c r="Q3423" t="s">
        <v>8317</v>
      </c>
      <c r="R3423" t="s">
        <v>8318</v>
      </c>
      <c r="S3423" s="12">
        <f t="shared" si="214"/>
        <v>42477.729780092588</v>
      </c>
      <c r="T3423" s="12">
        <f t="shared" si="215"/>
        <v>42500.875</v>
      </c>
    </row>
    <row r="3424" spans="1:20" ht="48" x14ac:dyDescent="0.2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6">
        <f t="shared" si="212"/>
        <v>5.9561128526645767E-2</v>
      </c>
      <c r="P3424">
        <f t="shared" si="213"/>
        <v>112.60233349538163</v>
      </c>
      <c r="Q3424" t="s">
        <v>8317</v>
      </c>
      <c r="R3424" t="s">
        <v>8318</v>
      </c>
      <c r="S3424" s="12">
        <f t="shared" si="214"/>
        <v>41950.859560185185</v>
      </c>
      <c r="T3424" s="12">
        <f t="shared" si="215"/>
        <v>41964.204861111109</v>
      </c>
    </row>
    <row r="3425" spans="1:20" ht="48" x14ac:dyDescent="0.2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6">
        <f t="shared" si="212"/>
        <v>5.5248618784530384E-3</v>
      </c>
      <c r="P3425">
        <f t="shared" si="213"/>
        <v>112.60233349538163</v>
      </c>
      <c r="Q3425" t="s">
        <v>8317</v>
      </c>
      <c r="R3425" t="s">
        <v>8318</v>
      </c>
      <c r="S3425" s="12">
        <f t="shared" si="214"/>
        <v>41802.62090277778</v>
      </c>
      <c r="T3425" s="12">
        <f t="shared" si="215"/>
        <v>41822.62090277778</v>
      </c>
    </row>
    <row r="3426" spans="1:20" ht="48" x14ac:dyDescent="0.2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6">
        <f t="shared" ref="O3426:O3489" si="216">IFERROR((E3426-D3426)/E3426,0)</f>
        <v>1.1857707509881422E-2</v>
      </c>
      <c r="P3426">
        <f t="shared" ref="P3426:P3489" si="217">AVERAGE(L:L)</f>
        <v>112.60233349538163</v>
      </c>
      <c r="Q3426" t="s">
        <v>8317</v>
      </c>
      <c r="R3426" t="s">
        <v>8318</v>
      </c>
      <c r="S3426" s="12">
        <f t="shared" ref="S3426:S3489" si="218">(J3426/86400)+DATE(1970,1,1)</f>
        <v>41927.873784722222</v>
      </c>
      <c r="T3426" s="12">
        <f t="shared" ref="T3426:T3489" si="219">(I3426/86400)+DATE(1970,1,1)</f>
        <v>41950.770833333336</v>
      </c>
    </row>
    <row r="3427" spans="1:20" ht="48" x14ac:dyDescent="0.2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6">
        <f t="shared" si="216"/>
        <v>0</v>
      </c>
      <c r="P3427">
        <f t="shared" si="217"/>
        <v>112.60233349538163</v>
      </c>
      <c r="Q3427" t="s">
        <v>8317</v>
      </c>
      <c r="R3427" t="s">
        <v>8318</v>
      </c>
      <c r="S3427" s="12">
        <f t="shared" si="218"/>
        <v>42057.536944444444</v>
      </c>
      <c r="T3427" s="12">
        <f t="shared" si="219"/>
        <v>42117.49527777778</v>
      </c>
    </row>
    <row r="3428" spans="1:20" ht="48" x14ac:dyDescent="0.2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6">
        <f t="shared" si="216"/>
        <v>0.15535444947209653</v>
      </c>
      <c r="P3428">
        <f t="shared" si="217"/>
        <v>112.60233349538163</v>
      </c>
      <c r="Q3428" t="s">
        <v>8317</v>
      </c>
      <c r="R3428" t="s">
        <v>8318</v>
      </c>
      <c r="S3428" s="12">
        <f t="shared" si="218"/>
        <v>41781.096203703702</v>
      </c>
      <c r="T3428" s="12">
        <f t="shared" si="219"/>
        <v>41794.207638888889</v>
      </c>
    </row>
    <row r="3429" spans="1:20" ht="48" x14ac:dyDescent="0.2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6">
        <f t="shared" si="216"/>
        <v>9.0909090909090912E-2</v>
      </c>
      <c r="P3429">
        <f t="shared" si="217"/>
        <v>112.60233349538163</v>
      </c>
      <c r="Q3429" t="s">
        <v>8317</v>
      </c>
      <c r="R3429" t="s">
        <v>8318</v>
      </c>
      <c r="S3429" s="12">
        <f t="shared" si="218"/>
        <v>42020.846666666665</v>
      </c>
      <c r="T3429" s="12">
        <f t="shared" si="219"/>
        <v>42037.207638888889</v>
      </c>
    </row>
    <row r="3430" spans="1:20" ht="48" x14ac:dyDescent="0.2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6">
        <f t="shared" si="216"/>
        <v>2.5974025974025976E-2</v>
      </c>
      <c r="P3430">
        <f t="shared" si="217"/>
        <v>112.60233349538163</v>
      </c>
      <c r="Q3430" t="s">
        <v>8317</v>
      </c>
      <c r="R3430" t="s">
        <v>8318</v>
      </c>
      <c r="S3430" s="12">
        <f t="shared" si="218"/>
        <v>42125.772812499999</v>
      </c>
      <c r="T3430" s="12">
        <f t="shared" si="219"/>
        <v>42155.772812499999</v>
      </c>
    </row>
    <row r="3431" spans="1:20" ht="48" x14ac:dyDescent="0.2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6">
        <f t="shared" si="216"/>
        <v>0</v>
      </c>
      <c r="P3431">
        <f t="shared" si="217"/>
        <v>112.60233349538163</v>
      </c>
      <c r="Q3431" t="s">
        <v>8317</v>
      </c>
      <c r="R3431" t="s">
        <v>8318</v>
      </c>
      <c r="S3431" s="12">
        <f t="shared" si="218"/>
        <v>41856.010069444441</v>
      </c>
      <c r="T3431" s="12">
        <f t="shared" si="219"/>
        <v>41890.125</v>
      </c>
    </row>
    <row r="3432" spans="1:20" ht="48" x14ac:dyDescent="0.2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6">
        <f t="shared" si="216"/>
        <v>0</v>
      </c>
      <c r="P3432">
        <f t="shared" si="217"/>
        <v>112.60233349538163</v>
      </c>
      <c r="Q3432" t="s">
        <v>8317</v>
      </c>
      <c r="R3432" t="s">
        <v>8318</v>
      </c>
      <c r="S3432" s="12">
        <f t="shared" si="218"/>
        <v>41794.817523148144</v>
      </c>
      <c r="T3432" s="12">
        <f t="shared" si="219"/>
        <v>41824.458333333336</v>
      </c>
    </row>
    <row r="3433" spans="1:20" ht="48" x14ac:dyDescent="0.2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6">
        <f t="shared" si="216"/>
        <v>9.128909728658928E-2</v>
      </c>
      <c r="P3433">
        <f t="shared" si="217"/>
        <v>112.60233349538163</v>
      </c>
      <c r="Q3433" t="s">
        <v>8317</v>
      </c>
      <c r="R3433" t="s">
        <v>8318</v>
      </c>
      <c r="S3433" s="12">
        <f t="shared" si="218"/>
        <v>41893.783553240741</v>
      </c>
      <c r="T3433" s="12">
        <f t="shared" si="219"/>
        <v>41914.597916666666</v>
      </c>
    </row>
    <row r="3434" spans="1:20" ht="48" x14ac:dyDescent="0.2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6">
        <f t="shared" si="216"/>
        <v>1.3320177602368031E-2</v>
      </c>
      <c r="P3434">
        <f t="shared" si="217"/>
        <v>112.60233349538163</v>
      </c>
      <c r="Q3434" t="s">
        <v>8317</v>
      </c>
      <c r="R3434" t="s">
        <v>8318</v>
      </c>
      <c r="S3434" s="12">
        <f t="shared" si="218"/>
        <v>42037.598958333328</v>
      </c>
      <c r="T3434" s="12">
        <f t="shared" si="219"/>
        <v>42067.598958333328</v>
      </c>
    </row>
    <row r="3435" spans="1:20" ht="32" x14ac:dyDescent="0.2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6">
        <f t="shared" si="216"/>
        <v>7.4441687344913151E-3</v>
      </c>
      <c r="P3435">
        <f t="shared" si="217"/>
        <v>112.60233349538163</v>
      </c>
      <c r="Q3435" t="s">
        <v>8317</v>
      </c>
      <c r="R3435" t="s">
        <v>8318</v>
      </c>
      <c r="S3435" s="12">
        <f t="shared" si="218"/>
        <v>42227.824212962965</v>
      </c>
      <c r="T3435" s="12">
        <f t="shared" si="219"/>
        <v>42253.57430555555</v>
      </c>
    </row>
    <row r="3436" spans="1:20" ht="48" x14ac:dyDescent="0.2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6">
        <f t="shared" si="216"/>
        <v>0.40978077571669475</v>
      </c>
      <c r="P3436">
        <f t="shared" si="217"/>
        <v>112.60233349538163</v>
      </c>
      <c r="Q3436" t="s">
        <v>8317</v>
      </c>
      <c r="R3436" t="s">
        <v>8318</v>
      </c>
      <c r="S3436" s="12">
        <f t="shared" si="218"/>
        <v>41881.361342592594</v>
      </c>
      <c r="T3436" s="12">
        <f t="shared" si="219"/>
        <v>41911.361342592594</v>
      </c>
    </row>
    <row r="3437" spans="1:20" ht="48" x14ac:dyDescent="0.2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6">
        <f t="shared" si="216"/>
        <v>0</v>
      </c>
      <c r="P3437">
        <f t="shared" si="217"/>
        <v>112.60233349538163</v>
      </c>
      <c r="Q3437" t="s">
        <v>8317</v>
      </c>
      <c r="R3437" t="s">
        <v>8318</v>
      </c>
      <c r="S3437" s="12">
        <f t="shared" si="218"/>
        <v>42234.789884259255</v>
      </c>
      <c r="T3437" s="12">
        <f t="shared" si="219"/>
        <v>42262.420833333337</v>
      </c>
    </row>
    <row r="3438" spans="1:20" ht="48" x14ac:dyDescent="0.2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6">
        <f t="shared" si="216"/>
        <v>0.12010558732952045</v>
      </c>
      <c r="P3438">
        <f t="shared" si="217"/>
        <v>112.60233349538163</v>
      </c>
      <c r="Q3438" t="s">
        <v>8317</v>
      </c>
      <c r="R3438" t="s">
        <v>8318</v>
      </c>
      <c r="S3438" s="12">
        <f t="shared" si="218"/>
        <v>42581.397546296299</v>
      </c>
      <c r="T3438" s="12">
        <f t="shared" si="219"/>
        <v>42638.958333333328</v>
      </c>
    </row>
    <row r="3439" spans="1:20" ht="48" x14ac:dyDescent="0.2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6">
        <f t="shared" si="216"/>
        <v>1.536037810161481E-2</v>
      </c>
      <c r="P3439">
        <f t="shared" si="217"/>
        <v>112.60233349538163</v>
      </c>
      <c r="Q3439" t="s">
        <v>8317</v>
      </c>
      <c r="R3439" t="s">
        <v>8318</v>
      </c>
      <c r="S3439" s="12">
        <f t="shared" si="218"/>
        <v>41880.76357638889</v>
      </c>
      <c r="T3439" s="12">
        <f t="shared" si="219"/>
        <v>41895.166666666664</v>
      </c>
    </row>
    <row r="3440" spans="1:20" ht="48" x14ac:dyDescent="0.2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6">
        <f t="shared" si="216"/>
        <v>5.6603773584905662E-2</v>
      </c>
      <c r="P3440">
        <f t="shared" si="217"/>
        <v>112.60233349538163</v>
      </c>
      <c r="Q3440" t="s">
        <v>8317</v>
      </c>
      <c r="R3440" t="s">
        <v>8318</v>
      </c>
      <c r="S3440" s="12">
        <f t="shared" si="218"/>
        <v>42214.6956712963</v>
      </c>
      <c r="T3440" s="12">
        <f t="shared" si="219"/>
        <v>42225.666666666672</v>
      </c>
    </row>
    <row r="3441" spans="1:20" ht="48" x14ac:dyDescent="0.2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6">
        <f t="shared" si="216"/>
        <v>1.9607843137254902E-2</v>
      </c>
      <c r="P3441">
        <f t="shared" si="217"/>
        <v>112.60233349538163</v>
      </c>
      <c r="Q3441" t="s">
        <v>8317</v>
      </c>
      <c r="R3441" t="s">
        <v>8318</v>
      </c>
      <c r="S3441" s="12">
        <f t="shared" si="218"/>
        <v>42460.335312499999</v>
      </c>
      <c r="T3441" s="12">
        <f t="shared" si="219"/>
        <v>42488.249305555553</v>
      </c>
    </row>
    <row r="3442" spans="1:20" ht="48" x14ac:dyDescent="0.2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6">
        <f t="shared" si="216"/>
        <v>0.14468995010691377</v>
      </c>
      <c r="P3442">
        <f t="shared" si="217"/>
        <v>112.60233349538163</v>
      </c>
      <c r="Q3442" t="s">
        <v>8317</v>
      </c>
      <c r="R3442" t="s">
        <v>8318</v>
      </c>
      <c r="S3442" s="12">
        <f t="shared" si="218"/>
        <v>42167.023206018523</v>
      </c>
      <c r="T3442" s="12">
        <f t="shared" si="219"/>
        <v>42196.165972222225</v>
      </c>
    </row>
    <row r="3443" spans="1:20" ht="48" x14ac:dyDescent="0.2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6">
        <f t="shared" si="216"/>
        <v>1.1384062312762133E-2</v>
      </c>
      <c r="P3443">
        <f t="shared" si="217"/>
        <v>112.60233349538163</v>
      </c>
      <c r="Q3443" t="s">
        <v>8317</v>
      </c>
      <c r="R3443" t="s">
        <v>8318</v>
      </c>
      <c r="S3443" s="12">
        <f t="shared" si="218"/>
        <v>42733.50136574074</v>
      </c>
      <c r="T3443" s="12">
        <f t="shared" si="219"/>
        <v>42753.50136574074</v>
      </c>
    </row>
    <row r="3444" spans="1:20" ht="48" x14ac:dyDescent="0.2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6">
        <f t="shared" si="216"/>
        <v>0.24242424242424243</v>
      </c>
      <c r="P3444">
        <f t="shared" si="217"/>
        <v>112.60233349538163</v>
      </c>
      <c r="Q3444" t="s">
        <v>8317</v>
      </c>
      <c r="R3444" t="s">
        <v>8318</v>
      </c>
      <c r="S3444" s="12">
        <f t="shared" si="218"/>
        <v>42177.761782407411</v>
      </c>
      <c r="T3444" s="12">
        <f t="shared" si="219"/>
        <v>42198.041666666672</v>
      </c>
    </row>
    <row r="3445" spans="1:20" ht="48" x14ac:dyDescent="0.2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6">
        <f t="shared" si="216"/>
        <v>0</v>
      </c>
      <c r="P3445">
        <f t="shared" si="217"/>
        <v>112.60233349538163</v>
      </c>
      <c r="Q3445" t="s">
        <v>8317</v>
      </c>
      <c r="R3445" t="s">
        <v>8318</v>
      </c>
      <c r="S3445" s="12">
        <f t="shared" si="218"/>
        <v>42442.623344907406</v>
      </c>
      <c r="T3445" s="12">
        <f t="shared" si="219"/>
        <v>42470.833333333328</v>
      </c>
    </row>
    <row r="3446" spans="1:20" ht="16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 t="shared" si="216"/>
        <v>0.21875</v>
      </c>
      <c r="P3446">
        <f t="shared" si="217"/>
        <v>112.60233349538163</v>
      </c>
      <c r="Q3446" t="s">
        <v>8317</v>
      </c>
      <c r="R3446" t="s">
        <v>8318</v>
      </c>
      <c r="S3446" s="12">
        <f t="shared" si="218"/>
        <v>42521.654328703706</v>
      </c>
      <c r="T3446" s="12">
        <f t="shared" si="219"/>
        <v>42551.654328703706</v>
      </c>
    </row>
    <row r="3447" spans="1:20" ht="48" x14ac:dyDescent="0.2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6">
        <f t="shared" si="216"/>
        <v>0.15936952714535901</v>
      </c>
      <c r="P3447">
        <f t="shared" si="217"/>
        <v>112.60233349538163</v>
      </c>
      <c r="Q3447" t="s">
        <v>8317</v>
      </c>
      <c r="R3447" t="s">
        <v>8318</v>
      </c>
      <c r="S3447" s="12">
        <f t="shared" si="218"/>
        <v>41884.599849537037</v>
      </c>
      <c r="T3447" s="12">
        <f t="shared" si="219"/>
        <v>41900.165972222225</v>
      </c>
    </row>
    <row r="3448" spans="1:20" ht="48" x14ac:dyDescent="0.2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6">
        <f t="shared" si="216"/>
        <v>0.2076069730586371</v>
      </c>
      <c r="P3448">
        <f t="shared" si="217"/>
        <v>112.60233349538163</v>
      </c>
      <c r="Q3448" t="s">
        <v>8317</v>
      </c>
      <c r="R3448" t="s">
        <v>8318</v>
      </c>
      <c r="S3448" s="12">
        <f t="shared" si="218"/>
        <v>42289.761192129634</v>
      </c>
      <c r="T3448" s="12">
        <f t="shared" si="219"/>
        <v>42319.802858796298</v>
      </c>
    </row>
    <row r="3449" spans="1:20" ht="32" x14ac:dyDescent="0.2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6">
        <f t="shared" si="216"/>
        <v>0.35979513444302175</v>
      </c>
      <c r="P3449">
        <f t="shared" si="217"/>
        <v>112.60233349538163</v>
      </c>
      <c r="Q3449" t="s">
        <v>8317</v>
      </c>
      <c r="R3449" t="s">
        <v>8318</v>
      </c>
      <c r="S3449" s="12">
        <f t="shared" si="218"/>
        <v>42243.6252662037</v>
      </c>
      <c r="T3449" s="12">
        <f t="shared" si="219"/>
        <v>42278.6252662037</v>
      </c>
    </row>
    <row r="3450" spans="1:20" ht="48" x14ac:dyDescent="0.2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6">
        <f t="shared" si="216"/>
        <v>3.0538051381483276E-2</v>
      </c>
      <c r="P3450">
        <f t="shared" si="217"/>
        <v>112.60233349538163</v>
      </c>
      <c r="Q3450" t="s">
        <v>8317</v>
      </c>
      <c r="R3450" t="s">
        <v>8318</v>
      </c>
      <c r="S3450" s="12">
        <f t="shared" si="218"/>
        <v>42248.640162037038</v>
      </c>
      <c r="T3450" s="12">
        <f t="shared" si="219"/>
        <v>42279.75</v>
      </c>
    </row>
    <row r="3451" spans="1:20" ht="48" x14ac:dyDescent="0.2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6">
        <f t="shared" si="216"/>
        <v>0.34782608695652173</v>
      </c>
      <c r="P3451">
        <f t="shared" si="217"/>
        <v>112.60233349538163</v>
      </c>
      <c r="Q3451" t="s">
        <v>8317</v>
      </c>
      <c r="R3451" t="s">
        <v>8318</v>
      </c>
      <c r="S3451" s="12">
        <f t="shared" si="218"/>
        <v>42328.727141203708</v>
      </c>
      <c r="T3451" s="12">
        <f t="shared" si="219"/>
        <v>42358.499305555553</v>
      </c>
    </row>
    <row r="3452" spans="1:20" ht="48" x14ac:dyDescent="0.2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6">
        <f t="shared" si="216"/>
        <v>0.44581280788177341</v>
      </c>
      <c r="P3452">
        <f t="shared" si="217"/>
        <v>112.60233349538163</v>
      </c>
      <c r="Q3452" t="s">
        <v>8317</v>
      </c>
      <c r="R3452" t="s">
        <v>8318</v>
      </c>
      <c r="S3452" s="12">
        <f t="shared" si="218"/>
        <v>41923.354351851856</v>
      </c>
      <c r="T3452" s="12">
        <f t="shared" si="219"/>
        <v>41960.332638888889</v>
      </c>
    </row>
    <row r="3453" spans="1:20" ht="48" x14ac:dyDescent="0.2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6">
        <f t="shared" si="216"/>
        <v>0.22148695990657843</v>
      </c>
      <c r="P3453">
        <f t="shared" si="217"/>
        <v>112.60233349538163</v>
      </c>
      <c r="Q3453" t="s">
        <v>8317</v>
      </c>
      <c r="R3453" t="s">
        <v>8318</v>
      </c>
      <c r="S3453" s="12">
        <f t="shared" si="218"/>
        <v>42571.420601851853</v>
      </c>
      <c r="T3453" s="12">
        <f t="shared" si="219"/>
        <v>42599.420601851853</v>
      </c>
    </row>
    <row r="3454" spans="1:20" ht="48" x14ac:dyDescent="0.2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6">
        <f t="shared" si="216"/>
        <v>0.16434540389972144</v>
      </c>
      <c r="P3454">
        <f t="shared" si="217"/>
        <v>112.60233349538163</v>
      </c>
      <c r="Q3454" t="s">
        <v>8317</v>
      </c>
      <c r="R3454" t="s">
        <v>8318</v>
      </c>
      <c r="S3454" s="12">
        <f t="shared" si="218"/>
        <v>42600.756041666667</v>
      </c>
      <c r="T3454" s="12">
        <f t="shared" si="219"/>
        <v>42621.756041666667</v>
      </c>
    </row>
    <row r="3455" spans="1:20" ht="48" x14ac:dyDescent="0.2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6">
        <f t="shared" si="216"/>
        <v>0.18699186991869918</v>
      </c>
      <c r="P3455">
        <f t="shared" si="217"/>
        <v>112.60233349538163</v>
      </c>
      <c r="Q3455" t="s">
        <v>8317</v>
      </c>
      <c r="R3455" t="s">
        <v>8318</v>
      </c>
      <c r="S3455" s="12">
        <f t="shared" si="218"/>
        <v>42517.003368055557</v>
      </c>
      <c r="T3455" s="12">
        <f t="shared" si="219"/>
        <v>42547.003368055557</v>
      </c>
    </row>
    <row r="3456" spans="1:20" ht="48" x14ac:dyDescent="0.2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6">
        <f t="shared" si="216"/>
        <v>4.7619047619047616E-2</v>
      </c>
      <c r="P3456">
        <f t="shared" si="217"/>
        <v>112.60233349538163</v>
      </c>
      <c r="Q3456" t="s">
        <v>8317</v>
      </c>
      <c r="R3456" t="s">
        <v>8318</v>
      </c>
      <c r="S3456" s="12">
        <f t="shared" si="218"/>
        <v>42222.730034722219</v>
      </c>
      <c r="T3456" s="12">
        <f t="shared" si="219"/>
        <v>42247.730034722219</v>
      </c>
    </row>
    <row r="3457" spans="1:20" ht="48" x14ac:dyDescent="0.2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6">
        <f t="shared" si="216"/>
        <v>2.1874444246843323E-2</v>
      </c>
      <c r="P3457">
        <f t="shared" si="217"/>
        <v>112.60233349538163</v>
      </c>
      <c r="Q3457" t="s">
        <v>8317</v>
      </c>
      <c r="R3457" t="s">
        <v>8318</v>
      </c>
      <c r="S3457" s="12">
        <f t="shared" si="218"/>
        <v>41829.599791666667</v>
      </c>
      <c r="T3457" s="12">
        <f t="shared" si="219"/>
        <v>41889.599791666667</v>
      </c>
    </row>
    <row r="3458" spans="1:20" ht="48" x14ac:dyDescent="0.2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6">
        <f t="shared" si="216"/>
        <v>4.4585987261146494E-2</v>
      </c>
      <c r="P3458">
        <f t="shared" si="217"/>
        <v>112.60233349538163</v>
      </c>
      <c r="Q3458" t="s">
        <v>8317</v>
      </c>
      <c r="R3458" t="s">
        <v>8318</v>
      </c>
      <c r="S3458" s="12">
        <f t="shared" si="218"/>
        <v>42150.755312499998</v>
      </c>
      <c r="T3458" s="12">
        <f t="shared" si="219"/>
        <v>42180.755312499998</v>
      </c>
    </row>
    <row r="3459" spans="1:20" ht="32" x14ac:dyDescent="0.2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6">
        <f t="shared" si="216"/>
        <v>0</v>
      </c>
      <c r="P3459">
        <f t="shared" si="217"/>
        <v>112.60233349538163</v>
      </c>
      <c r="Q3459" t="s">
        <v>8317</v>
      </c>
      <c r="R3459" t="s">
        <v>8318</v>
      </c>
      <c r="S3459" s="12">
        <f t="shared" si="218"/>
        <v>42040.831678240742</v>
      </c>
      <c r="T3459" s="12">
        <f t="shared" si="219"/>
        <v>42070.831678240742</v>
      </c>
    </row>
    <row r="3460" spans="1:20" ht="48" x14ac:dyDescent="0.2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6">
        <f t="shared" si="216"/>
        <v>3.9840637450199202E-3</v>
      </c>
      <c r="P3460">
        <f t="shared" si="217"/>
        <v>112.60233349538163</v>
      </c>
      <c r="Q3460" t="s">
        <v>8317</v>
      </c>
      <c r="R3460" t="s">
        <v>8318</v>
      </c>
      <c r="S3460" s="12">
        <f t="shared" si="218"/>
        <v>42075.807395833333</v>
      </c>
      <c r="T3460" s="12">
        <f t="shared" si="219"/>
        <v>42105.807395833333</v>
      </c>
    </row>
    <row r="3461" spans="1:20" ht="48" x14ac:dyDescent="0.2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6">
        <f t="shared" si="216"/>
        <v>2.2222222222222223E-2</v>
      </c>
      <c r="P3461">
        <f t="shared" si="217"/>
        <v>112.60233349538163</v>
      </c>
      <c r="Q3461" t="s">
        <v>8317</v>
      </c>
      <c r="R3461" t="s">
        <v>8318</v>
      </c>
      <c r="S3461" s="12">
        <f t="shared" si="218"/>
        <v>42073.660694444443</v>
      </c>
      <c r="T3461" s="12">
        <f t="shared" si="219"/>
        <v>42095.165972222225</v>
      </c>
    </row>
    <row r="3462" spans="1:20" ht="48" x14ac:dyDescent="0.2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6">
        <f t="shared" si="216"/>
        <v>0.12594507189101783</v>
      </c>
      <c r="P3462">
        <f t="shared" si="217"/>
        <v>112.60233349538163</v>
      </c>
      <c r="Q3462" t="s">
        <v>8317</v>
      </c>
      <c r="R3462" t="s">
        <v>8318</v>
      </c>
      <c r="S3462" s="12">
        <f t="shared" si="218"/>
        <v>42480.078715277778</v>
      </c>
      <c r="T3462" s="12">
        <f t="shared" si="219"/>
        <v>42504.165972222225</v>
      </c>
    </row>
    <row r="3463" spans="1:20" ht="48" x14ac:dyDescent="0.2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6">
        <f t="shared" si="216"/>
        <v>1.8691588785046728E-2</v>
      </c>
      <c r="P3463">
        <f t="shared" si="217"/>
        <v>112.60233349538163</v>
      </c>
      <c r="Q3463" t="s">
        <v>8317</v>
      </c>
      <c r="R3463" t="s">
        <v>8318</v>
      </c>
      <c r="S3463" s="12">
        <f t="shared" si="218"/>
        <v>42411.942291666666</v>
      </c>
      <c r="T3463" s="12">
        <f t="shared" si="219"/>
        <v>42434.041666666672</v>
      </c>
    </row>
    <row r="3464" spans="1:20" ht="48" x14ac:dyDescent="0.2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6">
        <f t="shared" si="216"/>
        <v>1.9607843137254902E-2</v>
      </c>
      <c r="P3464">
        <f t="shared" si="217"/>
        <v>112.60233349538163</v>
      </c>
      <c r="Q3464" t="s">
        <v>8317</v>
      </c>
      <c r="R3464" t="s">
        <v>8318</v>
      </c>
      <c r="S3464" s="12">
        <f t="shared" si="218"/>
        <v>42223.394363425927</v>
      </c>
      <c r="T3464" s="12">
        <f t="shared" si="219"/>
        <v>42251.394363425927</v>
      </c>
    </row>
    <row r="3465" spans="1:20" ht="48" x14ac:dyDescent="0.2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6">
        <f t="shared" si="216"/>
        <v>4.5801526717557252E-2</v>
      </c>
      <c r="P3465">
        <f t="shared" si="217"/>
        <v>112.60233349538163</v>
      </c>
      <c r="Q3465" t="s">
        <v>8317</v>
      </c>
      <c r="R3465" t="s">
        <v>8318</v>
      </c>
      <c r="S3465" s="12">
        <f t="shared" si="218"/>
        <v>42462.893495370372</v>
      </c>
      <c r="T3465" s="12">
        <f t="shared" si="219"/>
        <v>42492.893495370372</v>
      </c>
    </row>
    <row r="3466" spans="1:20" ht="48" x14ac:dyDescent="0.2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6">
        <f t="shared" si="216"/>
        <v>1.8003273322422259E-2</v>
      </c>
      <c r="P3466">
        <f t="shared" si="217"/>
        <v>112.60233349538163</v>
      </c>
      <c r="Q3466" t="s">
        <v>8317</v>
      </c>
      <c r="R3466" t="s">
        <v>8318</v>
      </c>
      <c r="S3466" s="12">
        <f t="shared" si="218"/>
        <v>41753.515856481477</v>
      </c>
      <c r="T3466" s="12">
        <f t="shared" si="219"/>
        <v>41781.921527777777</v>
      </c>
    </row>
    <row r="3467" spans="1:20" ht="48" x14ac:dyDescent="0.2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6">
        <f t="shared" si="216"/>
        <v>0</v>
      </c>
      <c r="P3467">
        <f t="shared" si="217"/>
        <v>112.60233349538163</v>
      </c>
      <c r="Q3467" t="s">
        <v>8317</v>
      </c>
      <c r="R3467" t="s">
        <v>8318</v>
      </c>
      <c r="S3467" s="12">
        <f t="shared" si="218"/>
        <v>41788.587083333332</v>
      </c>
      <c r="T3467" s="12">
        <f t="shared" si="219"/>
        <v>41818.587083333332</v>
      </c>
    </row>
    <row r="3468" spans="1:20" ht="48" x14ac:dyDescent="0.2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6">
        <f t="shared" si="216"/>
        <v>5.9024807527801537E-2</v>
      </c>
      <c r="P3468">
        <f t="shared" si="217"/>
        <v>112.60233349538163</v>
      </c>
      <c r="Q3468" t="s">
        <v>8317</v>
      </c>
      <c r="R3468" t="s">
        <v>8318</v>
      </c>
      <c r="S3468" s="12">
        <f t="shared" si="218"/>
        <v>42196.028703703705</v>
      </c>
      <c r="T3468" s="12">
        <f t="shared" si="219"/>
        <v>42228</v>
      </c>
    </row>
    <row r="3469" spans="1:20" ht="48" x14ac:dyDescent="0.2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6">
        <f t="shared" si="216"/>
        <v>0.11833838525438578</v>
      </c>
      <c r="P3469">
        <f t="shared" si="217"/>
        <v>112.60233349538163</v>
      </c>
      <c r="Q3469" t="s">
        <v>8317</v>
      </c>
      <c r="R3469" t="s">
        <v>8318</v>
      </c>
      <c r="S3469" s="12">
        <f t="shared" si="218"/>
        <v>42016.050451388888</v>
      </c>
      <c r="T3469" s="12">
        <f t="shared" si="219"/>
        <v>42046.708333333328</v>
      </c>
    </row>
    <row r="3470" spans="1:20" ht="48" x14ac:dyDescent="0.2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6">
        <f t="shared" si="216"/>
        <v>0</v>
      </c>
      <c r="P3470">
        <f t="shared" si="217"/>
        <v>112.60233349538163</v>
      </c>
      <c r="Q3470" t="s">
        <v>8317</v>
      </c>
      <c r="R3470" t="s">
        <v>8318</v>
      </c>
      <c r="S3470" s="12">
        <f t="shared" si="218"/>
        <v>42661.442060185189</v>
      </c>
      <c r="T3470" s="12">
        <f t="shared" si="219"/>
        <v>42691.483726851853</v>
      </c>
    </row>
    <row r="3471" spans="1:20" ht="48" x14ac:dyDescent="0.2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6">
        <f t="shared" si="216"/>
        <v>4.5248868778280547E-3</v>
      </c>
      <c r="P3471">
        <f t="shared" si="217"/>
        <v>112.60233349538163</v>
      </c>
      <c r="Q3471" t="s">
        <v>8317</v>
      </c>
      <c r="R3471" t="s">
        <v>8318</v>
      </c>
      <c r="S3471" s="12">
        <f t="shared" si="218"/>
        <v>41808.649583333332</v>
      </c>
      <c r="T3471" s="12">
        <f t="shared" si="219"/>
        <v>41868.649583333332</v>
      </c>
    </row>
    <row r="3472" spans="1:20" ht="48" x14ac:dyDescent="0.2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6">
        <f t="shared" si="216"/>
        <v>3.5987044663920986E-4</v>
      </c>
      <c r="P3472">
        <f t="shared" si="217"/>
        <v>112.60233349538163</v>
      </c>
      <c r="Q3472" t="s">
        <v>8317</v>
      </c>
      <c r="R3472" t="s">
        <v>8318</v>
      </c>
      <c r="S3472" s="12">
        <f t="shared" si="218"/>
        <v>41730.276747685188</v>
      </c>
      <c r="T3472" s="12">
        <f t="shared" si="219"/>
        <v>41764.276747685188</v>
      </c>
    </row>
    <row r="3473" spans="1:20" ht="48" x14ac:dyDescent="0.2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6">
        <f t="shared" si="216"/>
        <v>0.30555555555555558</v>
      </c>
      <c r="P3473">
        <f t="shared" si="217"/>
        <v>112.60233349538163</v>
      </c>
      <c r="Q3473" t="s">
        <v>8317</v>
      </c>
      <c r="R3473" t="s">
        <v>8318</v>
      </c>
      <c r="S3473" s="12">
        <f t="shared" si="218"/>
        <v>42139.816840277781</v>
      </c>
      <c r="T3473" s="12">
        <f t="shared" si="219"/>
        <v>42181.875</v>
      </c>
    </row>
    <row r="3474" spans="1:20" ht="48" x14ac:dyDescent="0.2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6">
        <f t="shared" si="216"/>
        <v>3.3816425120772944E-2</v>
      </c>
      <c r="P3474">
        <f t="shared" si="217"/>
        <v>112.60233349538163</v>
      </c>
      <c r="Q3474" t="s">
        <v>8317</v>
      </c>
      <c r="R3474" t="s">
        <v>8318</v>
      </c>
      <c r="S3474" s="12">
        <f t="shared" si="218"/>
        <v>42194.096157407403</v>
      </c>
      <c r="T3474" s="12">
        <f t="shared" si="219"/>
        <v>42216.373611111107</v>
      </c>
    </row>
    <row r="3475" spans="1:20" ht="48" x14ac:dyDescent="0.2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6">
        <f t="shared" si="216"/>
        <v>7.7809798270893377E-2</v>
      </c>
      <c r="P3475">
        <f t="shared" si="217"/>
        <v>112.60233349538163</v>
      </c>
      <c r="Q3475" t="s">
        <v>8317</v>
      </c>
      <c r="R3475" t="s">
        <v>8318</v>
      </c>
      <c r="S3475" s="12">
        <f t="shared" si="218"/>
        <v>42115.889652777776</v>
      </c>
      <c r="T3475" s="12">
        <f t="shared" si="219"/>
        <v>42151.114583333328</v>
      </c>
    </row>
    <row r="3476" spans="1:20" ht="112" x14ac:dyDescent="0.2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6">
        <f t="shared" si="216"/>
        <v>2.34375E-2</v>
      </c>
      <c r="P3476">
        <f t="shared" si="217"/>
        <v>112.60233349538163</v>
      </c>
      <c r="Q3476" t="s">
        <v>8317</v>
      </c>
      <c r="R3476" t="s">
        <v>8318</v>
      </c>
      <c r="S3476" s="12">
        <f t="shared" si="218"/>
        <v>42203.680300925931</v>
      </c>
      <c r="T3476" s="12">
        <f t="shared" si="219"/>
        <v>42221.775000000001</v>
      </c>
    </row>
    <row r="3477" spans="1:20" ht="48" x14ac:dyDescent="0.2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6">
        <f t="shared" si="216"/>
        <v>0.32835820895522388</v>
      </c>
      <c r="P3477">
        <f t="shared" si="217"/>
        <v>112.60233349538163</v>
      </c>
      <c r="Q3477" t="s">
        <v>8317</v>
      </c>
      <c r="R3477" t="s">
        <v>8318</v>
      </c>
      <c r="S3477" s="12">
        <f t="shared" si="218"/>
        <v>42433.761886574073</v>
      </c>
      <c r="T3477" s="12">
        <f t="shared" si="219"/>
        <v>42442.916666666672</v>
      </c>
    </row>
    <row r="3478" spans="1:20" ht="48" x14ac:dyDescent="0.2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6">
        <f t="shared" si="216"/>
        <v>5.20428476632857E-2</v>
      </c>
      <c r="P3478">
        <f t="shared" si="217"/>
        <v>112.60233349538163</v>
      </c>
      <c r="Q3478" t="s">
        <v>8317</v>
      </c>
      <c r="R3478" t="s">
        <v>8318</v>
      </c>
      <c r="S3478" s="12">
        <f t="shared" si="218"/>
        <v>42555.671944444446</v>
      </c>
      <c r="T3478" s="12">
        <f t="shared" si="219"/>
        <v>42583.791666666672</v>
      </c>
    </row>
    <row r="3479" spans="1:20" ht="32" x14ac:dyDescent="0.2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6">
        <f t="shared" si="216"/>
        <v>4.9751243781094526E-3</v>
      </c>
      <c r="P3479">
        <f t="shared" si="217"/>
        <v>112.60233349538163</v>
      </c>
      <c r="Q3479" t="s">
        <v>8317</v>
      </c>
      <c r="R3479" t="s">
        <v>8318</v>
      </c>
      <c r="S3479" s="12">
        <f t="shared" si="218"/>
        <v>42236.623252314814</v>
      </c>
      <c r="T3479" s="12">
        <f t="shared" si="219"/>
        <v>42282.666666666672</v>
      </c>
    </row>
    <row r="3480" spans="1:20" ht="48" x14ac:dyDescent="0.2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6">
        <f t="shared" si="216"/>
        <v>0.23404255319148937</v>
      </c>
      <c r="P3480">
        <f t="shared" si="217"/>
        <v>112.60233349538163</v>
      </c>
      <c r="Q3480" t="s">
        <v>8317</v>
      </c>
      <c r="R3480" t="s">
        <v>8318</v>
      </c>
      <c r="S3480" s="12">
        <f t="shared" si="218"/>
        <v>41974.743148148147</v>
      </c>
      <c r="T3480" s="12">
        <f t="shared" si="219"/>
        <v>42004.743148148147</v>
      </c>
    </row>
    <row r="3481" spans="1:20" ht="48" x14ac:dyDescent="0.2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6">
        <f t="shared" si="216"/>
        <v>4.5346062052505964E-2</v>
      </c>
      <c r="P3481">
        <f t="shared" si="217"/>
        <v>112.60233349538163</v>
      </c>
      <c r="Q3481" t="s">
        <v>8317</v>
      </c>
      <c r="R3481" t="s">
        <v>8318</v>
      </c>
      <c r="S3481" s="12">
        <f t="shared" si="218"/>
        <v>41997.507905092592</v>
      </c>
      <c r="T3481" s="12">
        <f t="shared" si="219"/>
        <v>42027.507905092592</v>
      </c>
    </row>
    <row r="3482" spans="1:20" ht="48" x14ac:dyDescent="0.2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6">
        <f t="shared" si="216"/>
        <v>8.0882352941176475E-2</v>
      </c>
      <c r="P3482">
        <f t="shared" si="217"/>
        <v>112.60233349538163</v>
      </c>
      <c r="Q3482" t="s">
        <v>8317</v>
      </c>
      <c r="R3482" t="s">
        <v>8318</v>
      </c>
      <c r="S3482" s="12">
        <f t="shared" si="218"/>
        <v>42135.810694444444</v>
      </c>
      <c r="T3482" s="12">
        <f t="shared" si="219"/>
        <v>42165.810694444444</v>
      </c>
    </row>
    <row r="3483" spans="1:20" ht="48" x14ac:dyDescent="0.2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6">
        <f t="shared" si="216"/>
        <v>9.90990990990991E-2</v>
      </c>
      <c r="P3483">
        <f t="shared" si="217"/>
        <v>112.60233349538163</v>
      </c>
      <c r="Q3483" t="s">
        <v>8317</v>
      </c>
      <c r="R3483" t="s">
        <v>8318</v>
      </c>
      <c r="S3483" s="12">
        <f t="shared" si="218"/>
        <v>41869.740671296298</v>
      </c>
      <c r="T3483" s="12">
        <f t="shared" si="219"/>
        <v>41899.740671296298</v>
      </c>
    </row>
    <row r="3484" spans="1:20" ht="48" x14ac:dyDescent="0.2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6">
        <f t="shared" si="216"/>
        <v>4.7770700636942673E-3</v>
      </c>
      <c r="P3484">
        <f t="shared" si="217"/>
        <v>112.60233349538163</v>
      </c>
      <c r="Q3484" t="s">
        <v>8317</v>
      </c>
      <c r="R3484" t="s">
        <v>8318</v>
      </c>
      <c r="S3484" s="12">
        <f t="shared" si="218"/>
        <v>41982.688611111109</v>
      </c>
      <c r="T3484" s="12">
        <f t="shared" si="219"/>
        <v>42012.688611111109</v>
      </c>
    </row>
    <row r="3485" spans="1:20" ht="48" x14ac:dyDescent="0.2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6">
        <f t="shared" si="216"/>
        <v>0.12549191080017491</v>
      </c>
      <c r="P3485">
        <f t="shared" si="217"/>
        <v>112.60233349538163</v>
      </c>
      <c r="Q3485" t="s">
        <v>8317</v>
      </c>
      <c r="R3485" t="s">
        <v>8318</v>
      </c>
      <c r="S3485" s="12">
        <f t="shared" si="218"/>
        <v>41976.331979166665</v>
      </c>
      <c r="T3485" s="12">
        <f t="shared" si="219"/>
        <v>42004.291666666672</v>
      </c>
    </row>
    <row r="3486" spans="1:20" ht="48" x14ac:dyDescent="0.2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6">
        <f t="shared" si="216"/>
        <v>0.18077553249590389</v>
      </c>
      <c r="P3486">
        <f t="shared" si="217"/>
        <v>112.60233349538163</v>
      </c>
      <c r="Q3486" t="s">
        <v>8317</v>
      </c>
      <c r="R3486" t="s">
        <v>8318</v>
      </c>
      <c r="S3486" s="12">
        <f t="shared" si="218"/>
        <v>41912.858946759261</v>
      </c>
      <c r="T3486" s="12">
        <f t="shared" si="219"/>
        <v>41942.858946759261</v>
      </c>
    </row>
    <row r="3487" spans="1:20" ht="32" x14ac:dyDescent="0.2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6">
        <f t="shared" si="216"/>
        <v>0</v>
      </c>
      <c r="P3487">
        <f t="shared" si="217"/>
        <v>112.60233349538163</v>
      </c>
      <c r="Q3487" t="s">
        <v>8317</v>
      </c>
      <c r="R3487" t="s">
        <v>8318</v>
      </c>
      <c r="S3487" s="12">
        <f t="shared" si="218"/>
        <v>42146.570393518516</v>
      </c>
      <c r="T3487" s="12">
        <f t="shared" si="219"/>
        <v>42176.570393518516</v>
      </c>
    </row>
    <row r="3488" spans="1:20" ht="32" x14ac:dyDescent="0.2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6">
        <f t="shared" si="216"/>
        <v>2.7237354085603113E-2</v>
      </c>
      <c r="P3488">
        <f t="shared" si="217"/>
        <v>112.60233349538163</v>
      </c>
      <c r="Q3488" t="s">
        <v>8317</v>
      </c>
      <c r="R3488" t="s">
        <v>8318</v>
      </c>
      <c r="S3488" s="12">
        <f t="shared" si="218"/>
        <v>41921.375532407408</v>
      </c>
      <c r="T3488" s="12">
        <f t="shared" si="219"/>
        <v>41951.417199074072</v>
      </c>
    </row>
    <row r="3489" spans="1:20" ht="48" x14ac:dyDescent="0.2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6">
        <f t="shared" si="216"/>
        <v>5.7676685621445976E-2</v>
      </c>
      <c r="P3489">
        <f t="shared" si="217"/>
        <v>112.60233349538163</v>
      </c>
      <c r="Q3489" t="s">
        <v>8317</v>
      </c>
      <c r="R3489" t="s">
        <v>8318</v>
      </c>
      <c r="S3489" s="12">
        <f t="shared" si="218"/>
        <v>41926.942685185189</v>
      </c>
      <c r="T3489" s="12">
        <f t="shared" si="219"/>
        <v>41956.984351851846</v>
      </c>
    </row>
    <row r="3490" spans="1:20" ht="48" x14ac:dyDescent="0.2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6">
        <f t="shared" ref="O3490:O3553" si="220">IFERROR((E3490-D3490)/E3490,0)</f>
        <v>1.3125431757623606E-2</v>
      </c>
      <c r="P3490">
        <f t="shared" ref="P3490:P3553" si="221">AVERAGE(L:L)</f>
        <v>112.60233349538163</v>
      </c>
      <c r="Q3490" t="s">
        <v>8317</v>
      </c>
      <c r="R3490" t="s">
        <v>8318</v>
      </c>
      <c r="S3490" s="12">
        <f t="shared" ref="S3490:S3553" si="222">(J3490/86400)+DATE(1970,1,1)</f>
        <v>42561.783877314811</v>
      </c>
      <c r="T3490" s="12">
        <f t="shared" ref="T3490:T3553" si="223">(I3490/86400)+DATE(1970,1,1)</f>
        <v>42593.165972222225</v>
      </c>
    </row>
    <row r="3491" spans="1:20" ht="48" x14ac:dyDescent="0.2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6">
        <f t="shared" si="220"/>
        <v>0</v>
      </c>
      <c r="P3491">
        <f t="shared" si="221"/>
        <v>112.60233349538163</v>
      </c>
      <c r="Q3491" t="s">
        <v>8317</v>
      </c>
      <c r="R3491" t="s">
        <v>8318</v>
      </c>
      <c r="S3491" s="12">
        <f t="shared" si="222"/>
        <v>42649.54923611111</v>
      </c>
      <c r="T3491" s="12">
        <f t="shared" si="223"/>
        <v>42709.590902777782</v>
      </c>
    </row>
    <row r="3492" spans="1:20" ht="48" x14ac:dyDescent="0.2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0.23076923076923078</v>
      </c>
      <c r="P3492">
        <f t="shared" si="221"/>
        <v>112.60233349538163</v>
      </c>
      <c r="Q3492" t="s">
        <v>8317</v>
      </c>
      <c r="R3492" t="s">
        <v>8318</v>
      </c>
      <c r="S3492" s="12">
        <f t="shared" si="222"/>
        <v>42093.786840277782</v>
      </c>
      <c r="T3492" s="12">
        <f t="shared" si="223"/>
        <v>42120.26944444445</v>
      </c>
    </row>
    <row r="3493" spans="1:20" ht="48" x14ac:dyDescent="0.2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6">
        <f t="shared" si="220"/>
        <v>1.3331555792564024E-4</v>
      </c>
      <c r="P3493">
        <f t="shared" si="221"/>
        <v>112.60233349538163</v>
      </c>
      <c r="Q3493" t="s">
        <v>8317</v>
      </c>
      <c r="R3493" t="s">
        <v>8318</v>
      </c>
      <c r="S3493" s="12">
        <f t="shared" si="222"/>
        <v>42460.733530092592</v>
      </c>
      <c r="T3493" s="12">
        <f t="shared" si="223"/>
        <v>42490.733530092592</v>
      </c>
    </row>
    <row r="3494" spans="1:20" ht="48" x14ac:dyDescent="0.2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6">
        <f t="shared" si="220"/>
        <v>0</v>
      </c>
      <c r="P3494">
        <f t="shared" si="221"/>
        <v>112.60233349538163</v>
      </c>
      <c r="Q3494" t="s">
        <v>8317</v>
      </c>
      <c r="R3494" t="s">
        <v>8318</v>
      </c>
      <c r="S3494" s="12">
        <f t="shared" si="222"/>
        <v>42430.762222222227</v>
      </c>
      <c r="T3494" s="12">
        <f t="shared" si="223"/>
        <v>42460.720555555556</v>
      </c>
    </row>
    <row r="3495" spans="1:20" ht="48" x14ac:dyDescent="0.2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6">
        <f t="shared" si="220"/>
        <v>0.12195121951219512</v>
      </c>
      <c r="P3495">
        <f t="shared" si="221"/>
        <v>112.60233349538163</v>
      </c>
      <c r="Q3495" t="s">
        <v>8317</v>
      </c>
      <c r="R3495" t="s">
        <v>8318</v>
      </c>
      <c r="S3495" s="12">
        <f t="shared" si="222"/>
        <v>42026.176180555558</v>
      </c>
      <c r="T3495" s="12">
        <f t="shared" si="223"/>
        <v>42064.207638888889</v>
      </c>
    </row>
    <row r="3496" spans="1:20" ht="48" x14ac:dyDescent="0.2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6">
        <f t="shared" si="220"/>
        <v>0</v>
      </c>
      <c r="P3496">
        <f t="shared" si="221"/>
        <v>112.60233349538163</v>
      </c>
      <c r="Q3496" t="s">
        <v>8317</v>
      </c>
      <c r="R3496" t="s">
        <v>8318</v>
      </c>
      <c r="S3496" s="12">
        <f t="shared" si="222"/>
        <v>41836.471180555556</v>
      </c>
      <c r="T3496" s="12">
        <f t="shared" si="223"/>
        <v>41850.471180555556</v>
      </c>
    </row>
    <row r="3497" spans="1:20" ht="48" x14ac:dyDescent="0.2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6">
        <f t="shared" si="220"/>
        <v>0.65156794425087106</v>
      </c>
      <c r="P3497">
        <f t="shared" si="221"/>
        <v>112.60233349538163</v>
      </c>
      <c r="Q3497" t="s">
        <v>8317</v>
      </c>
      <c r="R3497" t="s">
        <v>8318</v>
      </c>
      <c r="S3497" s="12">
        <f t="shared" si="222"/>
        <v>42451.095856481479</v>
      </c>
      <c r="T3497" s="12">
        <f t="shared" si="223"/>
        <v>42465.095856481479</v>
      </c>
    </row>
    <row r="3498" spans="1:20" ht="48" x14ac:dyDescent="0.2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6">
        <f t="shared" si="220"/>
        <v>7.8341013824884786E-2</v>
      </c>
      <c r="P3498">
        <f t="shared" si="221"/>
        <v>112.60233349538163</v>
      </c>
      <c r="Q3498" t="s">
        <v>8317</v>
      </c>
      <c r="R3498" t="s">
        <v>8318</v>
      </c>
      <c r="S3498" s="12">
        <f t="shared" si="222"/>
        <v>42418.425983796296</v>
      </c>
      <c r="T3498" s="12">
        <f t="shared" si="223"/>
        <v>42478.384317129632</v>
      </c>
    </row>
    <row r="3499" spans="1:20" ht="96" x14ac:dyDescent="0.2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6">
        <f t="shared" si="220"/>
        <v>0.13419913419913421</v>
      </c>
      <c r="P3499">
        <f t="shared" si="221"/>
        <v>112.60233349538163</v>
      </c>
      <c r="Q3499" t="s">
        <v>8317</v>
      </c>
      <c r="R3499" t="s">
        <v>8318</v>
      </c>
      <c r="S3499" s="12">
        <f t="shared" si="222"/>
        <v>42168.316481481481</v>
      </c>
      <c r="T3499" s="12">
        <f t="shared" si="223"/>
        <v>42198.316481481481</v>
      </c>
    </row>
    <row r="3500" spans="1:20" ht="48" x14ac:dyDescent="0.2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6">
        <f t="shared" si="220"/>
        <v>0.16049382716049382</v>
      </c>
      <c r="P3500">
        <f t="shared" si="221"/>
        <v>112.60233349538163</v>
      </c>
      <c r="Q3500" t="s">
        <v>8317</v>
      </c>
      <c r="R3500" t="s">
        <v>8318</v>
      </c>
      <c r="S3500" s="12">
        <f t="shared" si="222"/>
        <v>41964.716319444444</v>
      </c>
      <c r="T3500" s="12">
        <f t="shared" si="223"/>
        <v>41994.716319444444</v>
      </c>
    </row>
    <row r="3501" spans="1:20" ht="16" x14ac:dyDescent="0.2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6">
        <f t="shared" si="220"/>
        <v>8.6145972949920796E-2</v>
      </c>
      <c r="P3501">
        <f t="shared" si="221"/>
        <v>112.60233349538163</v>
      </c>
      <c r="Q3501" t="s">
        <v>8317</v>
      </c>
      <c r="R3501" t="s">
        <v>8318</v>
      </c>
      <c r="S3501" s="12">
        <f t="shared" si="222"/>
        <v>42576.697569444441</v>
      </c>
      <c r="T3501" s="12">
        <f t="shared" si="223"/>
        <v>42636.697569444441</v>
      </c>
    </row>
    <row r="3502" spans="1:20" ht="48" x14ac:dyDescent="0.2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6">
        <f t="shared" si="220"/>
        <v>0.21011058451816747</v>
      </c>
      <c r="P3502">
        <f t="shared" si="221"/>
        <v>112.60233349538163</v>
      </c>
      <c r="Q3502" t="s">
        <v>8317</v>
      </c>
      <c r="R3502" t="s">
        <v>8318</v>
      </c>
      <c r="S3502" s="12">
        <f t="shared" si="222"/>
        <v>42503.539976851855</v>
      </c>
      <c r="T3502" s="12">
        <f t="shared" si="223"/>
        <v>42548.791666666672</v>
      </c>
    </row>
    <row r="3503" spans="1:20" ht="48" x14ac:dyDescent="0.2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6">
        <f t="shared" si="220"/>
        <v>4.9751243781094526E-3</v>
      </c>
      <c r="P3503">
        <f t="shared" si="221"/>
        <v>112.60233349538163</v>
      </c>
      <c r="Q3503" t="s">
        <v>8317</v>
      </c>
      <c r="R3503" t="s">
        <v>8318</v>
      </c>
      <c r="S3503" s="12">
        <f t="shared" si="222"/>
        <v>42101.828819444447</v>
      </c>
      <c r="T3503" s="12">
        <f t="shared" si="223"/>
        <v>42123.958333333328</v>
      </c>
    </row>
    <row r="3504" spans="1:20" ht="48" x14ac:dyDescent="0.2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6">
        <f t="shared" si="220"/>
        <v>0.21568627450980393</v>
      </c>
      <c r="P3504">
        <f t="shared" si="221"/>
        <v>112.60233349538163</v>
      </c>
      <c r="Q3504" t="s">
        <v>8317</v>
      </c>
      <c r="R3504" t="s">
        <v>8318</v>
      </c>
      <c r="S3504" s="12">
        <f t="shared" si="222"/>
        <v>42125.647534722222</v>
      </c>
      <c r="T3504" s="12">
        <f t="shared" si="223"/>
        <v>42150.647534722222</v>
      </c>
    </row>
    <row r="3505" spans="1:20" ht="48" x14ac:dyDescent="0.2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6">
        <f t="shared" si="220"/>
        <v>5.9964021587047766E-4</v>
      </c>
      <c r="P3505">
        <f t="shared" si="221"/>
        <v>112.60233349538163</v>
      </c>
      <c r="Q3505" t="s">
        <v>8317</v>
      </c>
      <c r="R3505" t="s">
        <v>8318</v>
      </c>
      <c r="S3505" s="12">
        <f t="shared" si="222"/>
        <v>41902.333726851852</v>
      </c>
      <c r="T3505" s="12">
        <f t="shared" si="223"/>
        <v>41932.333726851852</v>
      </c>
    </row>
    <row r="3506" spans="1:20" ht="48" x14ac:dyDescent="0.2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6">
        <f t="shared" si="220"/>
        <v>0.42857142857142855</v>
      </c>
      <c r="P3506">
        <f t="shared" si="221"/>
        <v>112.60233349538163</v>
      </c>
      <c r="Q3506" t="s">
        <v>8317</v>
      </c>
      <c r="R3506" t="s">
        <v>8318</v>
      </c>
      <c r="S3506" s="12">
        <f t="shared" si="222"/>
        <v>42003.948425925926</v>
      </c>
      <c r="T3506" s="12">
        <f t="shared" si="223"/>
        <v>42028.207638888889</v>
      </c>
    </row>
    <row r="3507" spans="1:20" ht="48" x14ac:dyDescent="0.2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6">
        <f t="shared" si="220"/>
        <v>0.21414538310412573</v>
      </c>
      <c r="P3507">
        <f t="shared" si="221"/>
        <v>112.60233349538163</v>
      </c>
      <c r="Q3507" t="s">
        <v>8317</v>
      </c>
      <c r="R3507" t="s">
        <v>8318</v>
      </c>
      <c r="S3507" s="12">
        <f t="shared" si="222"/>
        <v>41988.829942129625</v>
      </c>
      <c r="T3507" s="12">
        <f t="shared" si="223"/>
        <v>42046.207638888889</v>
      </c>
    </row>
    <row r="3508" spans="1:20" ht="48" x14ac:dyDescent="0.2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6">
        <f t="shared" si="220"/>
        <v>9.6113287134679121E-2</v>
      </c>
      <c r="P3508">
        <f t="shared" si="221"/>
        <v>112.60233349538163</v>
      </c>
      <c r="Q3508" t="s">
        <v>8317</v>
      </c>
      <c r="R3508" t="s">
        <v>8318</v>
      </c>
      <c r="S3508" s="12">
        <f t="shared" si="222"/>
        <v>41974.898599537039</v>
      </c>
      <c r="T3508" s="12">
        <f t="shared" si="223"/>
        <v>42009.851388888885</v>
      </c>
    </row>
    <row r="3509" spans="1:20" ht="48" x14ac:dyDescent="0.2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6">
        <f t="shared" si="220"/>
        <v>0.20595533498759305</v>
      </c>
      <c r="P3509">
        <f t="shared" si="221"/>
        <v>112.60233349538163</v>
      </c>
      <c r="Q3509" t="s">
        <v>8317</v>
      </c>
      <c r="R3509" t="s">
        <v>8318</v>
      </c>
      <c r="S3509" s="12">
        <f t="shared" si="222"/>
        <v>42592.066921296297</v>
      </c>
      <c r="T3509" s="12">
        <f t="shared" si="223"/>
        <v>42617.066921296297</v>
      </c>
    </row>
    <row r="3510" spans="1:20" ht="32" x14ac:dyDescent="0.2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6">
        <f t="shared" si="220"/>
        <v>0.15611814345991562</v>
      </c>
      <c r="P3510">
        <f t="shared" si="221"/>
        <v>112.60233349538163</v>
      </c>
      <c r="Q3510" t="s">
        <v>8317</v>
      </c>
      <c r="R3510" t="s">
        <v>8318</v>
      </c>
      <c r="S3510" s="12">
        <f t="shared" si="222"/>
        <v>42050.008368055554</v>
      </c>
      <c r="T3510" s="12">
        <f t="shared" si="223"/>
        <v>42076.290972222225</v>
      </c>
    </row>
    <row r="3511" spans="1:20" ht="48" x14ac:dyDescent="0.2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220"/>
        <v>7.1729957805907171E-2</v>
      </c>
      <c r="P3511">
        <f t="shared" si="221"/>
        <v>112.60233349538163</v>
      </c>
      <c r="Q3511" t="s">
        <v>8317</v>
      </c>
      <c r="R3511" t="s">
        <v>8318</v>
      </c>
      <c r="S3511" s="12">
        <f t="shared" si="222"/>
        <v>41856.715069444443</v>
      </c>
      <c r="T3511" s="12">
        <f t="shared" si="223"/>
        <v>41877.715069444443</v>
      </c>
    </row>
    <row r="3512" spans="1:20" ht="32" x14ac:dyDescent="0.2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6">
        <f t="shared" si="220"/>
        <v>2.5341130604288498E-2</v>
      </c>
      <c r="P3512">
        <f t="shared" si="221"/>
        <v>112.60233349538163</v>
      </c>
      <c r="Q3512" t="s">
        <v>8317</v>
      </c>
      <c r="R3512" t="s">
        <v>8318</v>
      </c>
      <c r="S3512" s="12">
        <f t="shared" si="222"/>
        <v>42417.585532407407</v>
      </c>
      <c r="T3512" s="12">
        <f t="shared" si="223"/>
        <v>42432.249305555553</v>
      </c>
    </row>
    <row r="3513" spans="1:20" ht="48" x14ac:dyDescent="0.2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6">
        <f t="shared" si="220"/>
        <v>9.1734786557674836E-2</v>
      </c>
      <c r="P3513">
        <f t="shared" si="221"/>
        <v>112.60233349538163</v>
      </c>
      <c r="Q3513" t="s">
        <v>8317</v>
      </c>
      <c r="R3513" t="s">
        <v>8318</v>
      </c>
      <c r="S3513" s="12">
        <f t="shared" si="222"/>
        <v>41866.79886574074</v>
      </c>
      <c r="T3513" s="12">
        <f t="shared" si="223"/>
        <v>41885.207638888889</v>
      </c>
    </row>
    <row r="3514" spans="1:20" ht="48" x14ac:dyDescent="0.2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0.50495049504950495</v>
      </c>
      <c r="P3514">
        <f t="shared" si="221"/>
        <v>112.60233349538163</v>
      </c>
      <c r="Q3514" t="s">
        <v>8317</v>
      </c>
      <c r="R3514" t="s">
        <v>8318</v>
      </c>
      <c r="S3514" s="12">
        <f t="shared" si="222"/>
        <v>42220.79487268519</v>
      </c>
      <c r="T3514" s="12">
        <f t="shared" si="223"/>
        <v>42246</v>
      </c>
    </row>
    <row r="3515" spans="1:20" ht="32" x14ac:dyDescent="0.2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6">
        <f t="shared" si="220"/>
        <v>0.23076923076923078</v>
      </c>
      <c r="P3515">
        <f t="shared" si="221"/>
        <v>112.60233349538163</v>
      </c>
      <c r="Q3515" t="s">
        <v>8317</v>
      </c>
      <c r="R3515" t="s">
        <v>8318</v>
      </c>
      <c r="S3515" s="12">
        <f t="shared" si="222"/>
        <v>42628.849120370374</v>
      </c>
      <c r="T3515" s="12">
        <f t="shared" si="223"/>
        <v>42656.849120370374</v>
      </c>
    </row>
    <row r="3516" spans="1:20" ht="48" x14ac:dyDescent="0.2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6">
        <f t="shared" si="220"/>
        <v>4.1686631528509821E-2</v>
      </c>
      <c r="P3516">
        <f t="shared" si="221"/>
        <v>112.60233349538163</v>
      </c>
      <c r="Q3516" t="s">
        <v>8317</v>
      </c>
      <c r="R3516" t="s">
        <v>8318</v>
      </c>
      <c r="S3516" s="12">
        <f t="shared" si="222"/>
        <v>41990.99863425926</v>
      </c>
      <c r="T3516" s="12">
        <f t="shared" si="223"/>
        <v>42020.99863425926</v>
      </c>
    </row>
    <row r="3517" spans="1:20" ht="48" x14ac:dyDescent="0.2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6">
        <f t="shared" si="220"/>
        <v>4.9975012493753122E-4</v>
      </c>
      <c r="P3517">
        <f t="shared" si="221"/>
        <v>112.60233349538163</v>
      </c>
      <c r="Q3517" t="s">
        <v>8317</v>
      </c>
      <c r="R3517" t="s">
        <v>8318</v>
      </c>
      <c r="S3517" s="12">
        <f t="shared" si="222"/>
        <v>42447.894432870366</v>
      </c>
      <c r="T3517" s="12">
        <f t="shared" si="223"/>
        <v>42507.894432870366</v>
      </c>
    </row>
    <row r="3518" spans="1:20" ht="48" x14ac:dyDescent="0.2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6">
        <f t="shared" si="220"/>
        <v>0.4140625</v>
      </c>
      <c r="P3518">
        <f t="shared" si="221"/>
        <v>112.60233349538163</v>
      </c>
      <c r="Q3518" t="s">
        <v>8317</v>
      </c>
      <c r="R3518" t="s">
        <v>8318</v>
      </c>
      <c r="S3518" s="12">
        <f t="shared" si="222"/>
        <v>42283.864351851851</v>
      </c>
      <c r="T3518" s="12">
        <f t="shared" si="223"/>
        <v>42313.906018518523</v>
      </c>
    </row>
    <row r="3519" spans="1:20" ht="48" x14ac:dyDescent="0.2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6">
        <f t="shared" si="220"/>
        <v>0.1137370753323486</v>
      </c>
      <c r="P3519">
        <f t="shared" si="221"/>
        <v>112.60233349538163</v>
      </c>
      <c r="Q3519" t="s">
        <v>8317</v>
      </c>
      <c r="R3519" t="s">
        <v>8318</v>
      </c>
      <c r="S3519" s="12">
        <f t="shared" si="222"/>
        <v>42483.015694444446</v>
      </c>
      <c r="T3519" s="12">
        <f t="shared" si="223"/>
        <v>42489.290972222225</v>
      </c>
    </row>
    <row r="3520" spans="1:20" ht="48" x14ac:dyDescent="0.2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6">
        <f t="shared" si="220"/>
        <v>0.45652173913043476</v>
      </c>
      <c r="P3520">
        <f t="shared" si="221"/>
        <v>112.60233349538163</v>
      </c>
      <c r="Q3520" t="s">
        <v>8317</v>
      </c>
      <c r="R3520" t="s">
        <v>8318</v>
      </c>
      <c r="S3520" s="12">
        <f t="shared" si="222"/>
        <v>42383.793124999997</v>
      </c>
      <c r="T3520" s="12">
        <f t="shared" si="223"/>
        <v>42413.793124999997</v>
      </c>
    </row>
    <row r="3521" spans="1:20" ht="48" x14ac:dyDescent="0.2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6">
        <f t="shared" si="220"/>
        <v>0.2323439099283521</v>
      </c>
      <c r="P3521">
        <f t="shared" si="221"/>
        <v>112.60233349538163</v>
      </c>
      <c r="Q3521" t="s">
        <v>8317</v>
      </c>
      <c r="R3521" t="s">
        <v>8318</v>
      </c>
      <c r="S3521" s="12">
        <f t="shared" si="222"/>
        <v>42566.604826388888</v>
      </c>
      <c r="T3521" s="12">
        <f t="shared" si="223"/>
        <v>42596.604826388888</v>
      </c>
    </row>
    <row r="3522" spans="1:20" ht="32" x14ac:dyDescent="0.2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6">
        <f t="shared" si="220"/>
        <v>5.1724137931034482E-2</v>
      </c>
      <c r="P3522">
        <f t="shared" si="221"/>
        <v>112.60233349538163</v>
      </c>
      <c r="Q3522" t="s">
        <v>8317</v>
      </c>
      <c r="R3522" t="s">
        <v>8318</v>
      </c>
      <c r="S3522" s="12">
        <f t="shared" si="222"/>
        <v>42338.963912037041</v>
      </c>
      <c r="T3522" s="12">
        <f t="shared" si="223"/>
        <v>42353</v>
      </c>
    </row>
    <row r="3523" spans="1:20" ht="48" x14ac:dyDescent="0.2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6">
        <f t="shared" si="220"/>
        <v>0</v>
      </c>
      <c r="P3523">
        <f t="shared" si="221"/>
        <v>112.60233349538163</v>
      </c>
      <c r="Q3523" t="s">
        <v>8317</v>
      </c>
      <c r="R3523" t="s">
        <v>8318</v>
      </c>
      <c r="S3523" s="12">
        <f t="shared" si="222"/>
        <v>42506.709374999999</v>
      </c>
      <c r="T3523" s="12">
        <f t="shared" si="223"/>
        <v>42538.583333333328</v>
      </c>
    </row>
    <row r="3524" spans="1:20" ht="48" x14ac:dyDescent="0.2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6">
        <f t="shared" si="220"/>
        <v>0.34775374376039936</v>
      </c>
      <c r="P3524">
        <f t="shared" si="221"/>
        <v>112.60233349538163</v>
      </c>
      <c r="Q3524" t="s">
        <v>8317</v>
      </c>
      <c r="R3524" t="s">
        <v>8318</v>
      </c>
      <c r="S3524" s="12">
        <f t="shared" si="222"/>
        <v>42429.991724537038</v>
      </c>
      <c r="T3524" s="12">
        <f t="shared" si="223"/>
        <v>42459.950057870374</v>
      </c>
    </row>
    <row r="3525" spans="1:20" ht="48" x14ac:dyDescent="0.2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6">
        <f t="shared" si="220"/>
        <v>0.38385705483672211</v>
      </c>
      <c r="P3525">
        <f t="shared" si="221"/>
        <v>112.60233349538163</v>
      </c>
      <c r="Q3525" t="s">
        <v>8317</v>
      </c>
      <c r="R3525" t="s">
        <v>8318</v>
      </c>
      <c r="S3525" s="12">
        <f t="shared" si="222"/>
        <v>42203.432129629626</v>
      </c>
      <c r="T3525" s="12">
        <f t="shared" si="223"/>
        <v>42233.432129629626</v>
      </c>
    </row>
    <row r="3526" spans="1:20" ht="48" x14ac:dyDescent="0.2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6">
        <f t="shared" si="220"/>
        <v>0.26470588235294118</v>
      </c>
      <c r="P3526">
        <f t="shared" si="221"/>
        <v>112.60233349538163</v>
      </c>
      <c r="Q3526" t="s">
        <v>8317</v>
      </c>
      <c r="R3526" t="s">
        <v>8318</v>
      </c>
      <c r="S3526" s="12">
        <f t="shared" si="222"/>
        <v>42072.370381944449</v>
      </c>
      <c r="T3526" s="12">
        <f t="shared" si="223"/>
        <v>42102.370381944449</v>
      </c>
    </row>
    <row r="3527" spans="1:20" ht="48" x14ac:dyDescent="0.2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6">
        <f t="shared" si="220"/>
        <v>0.30747922437673131</v>
      </c>
      <c r="P3527">
        <f t="shared" si="221"/>
        <v>112.60233349538163</v>
      </c>
      <c r="Q3527" t="s">
        <v>8317</v>
      </c>
      <c r="R3527" t="s">
        <v>8318</v>
      </c>
      <c r="S3527" s="12">
        <f t="shared" si="222"/>
        <v>41789.726979166662</v>
      </c>
      <c r="T3527" s="12">
        <f t="shared" si="223"/>
        <v>41799.726979166662</v>
      </c>
    </row>
    <row r="3528" spans="1:20" ht="32" x14ac:dyDescent="0.2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6">
        <f t="shared" si="220"/>
        <v>0</v>
      </c>
      <c r="P3528">
        <f t="shared" si="221"/>
        <v>112.60233349538163</v>
      </c>
      <c r="Q3528" t="s">
        <v>8317</v>
      </c>
      <c r="R3528" t="s">
        <v>8318</v>
      </c>
      <c r="S3528" s="12">
        <f t="shared" si="222"/>
        <v>41788.58997685185</v>
      </c>
      <c r="T3528" s="12">
        <f t="shared" si="223"/>
        <v>41818.58997685185</v>
      </c>
    </row>
    <row r="3529" spans="1:20" ht="48" x14ac:dyDescent="0.2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6">
        <f t="shared" si="220"/>
        <v>7.9365079365079361E-3</v>
      </c>
      <c r="P3529">
        <f t="shared" si="221"/>
        <v>112.60233349538163</v>
      </c>
      <c r="Q3529" t="s">
        <v>8317</v>
      </c>
      <c r="R3529" t="s">
        <v>8318</v>
      </c>
      <c r="S3529" s="12">
        <f t="shared" si="222"/>
        <v>42144.041851851856</v>
      </c>
      <c r="T3529" s="12">
        <f t="shared" si="223"/>
        <v>42174.041851851856</v>
      </c>
    </row>
    <row r="3530" spans="1:20" ht="48" x14ac:dyDescent="0.2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6">
        <f t="shared" si="220"/>
        <v>6.3670411985018729E-2</v>
      </c>
      <c r="P3530">
        <f t="shared" si="221"/>
        <v>112.60233349538163</v>
      </c>
      <c r="Q3530" t="s">
        <v>8317</v>
      </c>
      <c r="R3530" t="s">
        <v>8318</v>
      </c>
      <c r="S3530" s="12">
        <f t="shared" si="222"/>
        <v>42318.593703703707</v>
      </c>
      <c r="T3530" s="12">
        <f t="shared" si="223"/>
        <v>42348.593703703707</v>
      </c>
    </row>
    <row r="3531" spans="1:20" ht="48" x14ac:dyDescent="0.2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6">
        <f t="shared" si="220"/>
        <v>0.19871794871794871</v>
      </c>
      <c r="P3531">
        <f t="shared" si="221"/>
        <v>112.60233349538163</v>
      </c>
      <c r="Q3531" t="s">
        <v>8317</v>
      </c>
      <c r="R3531" t="s">
        <v>8318</v>
      </c>
      <c r="S3531" s="12">
        <f t="shared" si="222"/>
        <v>42052.949814814812</v>
      </c>
      <c r="T3531" s="12">
        <f t="shared" si="223"/>
        <v>42082.908148148148</v>
      </c>
    </row>
    <row r="3532" spans="1:20" ht="48" x14ac:dyDescent="0.2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6">
        <f t="shared" si="220"/>
        <v>0.15909090909090909</v>
      </c>
      <c r="P3532">
        <f t="shared" si="221"/>
        <v>112.60233349538163</v>
      </c>
      <c r="Q3532" t="s">
        <v>8317</v>
      </c>
      <c r="R3532" t="s">
        <v>8318</v>
      </c>
      <c r="S3532" s="12">
        <f t="shared" si="222"/>
        <v>42779.610289351855</v>
      </c>
      <c r="T3532" s="12">
        <f t="shared" si="223"/>
        <v>42794</v>
      </c>
    </row>
    <row r="3533" spans="1:20" ht="48" x14ac:dyDescent="0.2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6">
        <f t="shared" si="220"/>
        <v>9.9009900990099011E-3</v>
      </c>
      <c r="P3533">
        <f t="shared" si="221"/>
        <v>112.60233349538163</v>
      </c>
      <c r="Q3533" t="s">
        <v>8317</v>
      </c>
      <c r="R3533" t="s">
        <v>8318</v>
      </c>
      <c r="S3533" s="12">
        <f t="shared" si="222"/>
        <v>42128.627893518518</v>
      </c>
      <c r="T3533" s="12">
        <f t="shared" si="223"/>
        <v>42158.627893518518</v>
      </c>
    </row>
    <row r="3534" spans="1:20" ht="48" x14ac:dyDescent="0.2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6">
        <f t="shared" si="220"/>
        <v>0.11504424778761062</v>
      </c>
      <c r="P3534">
        <f t="shared" si="221"/>
        <v>112.60233349538163</v>
      </c>
      <c r="Q3534" t="s">
        <v>8317</v>
      </c>
      <c r="R3534" t="s">
        <v>8318</v>
      </c>
      <c r="S3534" s="12">
        <f t="shared" si="222"/>
        <v>42661.132245370369</v>
      </c>
      <c r="T3534" s="12">
        <f t="shared" si="223"/>
        <v>42693.916666666672</v>
      </c>
    </row>
    <row r="3535" spans="1:20" ht="48" x14ac:dyDescent="0.2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6">
        <f t="shared" si="220"/>
        <v>4.934359438660027E-2</v>
      </c>
      <c r="P3535">
        <f t="shared" si="221"/>
        <v>112.60233349538163</v>
      </c>
      <c r="Q3535" t="s">
        <v>8317</v>
      </c>
      <c r="R3535" t="s">
        <v>8318</v>
      </c>
      <c r="S3535" s="12">
        <f t="shared" si="222"/>
        <v>42037.938206018516</v>
      </c>
      <c r="T3535" s="12">
        <f t="shared" si="223"/>
        <v>42068.166666666672</v>
      </c>
    </row>
    <row r="3536" spans="1:20" ht="48" x14ac:dyDescent="0.2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6">
        <f t="shared" si="220"/>
        <v>8.8699878493317133E-2</v>
      </c>
      <c r="P3536">
        <f t="shared" si="221"/>
        <v>112.60233349538163</v>
      </c>
      <c r="Q3536" t="s">
        <v>8317</v>
      </c>
      <c r="R3536" t="s">
        <v>8318</v>
      </c>
      <c r="S3536" s="12">
        <f t="shared" si="222"/>
        <v>42619.935694444444</v>
      </c>
      <c r="T3536" s="12">
        <f t="shared" si="223"/>
        <v>42643.875</v>
      </c>
    </row>
    <row r="3537" spans="1:20" ht="32" x14ac:dyDescent="0.2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6">
        <f t="shared" si="220"/>
        <v>9.8902086933936304E-4</v>
      </c>
      <c r="P3537">
        <f t="shared" si="221"/>
        <v>112.60233349538163</v>
      </c>
      <c r="Q3537" t="s">
        <v>8317</v>
      </c>
      <c r="R3537" t="s">
        <v>8318</v>
      </c>
      <c r="S3537" s="12">
        <f t="shared" si="222"/>
        <v>41877.221886574072</v>
      </c>
      <c r="T3537" s="12">
        <f t="shared" si="223"/>
        <v>41910.140972222223</v>
      </c>
    </row>
    <row r="3538" spans="1:20" ht="32" x14ac:dyDescent="0.2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6">
        <f t="shared" si="220"/>
        <v>0.16666666666666666</v>
      </c>
      <c r="P3538">
        <f t="shared" si="221"/>
        <v>112.60233349538163</v>
      </c>
      <c r="Q3538" t="s">
        <v>8317</v>
      </c>
      <c r="R3538" t="s">
        <v>8318</v>
      </c>
      <c r="S3538" s="12">
        <f t="shared" si="222"/>
        <v>41828.736921296295</v>
      </c>
      <c r="T3538" s="12">
        <f t="shared" si="223"/>
        <v>41846.291666666664</v>
      </c>
    </row>
    <row r="3539" spans="1:20" ht="80" x14ac:dyDescent="0.2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6">
        <f t="shared" si="220"/>
        <v>4.7013977128335452E-2</v>
      </c>
      <c r="P3539">
        <f t="shared" si="221"/>
        <v>112.60233349538163</v>
      </c>
      <c r="Q3539" t="s">
        <v>8317</v>
      </c>
      <c r="R3539" t="s">
        <v>8318</v>
      </c>
      <c r="S3539" s="12">
        <f t="shared" si="222"/>
        <v>42545.774189814816</v>
      </c>
      <c r="T3539" s="12">
        <f t="shared" si="223"/>
        <v>42605.774189814816</v>
      </c>
    </row>
    <row r="3540" spans="1:20" ht="48" x14ac:dyDescent="0.2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6">
        <f t="shared" si="220"/>
        <v>2.5974025974025976E-2</v>
      </c>
      <c r="P3540">
        <f t="shared" si="221"/>
        <v>112.60233349538163</v>
      </c>
      <c r="Q3540" t="s">
        <v>8317</v>
      </c>
      <c r="R3540" t="s">
        <v>8318</v>
      </c>
      <c r="S3540" s="12">
        <f t="shared" si="222"/>
        <v>42157.652511574073</v>
      </c>
      <c r="T3540" s="12">
        <f t="shared" si="223"/>
        <v>42187.652511574073</v>
      </c>
    </row>
    <row r="3541" spans="1:20" ht="48" x14ac:dyDescent="0.2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6">
        <f t="shared" si="220"/>
        <v>1.7922906948195434E-2</v>
      </c>
      <c r="P3541">
        <f t="shared" si="221"/>
        <v>112.60233349538163</v>
      </c>
      <c r="Q3541" t="s">
        <v>8317</v>
      </c>
      <c r="R3541" t="s">
        <v>8318</v>
      </c>
      <c r="S3541" s="12">
        <f t="shared" si="222"/>
        <v>41846.667326388888</v>
      </c>
      <c r="T3541" s="12">
        <f t="shared" si="223"/>
        <v>41867.667326388888</v>
      </c>
    </row>
    <row r="3542" spans="1:20" ht="48" x14ac:dyDescent="0.2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6">
        <f t="shared" si="220"/>
        <v>0</v>
      </c>
      <c r="P3542">
        <f t="shared" si="221"/>
        <v>112.60233349538163</v>
      </c>
      <c r="Q3542" t="s">
        <v>8317</v>
      </c>
      <c r="R3542" t="s">
        <v>8318</v>
      </c>
      <c r="S3542" s="12">
        <f t="shared" si="222"/>
        <v>42460.741747685184</v>
      </c>
      <c r="T3542" s="12">
        <f t="shared" si="223"/>
        <v>42511.165972222225</v>
      </c>
    </row>
    <row r="3543" spans="1:20" ht="32" x14ac:dyDescent="0.2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6">
        <f t="shared" si="220"/>
        <v>3.8104251239010783E-3</v>
      </c>
      <c r="P3543">
        <f t="shared" si="221"/>
        <v>112.60233349538163</v>
      </c>
      <c r="Q3543" t="s">
        <v>8317</v>
      </c>
      <c r="R3543" t="s">
        <v>8318</v>
      </c>
      <c r="S3543" s="12">
        <f t="shared" si="222"/>
        <v>41887.292187500003</v>
      </c>
      <c r="T3543" s="12">
        <f t="shared" si="223"/>
        <v>41917.292187500003</v>
      </c>
    </row>
    <row r="3544" spans="1:20" ht="48" x14ac:dyDescent="0.2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6">
        <f t="shared" si="220"/>
        <v>3.8461538461538464E-2</v>
      </c>
      <c r="P3544">
        <f t="shared" si="221"/>
        <v>112.60233349538163</v>
      </c>
      <c r="Q3544" t="s">
        <v>8317</v>
      </c>
      <c r="R3544" t="s">
        <v>8318</v>
      </c>
      <c r="S3544" s="12">
        <f t="shared" si="222"/>
        <v>41780.712893518517</v>
      </c>
      <c r="T3544" s="12">
        <f t="shared" si="223"/>
        <v>41806.712893518517</v>
      </c>
    </row>
    <row r="3545" spans="1:20" ht="48" x14ac:dyDescent="0.2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6">
        <f t="shared" si="220"/>
        <v>0</v>
      </c>
      <c r="P3545">
        <f t="shared" si="221"/>
        <v>112.60233349538163</v>
      </c>
      <c r="Q3545" t="s">
        <v>8317</v>
      </c>
      <c r="R3545" t="s">
        <v>8318</v>
      </c>
      <c r="S3545" s="12">
        <f t="shared" si="222"/>
        <v>42381.478981481487</v>
      </c>
      <c r="T3545" s="12">
        <f t="shared" si="223"/>
        <v>42402.478981481487</v>
      </c>
    </row>
    <row r="3546" spans="1:20" ht="32" x14ac:dyDescent="0.2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6">
        <f t="shared" si="220"/>
        <v>3.8461538461538464E-2</v>
      </c>
      <c r="P3546">
        <f t="shared" si="221"/>
        <v>112.60233349538163</v>
      </c>
      <c r="Q3546" t="s">
        <v>8317</v>
      </c>
      <c r="R3546" t="s">
        <v>8318</v>
      </c>
      <c r="S3546" s="12">
        <f t="shared" si="222"/>
        <v>41828.646319444444</v>
      </c>
      <c r="T3546" s="12">
        <f t="shared" si="223"/>
        <v>41861.665972222225</v>
      </c>
    </row>
    <row r="3547" spans="1:20" ht="48" x14ac:dyDescent="0.2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6">
        <f t="shared" si="220"/>
        <v>0.60106382978723405</v>
      </c>
      <c r="P3547">
        <f t="shared" si="221"/>
        <v>112.60233349538163</v>
      </c>
      <c r="Q3547" t="s">
        <v>8317</v>
      </c>
      <c r="R3547" t="s">
        <v>8318</v>
      </c>
      <c r="S3547" s="12">
        <f t="shared" si="222"/>
        <v>42596.644699074073</v>
      </c>
      <c r="T3547" s="12">
        <f t="shared" si="223"/>
        <v>42607.165972222225</v>
      </c>
    </row>
    <row r="3548" spans="1:20" ht="48" x14ac:dyDescent="0.2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6">
        <f t="shared" si="220"/>
        <v>4.9751243781094526E-3</v>
      </c>
      <c r="P3548">
        <f t="shared" si="221"/>
        <v>112.60233349538163</v>
      </c>
      <c r="Q3548" t="s">
        <v>8317</v>
      </c>
      <c r="R3548" t="s">
        <v>8318</v>
      </c>
      <c r="S3548" s="12">
        <f t="shared" si="222"/>
        <v>42191.363506944443</v>
      </c>
      <c r="T3548" s="12">
        <f t="shared" si="223"/>
        <v>42221.363506944443</v>
      </c>
    </row>
    <row r="3549" spans="1:20" ht="48" x14ac:dyDescent="0.2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6">
        <f t="shared" si="220"/>
        <v>0.42660550458715596</v>
      </c>
      <c r="P3549">
        <f t="shared" si="221"/>
        <v>112.60233349538163</v>
      </c>
      <c r="Q3549" t="s">
        <v>8317</v>
      </c>
      <c r="R3549" t="s">
        <v>8318</v>
      </c>
      <c r="S3549" s="12">
        <f t="shared" si="222"/>
        <v>42440.416504629626</v>
      </c>
      <c r="T3549" s="12">
        <f t="shared" si="223"/>
        <v>42463.708333333328</v>
      </c>
    </row>
    <row r="3550" spans="1:20" ht="48" x14ac:dyDescent="0.2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6">
        <f t="shared" si="220"/>
        <v>0.13985893686564596</v>
      </c>
      <c r="P3550">
        <f t="shared" si="221"/>
        <v>112.60233349538163</v>
      </c>
      <c r="Q3550" t="s">
        <v>8317</v>
      </c>
      <c r="R3550" t="s">
        <v>8318</v>
      </c>
      <c r="S3550" s="12">
        <f t="shared" si="222"/>
        <v>42173.803217592591</v>
      </c>
      <c r="T3550" s="12">
        <f t="shared" si="223"/>
        <v>42203.290972222225</v>
      </c>
    </row>
    <row r="3551" spans="1:20" ht="48" x14ac:dyDescent="0.2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6">
        <f t="shared" si="220"/>
        <v>5.4999054999054997E-2</v>
      </c>
      <c r="P3551">
        <f t="shared" si="221"/>
        <v>112.60233349538163</v>
      </c>
      <c r="Q3551" t="s">
        <v>8317</v>
      </c>
      <c r="R3551" t="s">
        <v>8318</v>
      </c>
      <c r="S3551" s="12">
        <f t="shared" si="222"/>
        <v>42737.910138888888</v>
      </c>
      <c r="T3551" s="12">
        <f t="shared" si="223"/>
        <v>42767.957638888889</v>
      </c>
    </row>
    <row r="3552" spans="1:20" ht="48" x14ac:dyDescent="0.2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6">
        <f t="shared" si="220"/>
        <v>9.7065462753950338E-2</v>
      </c>
      <c r="P3552">
        <f t="shared" si="221"/>
        <v>112.60233349538163</v>
      </c>
      <c r="Q3552" t="s">
        <v>8317</v>
      </c>
      <c r="R3552" t="s">
        <v>8318</v>
      </c>
      <c r="S3552" s="12">
        <f t="shared" si="222"/>
        <v>42499.629849537036</v>
      </c>
      <c r="T3552" s="12">
        <f t="shared" si="223"/>
        <v>42522.904166666667</v>
      </c>
    </row>
    <row r="3553" spans="1:20" ht="32" x14ac:dyDescent="0.2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6">
        <f t="shared" si="220"/>
        <v>6.6225165562913907E-3</v>
      </c>
      <c r="P3553">
        <f t="shared" si="221"/>
        <v>112.60233349538163</v>
      </c>
      <c r="Q3553" t="s">
        <v>8317</v>
      </c>
      <c r="R3553" t="s">
        <v>8318</v>
      </c>
      <c r="S3553" s="12">
        <f t="shared" si="222"/>
        <v>41775.858564814815</v>
      </c>
      <c r="T3553" s="12">
        <f t="shared" si="223"/>
        <v>41822.165972222225</v>
      </c>
    </row>
    <row r="3554" spans="1:20" ht="48" x14ac:dyDescent="0.2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6">
        <f t="shared" ref="O3554:O3617" si="224">IFERROR((E3554-D3554)/E3554,0)</f>
        <v>1.99281280627246E-2</v>
      </c>
      <c r="P3554">
        <f t="shared" ref="P3554:P3617" si="225">AVERAGE(L:L)</f>
        <v>112.60233349538163</v>
      </c>
      <c r="Q3554" t="s">
        <v>8317</v>
      </c>
      <c r="R3554" t="s">
        <v>8318</v>
      </c>
      <c r="S3554" s="12">
        <f t="shared" ref="S3554:S3617" si="226">(J3554/86400)+DATE(1970,1,1)</f>
        <v>42055.277199074073</v>
      </c>
      <c r="T3554" s="12">
        <f t="shared" ref="T3554:T3617" si="227">(I3554/86400)+DATE(1970,1,1)</f>
        <v>42082.610416666663</v>
      </c>
    </row>
    <row r="3555" spans="1:20" ht="48" x14ac:dyDescent="0.2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6">
        <f t="shared" si="224"/>
        <v>0</v>
      </c>
      <c r="P3555">
        <f t="shared" si="225"/>
        <v>112.60233349538163</v>
      </c>
      <c r="Q3555" t="s">
        <v>8317</v>
      </c>
      <c r="R3555" t="s">
        <v>8318</v>
      </c>
      <c r="S3555" s="12">
        <f t="shared" si="226"/>
        <v>41971.881076388891</v>
      </c>
      <c r="T3555" s="12">
        <f t="shared" si="227"/>
        <v>41996.881076388891</v>
      </c>
    </row>
    <row r="3556" spans="1:20" ht="48" x14ac:dyDescent="0.2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6">
        <f t="shared" si="224"/>
        <v>9.90990990990991E-2</v>
      </c>
      <c r="P3556">
        <f t="shared" si="225"/>
        <v>112.60233349538163</v>
      </c>
      <c r="Q3556" t="s">
        <v>8317</v>
      </c>
      <c r="R3556" t="s">
        <v>8318</v>
      </c>
      <c r="S3556" s="12">
        <f t="shared" si="226"/>
        <v>42447.896666666667</v>
      </c>
      <c r="T3556" s="12">
        <f t="shared" si="227"/>
        <v>42470.166666666672</v>
      </c>
    </row>
    <row r="3557" spans="1:20" ht="48" x14ac:dyDescent="0.2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6">
        <f t="shared" si="224"/>
        <v>1.4049790485580478E-2</v>
      </c>
      <c r="P3557">
        <f t="shared" si="225"/>
        <v>112.60233349538163</v>
      </c>
      <c r="Q3557" t="s">
        <v>8317</v>
      </c>
      <c r="R3557" t="s">
        <v>8318</v>
      </c>
      <c r="S3557" s="12">
        <f t="shared" si="226"/>
        <v>42064.220069444447</v>
      </c>
      <c r="T3557" s="12">
        <f t="shared" si="227"/>
        <v>42094.178402777776</v>
      </c>
    </row>
    <row r="3558" spans="1:20" ht="48" x14ac:dyDescent="0.2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6">
        <f t="shared" si="224"/>
        <v>3.8461538461538464E-2</v>
      </c>
      <c r="P3558">
        <f t="shared" si="225"/>
        <v>112.60233349538163</v>
      </c>
      <c r="Q3558" t="s">
        <v>8317</v>
      </c>
      <c r="R3558" t="s">
        <v>8318</v>
      </c>
      <c r="S3558" s="12">
        <f t="shared" si="226"/>
        <v>42665.451736111107</v>
      </c>
      <c r="T3558" s="12">
        <f t="shared" si="227"/>
        <v>42725.493402777778</v>
      </c>
    </row>
    <row r="3559" spans="1:20" ht="48" x14ac:dyDescent="0.2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6">
        <f t="shared" si="224"/>
        <v>8.5714285714285715E-2</v>
      </c>
      <c r="P3559">
        <f t="shared" si="225"/>
        <v>112.60233349538163</v>
      </c>
      <c r="Q3559" t="s">
        <v>8317</v>
      </c>
      <c r="R3559" t="s">
        <v>8318</v>
      </c>
      <c r="S3559" s="12">
        <f t="shared" si="226"/>
        <v>42523.248715277776</v>
      </c>
      <c r="T3559" s="12">
        <f t="shared" si="227"/>
        <v>42537.248715277776</v>
      </c>
    </row>
    <row r="3560" spans="1:20" ht="48" x14ac:dyDescent="0.2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6">
        <f t="shared" si="224"/>
        <v>0.13165266106442577</v>
      </c>
      <c r="P3560">
        <f t="shared" si="225"/>
        <v>112.60233349538163</v>
      </c>
      <c r="Q3560" t="s">
        <v>8317</v>
      </c>
      <c r="R3560" t="s">
        <v>8318</v>
      </c>
      <c r="S3560" s="12">
        <f t="shared" si="226"/>
        <v>42294.808124999996</v>
      </c>
      <c r="T3560" s="12">
        <f t="shared" si="227"/>
        <v>42305.829166666663</v>
      </c>
    </row>
    <row r="3561" spans="1:20" ht="16" x14ac:dyDescent="0.2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6">
        <f t="shared" si="224"/>
        <v>0</v>
      </c>
      <c r="P3561">
        <f t="shared" si="225"/>
        <v>112.60233349538163</v>
      </c>
      <c r="Q3561" t="s">
        <v>8317</v>
      </c>
      <c r="R3561" t="s">
        <v>8318</v>
      </c>
      <c r="S3561" s="12">
        <f t="shared" si="226"/>
        <v>41822.90488425926</v>
      </c>
      <c r="T3561" s="12">
        <f t="shared" si="227"/>
        <v>41844.291666666664</v>
      </c>
    </row>
    <row r="3562" spans="1:20" ht="48" x14ac:dyDescent="0.2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6">
        <f t="shared" si="224"/>
        <v>3.0729117866570212E-2</v>
      </c>
      <c r="P3562">
        <f t="shared" si="225"/>
        <v>112.60233349538163</v>
      </c>
      <c r="Q3562" t="s">
        <v>8317</v>
      </c>
      <c r="R3562" t="s">
        <v>8318</v>
      </c>
      <c r="S3562" s="12">
        <f t="shared" si="226"/>
        <v>42173.970127314809</v>
      </c>
      <c r="T3562" s="12">
        <f t="shared" si="227"/>
        <v>42203.970127314809</v>
      </c>
    </row>
    <row r="3563" spans="1:20" ht="48" x14ac:dyDescent="0.2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6">
        <f t="shared" si="224"/>
        <v>3.3816425120772944E-2</v>
      </c>
      <c r="P3563">
        <f t="shared" si="225"/>
        <v>112.60233349538163</v>
      </c>
      <c r="Q3563" t="s">
        <v>8317</v>
      </c>
      <c r="R3563" t="s">
        <v>8318</v>
      </c>
      <c r="S3563" s="12">
        <f t="shared" si="226"/>
        <v>42185.556157407409</v>
      </c>
      <c r="T3563" s="12">
        <f t="shared" si="227"/>
        <v>42208.772916666669</v>
      </c>
    </row>
    <row r="3564" spans="1:20" ht="48" x14ac:dyDescent="0.2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6">
        <f t="shared" si="224"/>
        <v>0.27641099855282197</v>
      </c>
      <c r="P3564">
        <f t="shared" si="225"/>
        <v>112.60233349538163</v>
      </c>
      <c r="Q3564" t="s">
        <v>8317</v>
      </c>
      <c r="R3564" t="s">
        <v>8318</v>
      </c>
      <c r="S3564" s="12">
        <f t="shared" si="226"/>
        <v>42136.675196759257</v>
      </c>
      <c r="T3564" s="12">
        <f t="shared" si="227"/>
        <v>42166.675196759257</v>
      </c>
    </row>
    <row r="3565" spans="1:20" ht="48" x14ac:dyDescent="0.2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6">
        <f t="shared" si="224"/>
        <v>8.7136929460580909E-2</v>
      </c>
      <c r="P3565">
        <f t="shared" si="225"/>
        <v>112.60233349538163</v>
      </c>
      <c r="Q3565" t="s">
        <v>8317</v>
      </c>
      <c r="R3565" t="s">
        <v>8318</v>
      </c>
      <c r="S3565" s="12">
        <f t="shared" si="226"/>
        <v>42142.514016203699</v>
      </c>
      <c r="T3565" s="12">
        <f t="shared" si="227"/>
        <v>42155.958333333328</v>
      </c>
    </row>
    <row r="3566" spans="1:20" ht="48" x14ac:dyDescent="0.2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6">
        <f t="shared" si="224"/>
        <v>8.4985835694051E-3</v>
      </c>
      <c r="P3566">
        <f t="shared" si="225"/>
        <v>112.60233349538163</v>
      </c>
      <c r="Q3566" t="s">
        <v>8317</v>
      </c>
      <c r="R3566" t="s">
        <v>8318</v>
      </c>
      <c r="S3566" s="12">
        <f t="shared" si="226"/>
        <v>41820.62809027778</v>
      </c>
      <c r="T3566" s="12">
        <f t="shared" si="227"/>
        <v>41841.165972222225</v>
      </c>
    </row>
    <row r="3567" spans="1:20" ht="48" x14ac:dyDescent="0.2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6">
        <f t="shared" si="224"/>
        <v>1.5101772816808929E-2</v>
      </c>
      <c r="P3567">
        <f t="shared" si="225"/>
        <v>112.60233349538163</v>
      </c>
      <c r="Q3567" t="s">
        <v>8317</v>
      </c>
      <c r="R3567" t="s">
        <v>8318</v>
      </c>
      <c r="S3567" s="12">
        <f t="shared" si="226"/>
        <v>41878.946574074071</v>
      </c>
      <c r="T3567" s="12">
        <f t="shared" si="227"/>
        <v>41908.946574074071</v>
      </c>
    </row>
    <row r="3568" spans="1:20" ht="48" x14ac:dyDescent="0.2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6">
        <f t="shared" si="224"/>
        <v>0.11991199119911991</v>
      </c>
      <c r="P3568">
        <f t="shared" si="225"/>
        <v>112.60233349538163</v>
      </c>
      <c r="Q3568" t="s">
        <v>8317</v>
      </c>
      <c r="R3568" t="s">
        <v>8318</v>
      </c>
      <c r="S3568" s="12">
        <f t="shared" si="226"/>
        <v>41914.295104166667</v>
      </c>
      <c r="T3568" s="12">
        <f t="shared" si="227"/>
        <v>41948.536111111112</v>
      </c>
    </row>
    <row r="3569" spans="1:20" ht="48" x14ac:dyDescent="0.2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6">
        <f t="shared" si="224"/>
        <v>0</v>
      </c>
      <c r="P3569">
        <f t="shared" si="225"/>
        <v>112.60233349538163</v>
      </c>
      <c r="Q3569" t="s">
        <v>8317</v>
      </c>
      <c r="R3569" t="s">
        <v>8318</v>
      </c>
      <c r="S3569" s="12">
        <f t="shared" si="226"/>
        <v>42556.873020833329</v>
      </c>
      <c r="T3569" s="12">
        <f t="shared" si="227"/>
        <v>42616.873020833329</v>
      </c>
    </row>
    <row r="3570" spans="1:20" ht="48" x14ac:dyDescent="0.2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6">
        <f t="shared" si="224"/>
        <v>0.2857142857142857</v>
      </c>
      <c r="P3570">
        <f t="shared" si="225"/>
        <v>112.60233349538163</v>
      </c>
      <c r="Q3570" t="s">
        <v>8317</v>
      </c>
      <c r="R3570" t="s">
        <v>8318</v>
      </c>
      <c r="S3570" s="12">
        <f t="shared" si="226"/>
        <v>42493.597013888888</v>
      </c>
      <c r="T3570" s="12">
        <f t="shared" si="227"/>
        <v>42505.958333333328</v>
      </c>
    </row>
    <row r="3571" spans="1:20" ht="48" x14ac:dyDescent="0.2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6">
        <f t="shared" si="224"/>
        <v>0.22330097087378642</v>
      </c>
      <c r="P3571">
        <f t="shared" si="225"/>
        <v>112.60233349538163</v>
      </c>
      <c r="Q3571" t="s">
        <v>8317</v>
      </c>
      <c r="R3571" t="s">
        <v>8318</v>
      </c>
      <c r="S3571" s="12">
        <f t="shared" si="226"/>
        <v>41876.815787037034</v>
      </c>
      <c r="T3571" s="12">
        <f t="shared" si="227"/>
        <v>41894.815787037034</v>
      </c>
    </row>
    <row r="3572" spans="1:20" ht="32" x14ac:dyDescent="0.2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6">
        <f t="shared" si="224"/>
        <v>2.8222051261286796E-2</v>
      </c>
      <c r="P3572">
        <f t="shared" si="225"/>
        <v>112.60233349538163</v>
      </c>
      <c r="Q3572" t="s">
        <v>8317</v>
      </c>
      <c r="R3572" t="s">
        <v>8318</v>
      </c>
      <c r="S3572" s="12">
        <f t="shared" si="226"/>
        <v>41802.574282407411</v>
      </c>
      <c r="T3572" s="12">
        <f t="shared" si="227"/>
        <v>41823.165972222225</v>
      </c>
    </row>
    <row r="3573" spans="1:20" ht="32" x14ac:dyDescent="0.2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6">
        <f t="shared" si="224"/>
        <v>2.4390243902439025E-2</v>
      </c>
      <c r="P3573">
        <f t="shared" si="225"/>
        <v>112.60233349538163</v>
      </c>
      <c r="Q3573" t="s">
        <v>8317</v>
      </c>
      <c r="R3573" t="s">
        <v>8318</v>
      </c>
      <c r="S3573" s="12">
        <f t="shared" si="226"/>
        <v>42120.531226851846</v>
      </c>
      <c r="T3573" s="12">
        <f t="shared" si="227"/>
        <v>42155.531226851846</v>
      </c>
    </row>
    <row r="3574" spans="1:20" ht="48" x14ac:dyDescent="0.2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6">
        <f t="shared" si="224"/>
        <v>9.1734786557674836E-2</v>
      </c>
      <c r="P3574">
        <f t="shared" si="225"/>
        <v>112.60233349538163</v>
      </c>
      <c r="Q3574" t="s">
        <v>8317</v>
      </c>
      <c r="R3574" t="s">
        <v>8318</v>
      </c>
      <c r="S3574" s="12">
        <f t="shared" si="226"/>
        <v>41786.761354166665</v>
      </c>
      <c r="T3574" s="12">
        <f t="shared" si="227"/>
        <v>41821.207638888889</v>
      </c>
    </row>
    <row r="3575" spans="1:20" ht="32" x14ac:dyDescent="0.2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6">
        <f t="shared" si="224"/>
        <v>0.11321312444575821</v>
      </c>
      <c r="P3575">
        <f t="shared" si="225"/>
        <v>112.60233349538163</v>
      </c>
      <c r="Q3575" t="s">
        <v>8317</v>
      </c>
      <c r="R3575" t="s">
        <v>8318</v>
      </c>
      <c r="S3575" s="12">
        <f t="shared" si="226"/>
        <v>42627.454097222224</v>
      </c>
      <c r="T3575" s="12">
        <f t="shared" si="227"/>
        <v>42648.454097222224</v>
      </c>
    </row>
    <row r="3576" spans="1:20" ht="64" x14ac:dyDescent="0.2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6">
        <f t="shared" si="224"/>
        <v>0.1063449508489723</v>
      </c>
      <c r="P3576">
        <f t="shared" si="225"/>
        <v>112.60233349538163</v>
      </c>
      <c r="Q3576" t="s">
        <v>8317</v>
      </c>
      <c r="R3576" t="s">
        <v>8318</v>
      </c>
      <c r="S3576" s="12">
        <f t="shared" si="226"/>
        <v>42374.651504629626</v>
      </c>
      <c r="T3576" s="12">
        <f t="shared" si="227"/>
        <v>42384.651504629626</v>
      </c>
    </row>
    <row r="3577" spans="1:20" ht="48" x14ac:dyDescent="0.2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6">
        <f t="shared" si="224"/>
        <v>0.28160919540229884</v>
      </c>
      <c r="P3577">
        <f t="shared" si="225"/>
        <v>112.60233349538163</v>
      </c>
      <c r="Q3577" t="s">
        <v>8317</v>
      </c>
      <c r="R3577" t="s">
        <v>8318</v>
      </c>
      <c r="S3577" s="12">
        <f t="shared" si="226"/>
        <v>41772.685393518521</v>
      </c>
      <c r="T3577" s="12">
        <f t="shared" si="227"/>
        <v>41806.290972222225</v>
      </c>
    </row>
    <row r="3578" spans="1:20" ht="48" x14ac:dyDescent="0.2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6">
        <f t="shared" si="224"/>
        <v>9.7938144329896906E-2</v>
      </c>
      <c r="P3578">
        <f t="shared" si="225"/>
        <v>112.60233349538163</v>
      </c>
      <c r="Q3578" t="s">
        <v>8317</v>
      </c>
      <c r="R3578" t="s">
        <v>8318</v>
      </c>
      <c r="S3578" s="12">
        <f t="shared" si="226"/>
        <v>42633.116851851853</v>
      </c>
      <c r="T3578" s="12">
        <f t="shared" si="227"/>
        <v>42663.116851851853</v>
      </c>
    </row>
    <row r="3579" spans="1:20" ht="48" x14ac:dyDescent="0.2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6">
        <f t="shared" si="224"/>
        <v>0.2809204218600192</v>
      </c>
      <c r="P3579">
        <f t="shared" si="225"/>
        <v>112.60233349538163</v>
      </c>
      <c r="Q3579" t="s">
        <v>8317</v>
      </c>
      <c r="R3579" t="s">
        <v>8318</v>
      </c>
      <c r="S3579" s="12">
        <f t="shared" si="226"/>
        <v>42219.180393518516</v>
      </c>
      <c r="T3579" s="12">
        <f t="shared" si="227"/>
        <v>42249.180393518516</v>
      </c>
    </row>
    <row r="3580" spans="1:20" ht="48" x14ac:dyDescent="0.2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6">
        <f t="shared" si="224"/>
        <v>5.392620624408704E-2</v>
      </c>
      <c r="P3580">
        <f t="shared" si="225"/>
        <v>112.60233349538163</v>
      </c>
      <c r="Q3580" t="s">
        <v>8317</v>
      </c>
      <c r="R3580" t="s">
        <v>8318</v>
      </c>
      <c r="S3580" s="12">
        <f t="shared" si="226"/>
        <v>41753.593275462961</v>
      </c>
      <c r="T3580" s="12">
        <f t="shared" si="227"/>
        <v>41778.875</v>
      </c>
    </row>
    <row r="3581" spans="1:20" ht="48" x14ac:dyDescent="0.2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6">
        <f t="shared" si="224"/>
        <v>1.4084507042253521E-2</v>
      </c>
      <c r="P3581">
        <f t="shared" si="225"/>
        <v>112.60233349538163</v>
      </c>
      <c r="Q3581" t="s">
        <v>8317</v>
      </c>
      <c r="R3581" t="s">
        <v>8318</v>
      </c>
      <c r="S3581" s="12">
        <f t="shared" si="226"/>
        <v>42230.662731481483</v>
      </c>
      <c r="T3581" s="12">
        <f t="shared" si="227"/>
        <v>42245.165972222225</v>
      </c>
    </row>
    <row r="3582" spans="1:20" ht="48" x14ac:dyDescent="0.2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6">
        <f t="shared" si="224"/>
        <v>2.4440121701830514E-3</v>
      </c>
      <c r="P3582">
        <f t="shared" si="225"/>
        <v>112.60233349538163</v>
      </c>
      <c r="Q3582" t="s">
        <v>8317</v>
      </c>
      <c r="R3582" t="s">
        <v>8318</v>
      </c>
      <c r="S3582" s="12">
        <f t="shared" si="226"/>
        <v>41787.218229166669</v>
      </c>
      <c r="T3582" s="12">
        <f t="shared" si="227"/>
        <v>41817.218229166669</v>
      </c>
    </row>
    <row r="3583" spans="1:20" ht="48" x14ac:dyDescent="0.2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6">
        <f t="shared" si="224"/>
        <v>8.3969465648854963E-2</v>
      </c>
      <c r="P3583">
        <f t="shared" si="225"/>
        <v>112.60233349538163</v>
      </c>
      <c r="Q3583" t="s">
        <v>8317</v>
      </c>
      <c r="R3583" t="s">
        <v>8318</v>
      </c>
      <c r="S3583" s="12">
        <f t="shared" si="226"/>
        <v>41829.787083333329</v>
      </c>
      <c r="T3583" s="12">
        <f t="shared" si="227"/>
        <v>41859.787083333329</v>
      </c>
    </row>
    <row r="3584" spans="1:20" ht="48" x14ac:dyDescent="0.2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6">
        <f t="shared" si="224"/>
        <v>0.15492957746478872</v>
      </c>
      <c r="P3584">
        <f t="shared" si="225"/>
        <v>112.60233349538163</v>
      </c>
      <c r="Q3584" t="s">
        <v>8317</v>
      </c>
      <c r="R3584" t="s">
        <v>8318</v>
      </c>
      <c r="S3584" s="12">
        <f t="shared" si="226"/>
        <v>42147.826840277776</v>
      </c>
      <c r="T3584" s="12">
        <f t="shared" si="227"/>
        <v>42176.934027777781</v>
      </c>
    </row>
    <row r="3585" spans="1:20" ht="48" x14ac:dyDescent="0.2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6">
        <f t="shared" si="224"/>
        <v>0.16666666666666666</v>
      </c>
      <c r="P3585">
        <f t="shared" si="225"/>
        <v>112.60233349538163</v>
      </c>
      <c r="Q3585" t="s">
        <v>8317</v>
      </c>
      <c r="R3585" t="s">
        <v>8318</v>
      </c>
      <c r="S3585" s="12">
        <f t="shared" si="226"/>
        <v>41940.598182870366</v>
      </c>
      <c r="T3585" s="12">
        <f t="shared" si="227"/>
        <v>41970.639849537038</v>
      </c>
    </row>
    <row r="3586" spans="1:20" ht="32" x14ac:dyDescent="0.2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6">
        <f t="shared" si="224"/>
        <v>0.21850578305720539</v>
      </c>
      <c r="P3586">
        <f t="shared" si="225"/>
        <v>112.60233349538163</v>
      </c>
      <c r="Q3586" t="s">
        <v>8317</v>
      </c>
      <c r="R3586" t="s">
        <v>8318</v>
      </c>
      <c r="S3586" s="12">
        <f t="shared" si="226"/>
        <v>42020.700567129628</v>
      </c>
      <c r="T3586" s="12">
        <f t="shared" si="227"/>
        <v>42065.207638888889</v>
      </c>
    </row>
    <row r="3587" spans="1:20" ht="32" x14ac:dyDescent="0.2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6">
        <f t="shared" si="224"/>
        <v>0.20634920634920634</v>
      </c>
      <c r="P3587">
        <f t="shared" si="225"/>
        <v>112.60233349538163</v>
      </c>
      <c r="Q3587" t="s">
        <v>8317</v>
      </c>
      <c r="R3587" t="s">
        <v>8318</v>
      </c>
      <c r="S3587" s="12">
        <f t="shared" si="226"/>
        <v>41891.96503472222</v>
      </c>
      <c r="T3587" s="12">
        <f t="shared" si="227"/>
        <v>41901</v>
      </c>
    </row>
    <row r="3588" spans="1:20" ht="48" x14ac:dyDescent="0.2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6">
        <f t="shared" si="224"/>
        <v>0.2255813953488372</v>
      </c>
      <c r="P3588">
        <f t="shared" si="225"/>
        <v>112.60233349538163</v>
      </c>
      <c r="Q3588" t="s">
        <v>8317</v>
      </c>
      <c r="R3588" t="s">
        <v>8318</v>
      </c>
      <c r="S3588" s="12">
        <f t="shared" si="226"/>
        <v>42309.191307870366</v>
      </c>
      <c r="T3588" s="12">
        <f t="shared" si="227"/>
        <v>42338.9375</v>
      </c>
    </row>
    <row r="3589" spans="1:20" ht="48" x14ac:dyDescent="0.2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6">
        <f t="shared" si="224"/>
        <v>6.9148936170212769E-2</v>
      </c>
      <c r="P3589">
        <f t="shared" si="225"/>
        <v>112.60233349538163</v>
      </c>
      <c r="Q3589" t="s">
        <v>8317</v>
      </c>
      <c r="R3589" t="s">
        <v>8318</v>
      </c>
      <c r="S3589" s="12">
        <f t="shared" si="226"/>
        <v>42490.133877314816</v>
      </c>
      <c r="T3589" s="12">
        <f t="shared" si="227"/>
        <v>42527.083333333328</v>
      </c>
    </row>
    <row r="3590" spans="1:20" ht="64" x14ac:dyDescent="0.2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6">
        <f t="shared" si="224"/>
        <v>1.2484394506866417E-3</v>
      </c>
      <c r="P3590">
        <f t="shared" si="225"/>
        <v>112.60233349538163</v>
      </c>
      <c r="Q3590" t="s">
        <v>8317</v>
      </c>
      <c r="R3590" t="s">
        <v>8318</v>
      </c>
      <c r="S3590" s="12">
        <f t="shared" si="226"/>
        <v>41995.870486111111</v>
      </c>
      <c r="T3590" s="12">
        <f t="shared" si="227"/>
        <v>42015.870486111111</v>
      </c>
    </row>
    <row r="3591" spans="1:20" ht="48" x14ac:dyDescent="0.2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6">
        <f t="shared" si="224"/>
        <v>0.35483870967741937</v>
      </c>
      <c r="P3591">
        <f t="shared" si="225"/>
        <v>112.60233349538163</v>
      </c>
      <c r="Q3591" t="s">
        <v>8317</v>
      </c>
      <c r="R3591" t="s">
        <v>8318</v>
      </c>
      <c r="S3591" s="12">
        <f t="shared" si="226"/>
        <v>41988.617083333331</v>
      </c>
      <c r="T3591" s="12">
        <f t="shared" si="227"/>
        <v>42048.617083333331</v>
      </c>
    </row>
    <row r="3592" spans="1:20" ht="48" x14ac:dyDescent="0.2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6">
        <f t="shared" si="224"/>
        <v>7.407407407407407E-2</v>
      </c>
      <c r="P3592">
        <f t="shared" si="225"/>
        <v>112.60233349538163</v>
      </c>
      <c r="Q3592" t="s">
        <v>8317</v>
      </c>
      <c r="R3592" t="s">
        <v>8318</v>
      </c>
      <c r="S3592" s="12">
        <f t="shared" si="226"/>
        <v>42479.465833333335</v>
      </c>
      <c r="T3592" s="12">
        <f t="shared" si="227"/>
        <v>42500.465833333335</v>
      </c>
    </row>
    <row r="3593" spans="1:20" ht="32" x14ac:dyDescent="0.2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6">
        <f t="shared" si="224"/>
        <v>9.5186391603329715E-2</v>
      </c>
      <c r="P3593">
        <f t="shared" si="225"/>
        <v>112.60233349538163</v>
      </c>
      <c r="Q3593" t="s">
        <v>8317</v>
      </c>
      <c r="R3593" t="s">
        <v>8318</v>
      </c>
      <c r="S3593" s="12">
        <f t="shared" si="226"/>
        <v>42401.806562500002</v>
      </c>
      <c r="T3593" s="12">
        <f t="shared" si="227"/>
        <v>42431.806562500002</v>
      </c>
    </row>
    <row r="3594" spans="1:20" ht="48" x14ac:dyDescent="0.2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6">
        <f t="shared" si="224"/>
        <v>7.9365079365079361E-3</v>
      </c>
      <c r="P3594">
        <f t="shared" si="225"/>
        <v>112.60233349538163</v>
      </c>
      <c r="Q3594" t="s">
        <v>8317</v>
      </c>
      <c r="R3594" t="s">
        <v>8318</v>
      </c>
      <c r="S3594" s="12">
        <f t="shared" si="226"/>
        <v>41897.602037037039</v>
      </c>
      <c r="T3594" s="12">
        <f t="shared" si="227"/>
        <v>41927.602037037039</v>
      </c>
    </row>
    <row r="3595" spans="1:20" ht="32" x14ac:dyDescent="0.2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6">
        <f t="shared" si="224"/>
        <v>0.17491749174917492</v>
      </c>
      <c r="P3595">
        <f t="shared" si="225"/>
        <v>112.60233349538163</v>
      </c>
      <c r="Q3595" t="s">
        <v>8317</v>
      </c>
      <c r="R3595" t="s">
        <v>8318</v>
      </c>
      <c r="S3595" s="12">
        <f t="shared" si="226"/>
        <v>41882.585648148146</v>
      </c>
      <c r="T3595" s="12">
        <f t="shared" si="227"/>
        <v>41912.666666666664</v>
      </c>
    </row>
    <row r="3596" spans="1:20" ht="48" x14ac:dyDescent="0.2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6">
        <f t="shared" si="224"/>
        <v>3.3222591362126247E-3</v>
      </c>
      <c r="P3596">
        <f t="shared" si="225"/>
        <v>112.60233349538163</v>
      </c>
      <c r="Q3596" t="s">
        <v>8317</v>
      </c>
      <c r="R3596" t="s">
        <v>8318</v>
      </c>
      <c r="S3596" s="12">
        <f t="shared" si="226"/>
        <v>42129.541585648149</v>
      </c>
      <c r="T3596" s="12">
        <f t="shared" si="227"/>
        <v>42159.541585648149</v>
      </c>
    </row>
    <row r="3597" spans="1:20" ht="48" x14ac:dyDescent="0.2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6">
        <f t="shared" si="224"/>
        <v>8.3969465648854963E-2</v>
      </c>
      <c r="P3597">
        <f t="shared" si="225"/>
        <v>112.60233349538163</v>
      </c>
      <c r="Q3597" t="s">
        <v>8317</v>
      </c>
      <c r="R3597" t="s">
        <v>8318</v>
      </c>
      <c r="S3597" s="12">
        <f t="shared" si="226"/>
        <v>42524.53800925926</v>
      </c>
      <c r="T3597" s="12">
        <f t="shared" si="227"/>
        <v>42561.957638888889</v>
      </c>
    </row>
    <row r="3598" spans="1:20" ht="48" x14ac:dyDescent="0.2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6">
        <f t="shared" si="224"/>
        <v>0.18981481481481483</v>
      </c>
      <c r="P3598">
        <f t="shared" si="225"/>
        <v>112.60233349538163</v>
      </c>
      <c r="Q3598" t="s">
        <v>8317</v>
      </c>
      <c r="R3598" t="s">
        <v>8318</v>
      </c>
      <c r="S3598" s="12">
        <f t="shared" si="226"/>
        <v>42556.504490740743</v>
      </c>
      <c r="T3598" s="12">
        <f t="shared" si="227"/>
        <v>42595.290972222225</v>
      </c>
    </row>
    <row r="3599" spans="1:20" ht="48" x14ac:dyDescent="0.2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6">
        <f t="shared" si="224"/>
        <v>0.26652160093885235</v>
      </c>
      <c r="P3599">
        <f t="shared" si="225"/>
        <v>112.60233349538163</v>
      </c>
      <c r="Q3599" t="s">
        <v>8317</v>
      </c>
      <c r="R3599" t="s">
        <v>8318</v>
      </c>
      <c r="S3599" s="12">
        <f t="shared" si="226"/>
        <v>42461.689745370371</v>
      </c>
      <c r="T3599" s="12">
        <f t="shared" si="227"/>
        <v>42521.689745370371</v>
      </c>
    </row>
    <row r="3600" spans="1:20" ht="48" x14ac:dyDescent="0.2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6">
        <f t="shared" si="224"/>
        <v>3.3504273504273506E-2</v>
      </c>
      <c r="P3600">
        <f t="shared" si="225"/>
        <v>112.60233349538163</v>
      </c>
      <c r="Q3600" t="s">
        <v>8317</v>
      </c>
      <c r="R3600" t="s">
        <v>8318</v>
      </c>
      <c r="S3600" s="12">
        <f t="shared" si="226"/>
        <v>41792.542986111112</v>
      </c>
      <c r="T3600" s="12">
        <f t="shared" si="227"/>
        <v>41813.75</v>
      </c>
    </row>
    <row r="3601" spans="1:20" ht="48" x14ac:dyDescent="0.2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6">
        <f t="shared" si="224"/>
        <v>0.17582417582417584</v>
      </c>
      <c r="P3601">
        <f t="shared" si="225"/>
        <v>112.60233349538163</v>
      </c>
      <c r="Q3601" t="s">
        <v>8317</v>
      </c>
      <c r="R3601" t="s">
        <v>8318</v>
      </c>
      <c r="S3601" s="12">
        <f t="shared" si="226"/>
        <v>41879.913761574076</v>
      </c>
      <c r="T3601" s="12">
        <f t="shared" si="227"/>
        <v>41894.913761574076</v>
      </c>
    </row>
    <row r="3602" spans="1:20" ht="32" x14ac:dyDescent="0.2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6">
        <f t="shared" si="224"/>
        <v>0.46236559139784944</v>
      </c>
      <c r="P3602">
        <f t="shared" si="225"/>
        <v>112.60233349538163</v>
      </c>
      <c r="Q3602" t="s">
        <v>8317</v>
      </c>
      <c r="R3602" t="s">
        <v>8318</v>
      </c>
      <c r="S3602" s="12">
        <f t="shared" si="226"/>
        <v>42552.048356481479</v>
      </c>
      <c r="T3602" s="12">
        <f t="shared" si="227"/>
        <v>42573.226388888885</v>
      </c>
    </row>
    <row r="3603" spans="1:20" ht="48" x14ac:dyDescent="0.2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6">
        <f t="shared" si="224"/>
        <v>0.66666666666666663</v>
      </c>
      <c r="P3603">
        <f t="shared" si="225"/>
        <v>112.60233349538163</v>
      </c>
      <c r="Q3603" t="s">
        <v>8317</v>
      </c>
      <c r="R3603" t="s">
        <v>8318</v>
      </c>
      <c r="S3603" s="12">
        <f t="shared" si="226"/>
        <v>41810.142199074078</v>
      </c>
      <c r="T3603" s="12">
        <f t="shared" si="227"/>
        <v>41824.142199074078</v>
      </c>
    </row>
    <row r="3604" spans="1:20" ht="48" x14ac:dyDescent="0.2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6">
        <f t="shared" si="224"/>
        <v>7.6212471131639717E-2</v>
      </c>
      <c r="P3604">
        <f t="shared" si="225"/>
        <v>112.60233349538163</v>
      </c>
      <c r="Q3604" t="s">
        <v>8317</v>
      </c>
      <c r="R3604" t="s">
        <v>8318</v>
      </c>
      <c r="S3604" s="12">
        <f t="shared" si="226"/>
        <v>41785.707708333335</v>
      </c>
      <c r="T3604" s="12">
        <f t="shared" si="227"/>
        <v>41815.707708333335</v>
      </c>
    </row>
    <row r="3605" spans="1:20" ht="32" x14ac:dyDescent="0.2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6">
        <f t="shared" si="224"/>
        <v>0.29155313351498635</v>
      </c>
      <c r="P3605">
        <f t="shared" si="225"/>
        <v>112.60233349538163</v>
      </c>
      <c r="Q3605" t="s">
        <v>8317</v>
      </c>
      <c r="R3605" t="s">
        <v>8318</v>
      </c>
      <c r="S3605" s="12">
        <f t="shared" si="226"/>
        <v>42072.576249999998</v>
      </c>
      <c r="T3605" s="12">
        <f t="shared" si="227"/>
        <v>42097.576249999998</v>
      </c>
    </row>
    <row r="3606" spans="1:20" ht="32" x14ac:dyDescent="0.2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6">
        <f t="shared" si="224"/>
        <v>0.12280701754385964</v>
      </c>
      <c r="P3606">
        <f t="shared" si="225"/>
        <v>112.60233349538163</v>
      </c>
      <c r="Q3606" t="s">
        <v>8317</v>
      </c>
      <c r="R3606" t="s">
        <v>8318</v>
      </c>
      <c r="S3606" s="12">
        <f t="shared" si="226"/>
        <v>41779.724224537036</v>
      </c>
      <c r="T3606" s="12">
        <f t="shared" si="227"/>
        <v>41805.666666666664</v>
      </c>
    </row>
    <row r="3607" spans="1:20" ht="48" x14ac:dyDescent="0.2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6">
        <f t="shared" si="224"/>
        <v>0.34952298352124894</v>
      </c>
      <c r="P3607">
        <f t="shared" si="225"/>
        <v>112.60233349538163</v>
      </c>
      <c r="Q3607" t="s">
        <v>8317</v>
      </c>
      <c r="R3607" t="s">
        <v>8318</v>
      </c>
      <c r="S3607" s="12">
        <f t="shared" si="226"/>
        <v>42134.172071759254</v>
      </c>
      <c r="T3607" s="12">
        <f t="shared" si="227"/>
        <v>42155.290972222225</v>
      </c>
    </row>
    <row r="3608" spans="1:20" ht="48" x14ac:dyDescent="0.2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6">
        <f t="shared" si="224"/>
        <v>1.4778325123152709E-2</v>
      </c>
      <c r="P3608">
        <f t="shared" si="225"/>
        <v>112.60233349538163</v>
      </c>
      <c r="Q3608" t="s">
        <v>8317</v>
      </c>
      <c r="R3608" t="s">
        <v>8318</v>
      </c>
      <c r="S3608" s="12">
        <f t="shared" si="226"/>
        <v>42505.738032407404</v>
      </c>
      <c r="T3608" s="12">
        <f t="shared" si="227"/>
        <v>42525.738032407404</v>
      </c>
    </row>
    <row r="3609" spans="1:20" ht="48" x14ac:dyDescent="0.2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6">
        <f t="shared" si="224"/>
        <v>2.2960429897410845E-2</v>
      </c>
      <c r="P3609">
        <f t="shared" si="225"/>
        <v>112.60233349538163</v>
      </c>
      <c r="Q3609" t="s">
        <v>8317</v>
      </c>
      <c r="R3609" t="s">
        <v>8318</v>
      </c>
      <c r="S3609" s="12">
        <f t="shared" si="226"/>
        <v>42118.556331018517</v>
      </c>
      <c r="T3609" s="12">
        <f t="shared" si="227"/>
        <v>42150.165972222225</v>
      </c>
    </row>
    <row r="3610" spans="1:20" ht="48" x14ac:dyDescent="0.2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2.5069637883008356E-2</v>
      </c>
      <c r="P3610">
        <f t="shared" si="225"/>
        <v>112.60233349538163</v>
      </c>
      <c r="Q3610" t="s">
        <v>8317</v>
      </c>
      <c r="R3610" t="s">
        <v>8318</v>
      </c>
      <c r="S3610" s="12">
        <f t="shared" si="226"/>
        <v>42036.995590277773</v>
      </c>
      <c r="T3610" s="12">
        <f t="shared" si="227"/>
        <v>42094.536111111112</v>
      </c>
    </row>
    <row r="3611" spans="1:20" ht="48" x14ac:dyDescent="0.2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6">
        <f t="shared" si="224"/>
        <v>0.3579454253611557</v>
      </c>
      <c r="P3611">
        <f t="shared" si="225"/>
        <v>112.60233349538163</v>
      </c>
      <c r="Q3611" t="s">
        <v>8317</v>
      </c>
      <c r="R3611" t="s">
        <v>8318</v>
      </c>
      <c r="S3611" s="12">
        <f t="shared" si="226"/>
        <v>42360.887835648144</v>
      </c>
      <c r="T3611" s="12">
        <f t="shared" si="227"/>
        <v>42390.887835648144</v>
      </c>
    </row>
    <row r="3612" spans="1:20" ht="48" x14ac:dyDescent="0.2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6">
        <f t="shared" si="224"/>
        <v>7.4441687344913151E-3</v>
      </c>
      <c r="P3612">
        <f t="shared" si="225"/>
        <v>112.60233349538163</v>
      </c>
      <c r="Q3612" t="s">
        <v>8317</v>
      </c>
      <c r="R3612" t="s">
        <v>8318</v>
      </c>
      <c r="S3612" s="12">
        <f t="shared" si="226"/>
        <v>42102.866307870368</v>
      </c>
      <c r="T3612" s="12">
        <f t="shared" si="227"/>
        <v>42133.866307870368</v>
      </c>
    </row>
    <row r="3613" spans="1:20" ht="48" x14ac:dyDescent="0.2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6">
        <f t="shared" si="224"/>
        <v>0.58228905597326652</v>
      </c>
      <c r="P3613">
        <f t="shared" si="225"/>
        <v>112.60233349538163</v>
      </c>
      <c r="Q3613" t="s">
        <v>8317</v>
      </c>
      <c r="R3613" t="s">
        <v>8318</v>
      </c>
      <c r="S3613" s="12">
        <f t="shared" si="226"/>
        <v>42032.716145833328</v>
      </c>
      <c r="T3613" s="12">
        <f t="shared" si="227"/>
        <v>42062.716145833328</v>
      </c>
    </row>
    <row r="3614" spans="1:20" ht="32" x14ac:dyDescent="0.2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6">
        <f t="shared" si="224"/>
        <v>0.52380952380952384</v>
      </c>
      <c r="P3614">
        <f t="shared" si="225"/>
        <v>112.60233349538163</v>
      </c>
      <c r="Q3614" t="s">
        <v>8317</v>
      </c>
      <c r="R3614" t="s">
        <v>8318</v>
      </c>
      <c r="S3614" s="12">
        <f t="shared" si="226"/>
        <v>42147.729930555557</v>
      </c>
      <c r="T3614" s="12">
        <f t="shared" si="227"/>
        <v>42177.729930555557</v>
      </c>
    </row>
    <row r="3615" spans="1:20" ht="32" x14ac:dyDescent="0.2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6">
        <f t="shared" si="224"/>
        <v>4.3200927805160917E-2</v>
      </c>
      <c r="P3615">
        <f t="shared" si="225"/>
        <v>112.60233349538163</v>
      </c>
      <c r="Q3615" t="s">
        <v>8317</v>
      </c>
      <c r="R3615" t="s">
        <v>8318</v>
      </c>
      <c r="S3615" s="12">
        <f t="shared" si="226"/>
        <v>42165.993125000001</v>
      </c>
      <c r="T3615" s="12">
        <f t="shared" si="227"/>
        <v>42187.993125000001</v>
      </c>
    </row>
    <row r="3616" spans="1:20" ht="48" x14ac:dyDescent="0.2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6">
        <f t="shared" si="224"/>
        <v>7.9365079365079361E-3</v>
      </c>
      <c r="P3616">
        <f t="shared" si="225"/>
        <v>112.60233349538163</v>
      </c>
      <c r="Q3616" t="s">
        <v>8317</v>
      </c>
      <c r="R3616" t="s">
        <v>8318</v>
      </c>
      <c r="S3616" s="12">
        <f t="shared" si="226"/>
        <v>41927.936157407406</v>
      </c>
      <c r="T3616" s="12">
        <f t="shared" si="227"/>
        <v>41948.977824074071</v>
      </c>
    </row>
    <row r="3617" spans="1:20" ht="64" x14ac:dyDescent="0.2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6">
        <f t="shared" si="224"/>
        <v>0.10071942446043165</v>
      </c>
      <c r="P3617">
        <f t="shared" si="225"/>
        <v>112.60233349538163</v>
      </c>
      <c r="Q3617" t="s">
        <v>8317</v>
      </c>
      <c r="R3617" t="s">
        <v>8318</v>
      </c>
      <c r="S3617" s="12">
        <f t="shared" si="226"/>
        <v>42381.671840277777</v>
      </c>
      <c r="T3617" s="12">
        <f t="shared" si="227"/>
        <v>42411.957638888889</v>
      </c>
    </row>
    <row r="3618" spans="1:20" ht="32" x14ac:dyDescent="0.2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6">
        <f t="shared" ref="O3618:O3681" si="228">IFERROR((E3618-D3618)/E3618,0)</f>
        <v>2.0034843205574911E-2</v>
      </c>
      <c r="P3618">
        <f t="shared" ref="P3618:P3681" si="229">AVERAGE(L:L)</f>
        <v>112.60233349538163</v>
      </c>
      <c r="Q3618" t="s">
        <v>8317</v>
      </c>
      <c r="R3618" t="s">
        <v>8318</v>
      </c>
      <c r="S3618" s="12">
        <f t="shared" ref="S3618:S3681" si="230">(J3618/86400)+DATE(1970,1,1)</f>
        <v>41943.753032407403</v>
      </c>
      <c r="T3618" s="12">
        <f t="shared" ref="T3618:T3681" si="231">(I3618/86400)+DATE(1970,1,1)</f>
        <v>41973.794699074075</v>
      </c>
    </row>
    <row r="3619" spans="1:20" ht="48" x14ac:dyDescent="0.2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6">
        <f t="shared" si="228"/>
        <v>2.4843804923404923E-2</v>
      </c>
      <c r="P3619">
        <f t="shared" si="229"/>
        <v>112.60233349538163</v>
      </c>
      <c r="Q3619" t="s">
        <v>8317</v>
      </c>
      <c r="R3619" t="s">
        <v>8318</v>
      </c>
      <c r="S3619" s="12">
        <f t="shared" si="230"/>
        <v>42465.491435185184</v>
      </c>
      <c r="T3619" s="12">
        <f t="shared" si="231"/>
        <v>42494.958333333328</v>
      </c>
    </row>
    <row r="3620" spans="1:20" ht="48" x14ac:dyDescent="0.2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6">
        <f t="shared" si="228"/>
        <v>0.2125984251968504</v>
      </c>
      <c r="P3620">
        <f t="shared" si="229"/>
        <v>112.60233349538163</v>
      </c>
      <c r="Q3620" t="s">
        <v>8317</v>
      </c>
      <c r="R3620" t="s">
        <v>8318</v>
      </c>
      <c r="S3620" s="12">
        <f t="shared" si="230"/>
        <v>42401.945219907408</v>
      </c>
      <c r="T3620" s="12">
        <f t="shared" si="231"/>
        <v>42418.895833333328</v>
      </c>
    </row>
    <row r="3621" spans="1:20" ht="48" x14ac:dyDescent="0.2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6">
        <f t="shared" si="228"/>
        <v>0.70475859673497743</v>
      </c>
      <c r="P3621">
        <f t="shared" si="229"/>
        <v>112.60233349538163</v>
      </c>
      <c r="Q3621" t="s">
        <v>8317</v>
      </c>
      <c r="R3621" t="s">
        <v>8318</v>
      </c>
      <c r="S3621" s="12">
        <f t="shared" si="230"/>
        <v>42462.140868055554</v>
      </c>
      <c r="T3621" s="12">
        <f t="shared" si="231"/>
        <v>42489.875</v>
      </c>
    </row>
    <row r="3622" spans="1:20" ht="48" x14ac:dyDescent="0.2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6">
        <f t="shared" si="228"/>
        <v>7.4441687344913151E-3</v>
      </c>
      <c r="P3622">
        <f t="shared" si="229"/>
        <v>112.60233349538163</v>
      </c>
      <c r="Q3622" t="s">
        <v>8317</v>
      </c>
      <c r="R3622" t="s">
        <v>8318</v>
      </c>
      <c r="S3622" s="12">
        <f t="shared" si="230"/>
        <v>42632.348310185189</v>
      </c>
      <c r="T3622" s="12">
        <f t="shared" si="231"/>
        <v>42663.204861111109</v>
      </c>
    </row>
    <row r="3623" spans="1:20" ht="32" x14ac:dyDescent="0.2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6">
        <f t="shared" si="228"/>
        <v>-9.7411385606874337</v>
      </c>
      <c r="P3623">
        <f t="shared" si="229"/>
        <v>112.60233349538163</v>
      </c>
      <c r="Q3623" t="s">
        <v>8317</v>
      </c>
      <c r="R3623" t="s">
        <v>8318</v>
      </c>
      <c r="S3623" s="12">
        <f t="shared" si="230"/>
        <v>42205.171018518522</v>
      </c>
      <c r="T3623" s="12">
        <f t="shared" si="231"/>
        <v>42235.171018518522</v>
      </c>
    </row>
    <row r="3624" spans="1:20" ht="48" x14ac:dyDescent="0.2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6">
        <f t="shared" si="228"/>
        <v>-12.812154696132596</v>
      </c>
      <c r="P3624">
        <f t="shared" si="229"/>
        <v>112.60233349538163</v>
      </c>
      <c r="Q3624" t="s">
        <v>8317</v>
      </c>
      <c r="R3624" t="s">
        <v>8318</v>
      </c>
      <c r="S3624" s="12">
        <f t="shared" si="230"/>
        <v>42041.205000000002</v>
      </c>
      <c r="T3624" s="12">
        <f t="shared" si="231"/>
        <v>42086.16333333333</v>
      </c>
    </row>
    <row r="3625" spans="1:20" ht="48" x14ac:dyDescent="0.2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6">
        <f t="shared" si="228"/>
        <v>-9</v>
      </c>
      <c r="P3625">
        <f t="shared" si="229"/>
        <v>112.60233349538163</v>
      </c>
      <c r="Q3625" t="s">
        <v>8317</v>
      </c>
      <c r="R3625" t="s">
        <v>8318</v>
      </c>
      <c r="S3625" s="12">
        <f t="shared" si="230"/>
        <v>42203.677766203706</v>
      </c>
      <c r="T3625" s="12">
        <f t="shared" si="231"/>
        <v>42233.677766203706</v>
      </c>
    </row>
    <row r="3626" spans="1:20" ht="48" x14ac:dyDescent="0.2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6">
        <f t="shared" si="228"/>
        <v>-7.870967741935484</v>
      </c>
      <c r="P3626">
        <f t="shared" si="229"/>
        <v>112.60233349538163</v>
      </c>
      <c r="Q3626" t="s">
        <v>8317</v>
      </c>
      <c r="R3626" t="s">
        <v>8318</v>
      </c>
      <c r="S3626" s="12">
        <f t="shared" si="230"/>
        <v>41983.752847222218</v>
      </c>
      <c r="T3626" s="12">
        <f t="shared" si="231"/>
        <v>42014.140972222223</v>
      </c>
    </row>
    <row r="3627" spans="1:20" ht="32" x14ac:dyDescent="0.2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6">
        <f t="shared" si="228"/>
        <v>-5.4885496183206106</v>
      </c>
      <c r="P3627">
        <f t="shared" si="229"/>
        <v>112.60233349538163</v>
      </c>
      <c r="Q3627" t="s">
        <v>8317</v>
      </c>
      <c r="R3627" t="s">
        <v>8318</v>
      </c>
      <c r="S3627" s="12">
        <f t="shared" si="230"/>
        <v>41968.677465277782</v>
      </c>
      <c r="T3627" s="12">
        <f t="shared" si="231"/>
        <v>42028.5</v>
      </c>
    </row>
    <row r="3628" spans="1:20" ht="48" x14ac:dyDescent="0.2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6">
        <f t="shared" si="228"/>
        <v>0</v>
      </c>
      <c r="P3628">
        <f t="shared" si="229"/>
        <v>112.60233349538163</v>
      </c>
      <c r="Q3628" t="s">
        <v>8317</v>
      </c>
      <c r="R3628" t="s">
        <v>8318</v>
      </c>
      <c r="S3628" s="12">
        <f t="shared" si="230"/>
        <v>42103.024398148147</v>
      </c>
      <c r="T3628" s="12">
        <f t="shared" si="231"/>
        <v>42112.9375</v>
      </c>
    </row>
    <row r="3629" spans="1:20" ht="48" x14ac:dyDescent="0.2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6">
        <f t="shared" si="228"/>
        <v>-2.5128805620608898</v>
      </c>
      <c r="P3629">
        <f t="shared" si="229"/>
        <v>112.60233349538163</v>
      </c>
      <c r="Q3629" t="s">
        <v>8317</v>
      </c>
      <c r="R3629" t="s">
        <v>8318</v>
      </c>
      <c r="S3629" s="12">
        <f t="shared" si="230"/>
        <v>42089.901574074072</v>
      </c>
      <c r="T3629" s="12">
        <f t="shared" si="231"/>
        <v>42149.901574074072</v>
      </c>
    </row>
    <row r="3630" spans="1:20" ht="32" x14ac:dyDescent="0.2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6">
        <f t="shared" si="228"/>
        <v>-6.5</v>
      </c>
      <c r="P3630">
        <f t="shared" si="229"/>
        <v>112.60233349538163</v>
      </c>
      <c r="Q3630" t="s">
        <v>8317</v>
      </c>
      <c r="R3630" t="s">
        <v>8318</v>
      </c>
      <c r="S3630" s="12">
        <f t="shared" si="230"/>
        <v>42122.693159722221</v>
      </c>
      <c r="T3630" s="12">
        <f t="shared" si="231"/>
        <v>42152.693159722221</v>
      </c>
    </row>
    <row r="3631" spans="1:20" ht="48" x14ac:dyDescent="0.2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6">
        <f t="shared" si="228"/>
        <v>-149</v>
      </c>
      <c r="P3631">
        <f t="shared" si="229"/>
        <v>112.60233349538163</v>
      </c>
      <c r="Q3631" t="s">
        <v>8317</v>
      </c>
      <c r="R3631" t="s">
        <v>8318</v>
      </c>
      <c r="S3631" s="12">
        <f t="shared" si="230"/>
        <v>42048.711724537032</v>
      </c>
      <c r="T3631" s="12">
        <f t="shared" si="231"/>
        <v>42086.75</v>
      </c>
    </row>
    <row r="3632" spans="1:20" ht="32" x14ac:dyDescent="0.2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6">
        <f t="shared" si="228"/>
        <v>-3.6666666666666665</v>
      </c>
      <c r="P3632">
        <f t="shared" si="229"/>
        <v>112.60233349538163</v>
      </c>
      <c r="Q3632" t="s">
        <v>8317</v>
      </c>
      <c r="R3632" t="s">
        <v>8318</v>
      </c>
      <c r="S3632" s="12">
        <f t="shared" si="230"/>
        <v>42297.691006944442</v>
      </c>
      <c r="T3632" s="12">
        <f t="shared" si="231"/>
        <v>42320.290972222225</v>
      </c>
    </row>
    <row r="3633" spans="1:20" ht="32" x14ac:dyDescent="0.2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6">
        <f t="shared" si="228"/>
        <v>-4.5555555555555554</v>
      </c>
      <c r="P3633">
        <f t="shared" si="229"/>
        <v>112.60233349538163</v>
      </c>
      <c r="Q3633" t="s">
        <v>8317</v>
      </c>
      <c r="R3633" t="s">
        <v>8318</v>
      </c>
      <c r="S3633" s="12">
        <f t="shared" si="230"/>
        <v>41813.938715277778</v>
      </c>
      <c r="T3633" s="12">
        <f t="shared" si="231"/>
        <v>41835.916666666664</v>
      </c>
    </row>
    <row r="3634" spans="1:20" ht="48" x14ac:dyDescent="0.2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6">
        <f t="shared" si="228"/>
        <v>-3.968944099378882</v>
      </c>
      <c r="P3634">
        <f t="shared" si="229"/>
        <v>112.60233349538163</v>
      </c>
      <c r="Q3634" t="s">
        <v>8317</v>
      </c>
      <c r="R3634" t="s">
        <v>8318</v>
      </c>
      <c r="S3634" s="12">
        <f t="shared" si="230"/>
        <v>42548.449861111112</v>
      </c>
      <c r="T3634" s="12">
        <f t="shared" si="231"/>
        <v>42568.449861111112</v>
      </c>
    </row>
    <row r="3635" spans="1:20" ht="48" x14ac:dyDescent="0.2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6">
        <f t="shared" si="228"/>
        <v>-4.5865921787709496</v>
      </c>
      <c r="P3635">
        <f t="shared" si="229"/>
        <v>112.60233349538163</v>
      </c>
      <c r="Q3635" t="s">
        <v>8317</v>
      </c>
      <c r="R3635" t="s">
        <v>8318</v>
      </c>
      <c r="S3635" s="12">
        <f t="shared" si="230"/>
        <v>41833.089756944442</v>
      </c>
      <c r="T3635" s="12">
        <f t="shared" si="231"/>
        <v>41863.079143518517</v>
      </c>
    </row>
    <row r="3636" spans="1:20" ht="48" x14ac:dyDescent="0.2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6">
        <f t="shared" si="228"/>
        <v>0</v>
      </c>
      <c r="P3636">
        <f t="shared" si="229"/>
        <v>112.60233349538163</v>
      </c>
      <c r="Q3636" t="s">
        <v>8317</v>
      </c>
      <c r="R3636" t="s">
        <v>8318</v>
      </c>
      <c r="S3636" s="12">
        <f t="shared" si="230"/>
        <v>42325.920717592591</v>
      </c>
      <c r="T3636" s="12">
        <f t="shared" si="231"/>
        <v>42355.920717592591</v>
      </c>
    </row>
    <row r="3637" spans="1:20" ht="48" x14ac:dyDescent="0.2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6">
        <f t="shared" si="228"/>
        <v>-49</v>
      </c>
      <c r="P3637">
        <f t="shared" si="229"/>
        <v>112.60233349538163</v>
      </c>
      <c r="Q3637" t="s">
        <v>8317</v>
      </c>
      <c r="R3637" t="s">
        <v>8318</v>
      </c>
      <c r="S3637" s="12">
        <f t="shared" si="230"/>
        <v>41858.214629629627</v>
      </c>
      <c r="T3637" s="12">
        <f t="shared" si="231"/>
        <v>41888.214629629627</v>
      </c>
    </row>
    <row r="3638" spans="1:20" ht="32" x14ac:dyDescent="0.2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6">
        <f t="shared" si="228"/>
        <v>0</v>
      </c>
      <c r="P3638">
        <f t="shared" si="229"/>
        <v>112.60233349538163</v>
      </c>
      <c r="Q3638" t="s">
        <v>8317</v>
      </c>
      <c r="R3638" t="s">
        <v>8318</v>
      </c>
      <c r="S3638" s="12">
        <f t="shared" si="230"/>
        <v>41793.710231481484</v>
      </c>
      <c r="T3638" s="12">
        <f t="shared" si="231"/>
        <v>41823.710231481484</v>
      </c>
    </row>
    <row r="3639" spans="1:20" ht="48" x14ac:dyDescent="0.2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6">
        <f t="shared" si="228"/>
        <v>0</v>
      </c>
      <c r="P3639">
        <f t="shared" si="229"/>
        <v>112.60233349538163</v>
      </c>
      <c r="Q3639" t="s">
        <v>8317</v>
      </c>
      <c r="R3639" t="s">
        <v>8318</v>
      </c>
      <c r="S3639" s="12">
        <f t="shared" si="230"/>
        <v>41793.814259259263</v>
      </c>
      <c r="T3639" s="12">
        <f t="shared" si="231"/>
        <v>41825.165972222225</v>
      </c>
    </row>
    <row r="3640" spans="1:20" ht="48" x14ac:dyDescent="0.2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6">
        <f t="shared" si="228"/>
        <v>-9</v>
      </c>
      <c r="P3640">
        <f t="shared" si="229"/>
        <v>112.60233349538163</v>
      </c>
      <c r="Q3640" t="s">
        <v>8317</v>
      </c>
      <c r="R3640" t="s">
        <v>8318</v>
      </c>
      <c r="S3640" s="12">
        <f t="shared" si="230"/>
        <v>41831.697939814811</v>
      </c>
      <c r="T3640" s="12">
        <f t="shared" si="231"/>
        <v>41861.697939814811</v>
      </c>
    </row>
    <row r="3641" spans="1:20" ht="16" x14ac:dyDescent="0.2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6">
        <f t="shared" si="228"/>
        <v>-41.079207920792079</v>
      </c>
      <c r="P3641">
        <f t="shared" si="229"/>
        <v>112.60233349538163</v>
      </c>
      <c r="Q3641" t="s">
        <v>8317</v>
      </c>
      <c r="R3641" t="s">
        <v>8318</v>
      </c>
      <c r="S3641" s="12">
        <f t="shared" si="230"/>
        <v>42621.389340277776</v>
      </c>
      <c r="T3641" s="12">
        <f t="shared" si="231"/>
        <v>42651.389340277776</v>
      </c>
    </row>
    <row r="3642" spans="1:20" ht="32" x14ac:dyDescent="0.2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6">
        <f t="shared" si="228"/>
        <v>-99</v>
      </c>
      <c r="P3642">
        <f t="shared" si="229"/>
        <v>112.60233349538163</v>
      </c>
      <c r="Q3642" t="s">
        <v>8317</v>
      </c>
      <c r="R3642" t="s">
        <v>8318</v>
      </c>
      <c r="S3642" s="12">
        <f t="shared" si="230"/>
        <v>42164.299722222218</v>
      </c>
      <c r="T3642" s="12">
        <f t="shared" si="231"/>
        <v>42190.957638888889</v>
      </c>
    </row>
    <row r="3643" spans="1:20" ht="48" x14ac:dyDescent="0.2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6">
        <f t="shared" si="228"/>
        <v>0</v>
      </c>
      <c r="P3643">
        <f t="shared" si="229"/>
        <v>112.60233349538163</v>
      </c>
      <c r="Q3643" t="s">
        <v>8317</v>
      </c>
      <c r="R3643" t="s">
        <v>8318</v>
      </c>
      <c r="S3643" s="12">
        <f t="shared" si="230"/>
        <v>42059.453923611116</v>
      </c>
      <c r="T3643" s="12">
        <f t="shared" si="231"/>
        <v>42119.412256944444</v>
      </c>
    </row>
    <row r="3644" spans="1:20" ht="48" x14ac:dyDescent="0.2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6">
        <f t="shared" si="228"/>
        <v>1.2345679012345678E-2</v>
      </c>
      <c r="P3644">
        <f t="shared" si="229"/>
        <v>112.60233349538163</v>
      </c>
      <c r="Q3644" t="s">
        <v>8317</v>
      </c>
      <c r="R3644" t="s">
        <v>8318</v>
      </c>
      <c r="S3644" s="12">
        <f t="shared" si="230"/>
        <v>41800.526701388888</v>
      </c>
      <c r="T3644" s="12">
        <f t="shared" si="231"/>
        <v>41850.958333333336</v>
      </c>
    </row>
    <row r="3645" spans="1:20" ht="48" x14ac:dyDescent="0.2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6">
        <f t="shared" si="228"/>
        <v>0.17853231106243153</v>
      </c>
      <c r="P3645">
        <f t="shared" si="229"/>
        <v>112.60233349538163</v>
      </c>
      <c r="Q3645" t="s">
        <v>8317</v>
      </c>
      <c r="R3645" t="s">
        <v>8318</v>
      </c>
      <c r="S3645" s="12">
        <f t="shared" si="230"/>
        <v>42054.849050925928</v>
      </c>
      <c r="T3645" s="12">
        <f t="shared" si="231"/>
        <v>42084.807384259257</v>
      </c>
    </row>
    <row r="3646" spans="1:20" ht="48" x14ac:dyDescent="0.2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6">
        <f t="shared" si="228"/>
        <v>0.69696969696969702</v>
      </c>
      <c r="P3646">
        <f t="shared" si="229"/>
        <v>112.60233349538163</v>
      </c>
      <c r="Q3646" t="s">
        <v>8317</v>
      </c>
      <c r="R3646" t="s">
        <v>8318</v>
      </c>
      <c r="S3646" s="12">
        <f t="shared" si="230"/>
        <v>42487.62700231481</v>
      </c>
      <c r="T3646" s="12">
        <f t="shared" si="231"/>
        <v>42521.458333333328</v>
      </c>
    </row>
    <row r="3647" spans="1:20" ht="48" x14ac:dyDescent="0.2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6">
        <f t="shared" si="228"/>
        <v>8.7174806024646279E-2</v>
      </c>
      <c r="P3647">
        <f t="shared" si="229"/>
        <v>112.60233349538163</v>
      </c>
      <c r="Q3647" t="s">
        <v>8317</v>
      </c>
      <c r="R3647" t="s">
        <v>8318</v>
      </c>
      <c r="S3647" s="12">
        <f t="shared" si="230"/>
        <v>42109.751250000001</v>
      </c>
      <c r="T3647" s="12">
        <f t="shared" si="231"/>
        <v>42156.165972222225</v>
      </c>
    </row>
    <row r="3648" spans="1:20" ht="48" x14ac:dyDescent="0.2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6">
        <f t="shared" si="228"/>
        <v>9.4292897608006573E-3</v>
      </c>
      <c r="P3648">
        <f t="shared" si="229"/>
        <v>112.60233349538163</v>
      </c>
      <c r="Q3648" t="s">
        <v>8317</v>
      </c>
      <c r="R3648" t="s">
        <v>8318</v>
      </c>
      <c r="S3648" s="12">
        <f t="shared" si="230"/>
        <v>42497.275706018518</v>
      </c>
      <c r="T3648" s="12">
        <f t="shared" si="231"/>
        <v>42535.904861111107</v>
      </c>
    </row>
    <row r="3649" spans="1:20" ht="48" x14ac:dyDescent="0.2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6">
        <f t="shared" si="228"/>
        <v>0.28639391056137015</v>
      </c>
      <c r="P3649">
        <f t="shared" si="229"/>
        <v>112.60233349538163</v>
      </c>
      <c r="Q3649" t="s">
        <v>8317</v>
      </c>
      <c r="R3649" t="s">
        <v>8318</v>
      </c>
      <c r="S3649" s="12">
        <f t="shared" si="230"/>
        <v>42058.904074074075</v>
      </c>
      <c r="T3649" s="12">
        <f t="shared" si="231"/>
        <v>42095.165972222225</v>
      </c>
    </row>
    <row r="3650" spans="1:20" ht="32" x14ac:dyDescent="0.2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6">
        <f t="shared" si="228"/>
        <v>9.9999000009908953E-6</v>
      </c>
      <c r="P3650">
        <f t="shared" si="229"/>
        <v>112.60233349538163</v>
      </c>
      <c r="Q3650" t="s">
        <v>8317</v>
      </c>
      <c r="R3650" t="s">
        <v>8318</v>
      </c>
      <c r="S3650" s="12">
        <f t="shared" si="230"/>
        <v>42207.259918981479</v>
      </c>
      <c r="T3650" s="12">
        <f t="shared" si="231"/>
        <v>42236.958333333328</v>
      </c>
    </row>
    <row r="3651" spans="1:20" ht="64" x14ac:dyDescent="0.2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6">
        <f t="shared" si="228"/>
        <v>0.16134118317985874</v>
      </c>
      <c r="P3651">
        <f t="shared" si="229"/>
        <v>112.60233349538163</v>
      </c>
      <c r="Q3651" t="s">
        <v>8317</v>
      </c>
      <c r="R3651" t="s">
        <v>8318</v>
      </c>
      <c r="S3651" s="12">
        <f t="shared" si="230"/>
        <v>41807.690081018518</v>
      </c>
      <c r="T3651" s="12">
        <f t="shared" si="231"/>
        <v>41837.690081018518</v>
      </c>
    </row>
    <row r="3652" spans="1:20" ht="48" x14ac:dyDescent="0.2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6">
        <f t="shared" si="228"/>
        <v>6.75990675990676E-2</v>
      </c>
      <c r="P3652">
        <f t="shared" si="229"/>
        <v>112.60233349538163</v>
      </c>
      <c r="Q3652" t="s">
        <v>8317</v>
      </c>
      <c r="R3652" t="s">
        <v>8318</v>
      </c>
      <c r="S3652" s="12">
        <f t="shared" si="230"/>
        <v>42284.69694444444</v>
      </c>
      <c r="T3652" s="12">
        <f t="shared" si="231"/>
        <v>42301.165972222225</v>
      </c>
    </row>
    <row r="3653" spans="1:20" ht="48" x14ac:dyDescent="0.2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6">
        <f t="shared" si="228"/>
        <v>0.56140350877192979</v>
      </c>
      <c r="P3653">
        <f t="shared" si="229"/>
        <v>112.60233349538163</v>
      </c>
      <c r="Q3653" t="s">
        <v>8317</v>
      </c>
      <c r="R3653" t="s">
        <v>8318</v>
      </c>
      <c r="S3653" s="12">
        <f t="shared" si="230"/>
        <v>42045.84238425926</v>
      </c>
      <c r="T3653" s="12">
        <f t="shared" si="231"/>
        <v>42075.800717592589</v>
      </c>
    </row>
    <row r="3654" spans="1:20" ht="32" x14ac:dyDescent="0.2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6">
        <f t="shared" si="228"/>
        <v>6.0150375939849621E-2</v>
      </c>
      <c r="P3654">
        <f t="shared" si="229"/>
        <v>112.60233349538163</v>
      </c>
      <c r="Q3654" t="s">
        <v>8317</v>
      </c>
      <c r="R3654" t="s">
        <v>8318</v>
      </c>
      <c r="S3654" s="12">
        <f t="shared" si="230"/>
        <v>42184.209537037037</v>
      </c>
      <c r="T3654" s="12">
        <f t="shared" si="231"/>
        <v>42202.876388888893</v>
      </c>
    </row>
    <row r="3655" spans="1:20" ht="48" x14ac:dyDescent="0.2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6">
        <f t="shared" si="228"/>
        <v>0.30232558139534882</v>
      </c>
      <c r="P3655">
        <f t="shared" si="229"/>
        <v>112.60233349538163</v>
      </c>
      <c r="Q3655" t="s">
        <v>8317</v>
      </c>
      <c r="R3655" t="s">
        <v>8318</v>
      </c>
      <c r="S3655" s="12">
        <f t="shared" si="230"/>
        <v>42160.651817129634</v>
      </c>
      <c r="T3655" s="12">
        <f t="shared" si="231"/>
        <v>42190.651817129634</v>
      </c>
    </row>
    <row r="3656" spans="1:20" ht="48" x14ac:dyDescent="0.2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6">
        <f t="shared" si="228"/>
        <v>4.3454495763869908E-2</v>
      </c>
      <c r="P3656">
        <f t="shared" si="229"/>
        <v>112.60233349538163</v>
      </c>
      <c r="Q3656" t="s">
        <v>8317</v>
      </c>
      <c r="R3656" t="s">
        <v>8318</v>
      </c>
      <c r="S3656" s="12">
        <f t="shared" si="230"/>
        <v>42341.180636574078</v>
      </c>
      <c r="T3656" s="12">
        <f t="shared" si="231"/>
        <v>42373.180636574078</v>
      </c>
    </row>
    <row r="3657" spans="1:20" ht="48" x14ac:dyDescent="0.2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6">
        <f t="shared" si="228"/>
        <v>9.1074350118160341E-2</v>
      </c>
      <c r="P3657">
        <f t="shared" si="229"/>
        <v>112.60233349538163</v>
      </c>
      <c r="Q3657" t="s">
        <v>8317</v>
      </c>
      <c r="R3657" t="s">
        <v>8318</v>
      </c>
      <c r="S3657" s="12">
        <f t="shared" si="230"/>
        <v>42329.838159722218</v>
      </c>
      <c r="T3657" s="12">
        <f t="shared" si="231"/>
        <v>42388.957638888889</v>
      </c>
    </row>
    <row r="3658" spans="1:20" ht="48" x14ac:dyDescent="0.2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6">
        <f t="shared" si="228"/>
        <v>5.6603773584905662E-2</v>
      </c>
      <c r="P3658">
        <f t="shared" si="229"/>
        <v>112.60233349538163</v>
      </c>
      <c r="Q3658" t="s">
        <v>8317</v>
      </c>
      <c r="R3658" t="s">
        <v>8318</v>
      </c>
      <c r="S3658" s="12">
        <f t="shared" si="230"/>
        <v>42170.910231481481</v>
      </c>
      <c r="T3658" s="12">
        <f t="shared" si="231"/>
        <v>42205.165972222225</v>
      </c>
    </row>
    <row r="3659" spans="1:20" ht="48" x14ac:dyDescent="0.2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6">
        <f t="shared" si="228"/>
        <v>7.407407407407407E-2</v>
      </c>
      <c r="P3659">
        <f t="shared" si="229"/>
        <v>112.60233349538163</v>
      </c>
      <c r="Q3659" t="s">
        <v>8317</v>
      </c>
      <c r="R3659" t="s">
        <v>8318</v>
      </c>
      <c r="S3659" s="12">
        <f t="shared" si="230"/>
        <v>42571.626192129625</v>
      </c>
      <c r="T3659" s="12">
        <f t="shared" si="231"/>
        <v>42583.570138888885</v>
      </c>
    </row>
    <row r="3660" spans="1:20" ht="48" x14ac:dyDescent="0.2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6">
        <f t="shared" si="228"/>
        <v>5.1413394042876114E-2</v>
      </c>
      <c r="P3660">
        <f t="shared" si="229"/>
        <v>112.60233349538163</v>
      </c>
      <c r="Q3660" t="s">
        <v>8317</v>
      </c>
      <c r="R3660" t="s">
        <v>8318</v>
      </c>
      <c r="S3660" s="12">
        <f t="shared" si="230"/>
        <v>42151.069606481484</v>
      </c>
      <c r="T3660" s="12">
        <f t="shared" si="231"/>
        <v>42172.069606481484</v>
      </c>
    </row>
    <row r="3661" spans="1:20" ht="32" x14ac:dyDescent="0.2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6">
        <f t="shared" si="228"/>
        <v>0.16083916083916083</v>
      </c>
      <c r="P3661">
        <f t="shared" si="229"/>
        <v>112.60233349538163</v>
      </c>
      <c r="Q3661" t="s">
        <v>8317</v>
      </c>
      <c r="R3661" t="s">
        <v>8318</v>
      </c>
      <c r="S3661" s="12">
        <f t="shared" si="230"/>
        <v>42101.423541666663</v>
      </c>
      <c r="T3661" s="12">
        <f t="shared" si="231"/>
        <v>42131.423541666663</v>
      </c>
    </row>
    <row r="3662" spans="1:20" ht="64" x14ac:dyDescent="0.2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6">
        <f t="shared" si="228"/>
        <v>0.34497816593886466</v>
      </c>
      <c r="P3662">
        <f t="shared" si="229"/>
        <v>112.60233349538163</v>
      </c>
      <c r="Q3662" t="s">
        <v>8317</v>
      </c>
      <c r="R3662" t="s">
        <v>8318</v>
      </c>
      <c r="S3662" s="12">
        <f t="shared" si="230"/>
        <v>42034.928252314814</v>
      </c>
      <c r="T3662" s="12">
        <f t="shared" si="231"/>
        <v>42090</v>
      </c>
    </row>
    <row r="3663" spans="1:20" ht="48" x14ac:dyDescent="0.2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6">
        <f t="shared" si="228"/>
        <v>0</v>
      </c>
      <c r="P3663">
        <f t="shared" si="229"/>
        <v>112.60233349538163</v>
      </c>
      <c r="Q3663" t="s">
        <v>8317</v>
      </c>
      <c r="R3663" t="s">
        <v>8318</v>
      </c>
      <c r="S3663" s="12">
        <f t="shared" si="230"/>
        <v>41944.527627314819</v>
      </c>
      <c r="T3663" s="12">
        <f t="shared" si="231"/>
        <v>42004.569293981476</v>
      </c>
    </row>
    <row r="3664" spans="1:20" ht="48" x14ac:dyDescent="0.2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6">
        <f t="shared" si="228"/>
        <v>1.996007984031936E-3</v>
      </c>
      <c r="P3664">
        <f t="shared" si="229"/>
        <v>112.60233349538163</v>
      </c>
      <c r="Q3664" t="s">
        <v>8317</v>
      </c>
      <c r="R3664" t="s">
        <v>8318</v>
      </c>
      <c r="S3664" s="12">
        <f t="shared" si="230"/>
        <v>42593.865405092598</v>
      </c>
      <c r="T3664" s="12">
        <f t="shared" si="231"/>
        <v>42613.865405092598</v>
      </c>
    </row>
    <row r="3665" spans="1:20" ht="48" x14ac:dyDescent="0.2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6">
        <f t="shared" si="228"/>
        <v>0.55555555555555558</v>
      </c>
      <c r="P3665">
        <f t="shared" si="229"/>
        <v>112.60233349538163</v>
      </c>
      <c r="Q3665" t="s">
        <v>8317</v>
      </c>
      <c r="R3665" t="s">
        <v>8318</v>
      </c>
      <c r="S3665" s="12">
        <f t="shared" si="230"/>
        <v>42503.740868055553</v>
      </c>
      <c r="T3665" s="12">
        <f t="shared" si="231"/>
        <v>42517.740868055553</v>
      </c>
    </row>
    <row r="3666" spans="1:20" ht="48" x14ac:dyDescent="0.2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6">
        <f t="shared" si="228"/>
        <v>5.6799532172567981E-2</v>
      </c>
      <c r="P3666">
        <f t="shared" si="229"/>
        <v>112.60233349538163</v>
      </c>
      <c r="Q3666" t="s">
        <v>8317</v>
      </c>
      <c r="R3666" t="s">
        <v>8318</v>
      </c>
      <c r="S3666" s="12">
        <f t="shared" si="230"/>
        <v>41927.848900462966</v>
      </c>
      <c r="T3666" s="12">
        <f t="shared" si="231"/>
        <v>41948.890567129631</v>
      </c>
    </row>
    <row r="3667" spans="1:20" ht="48" x14ac:dyDescent="0.2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6">
        <f t="shared" si="228"/>
        <v>4.4585987261146494E-2</v>
      </c>
      <c r="P3667">
        <f t="shared" si="229"/>
        <v>112.60233349538163</v>
      </c>
      <c r="Q3667" t="s">
        <v>8317</v>
      </c>
      <c r="R3667" t="s">
        <v>8318</v>
      </c>
      <c r="S3667" s="12">
        <f t="shared" si="230"/>
        <v>42375.114988425921</v>
      </c>
      <c r="T3667" s="12">
        <f t="shared" si="231"/>
        <v>42420.114988425921</v>
      </c>
    </row>
    <row r="3668" spans="1:20" ht="48" x14ac:dyDescent="0.2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6">
        <f t="shared" si="228"/>
        <v>0.14285714285714285</v>
      </c>
      <c r="P3668">
        <f t="shared" si="229"/>
        <v>112.60233349538163</v>
      </c>
      <c r="Q3668" t="s">
        <v>8317</v>
      </c>
      <c r="R3668" t="s">
        <v>8318</v>
      </c>
      <c r="S3668" s="12">
        <f t="shared" si="230"/>
        <v>41963.872361111113</v>
      </c>
      <c r="T3668" s="12">
        <f t="shared" si="231"/>
        <v>41974.797916666663</v>
      </c>
    </row>
    <row r="3669" spans="1:20" ht="48" x14ac:dyDescent="0.2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6">
        <f t="shared" si="228"/>
        <v>8.2849281565270563E-2</v>
      </c>
      <c r="P3669">
        <f t="shared" si="229"/>
        <v>112.60233349538163</v>
      </c>
      <c r="Q3669" t="s">
        <v>8317</v>
      </c>
      <c r="R3669" t="s">
        <v>8318</v>
      </c>
      <c r="S3669" s="12">
        <f t="shared" si="230"/>
        <v>42143.445219907408</v>
      </c>
      <c r="T3669" s="12">
        <f t="shared" si="231"/>
        <v>42173.445219907408</v>
      </c>
    </row>
    <row r="3670" spans="1:20" ht="48" x14ac:dyDescent="0.2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6">
        <f t="shared" si="228"/>
        <v>0.375</v>
      </c>
      <c r="P3670">
        <f t="shared" si="229"/>
        <v>112.60233349538163</v>
      </c>
      <c r="Q3670" t="s">
        <v>8317</v>
      </c>
      <c r="R3670" t="s">
        <v>8318</v>
      </c>
      <c r="S3670" s="12">
        <f t="shared" si="230"/>
        <v>42460.94222222222</v>
      </c>
      <c r="T3670" s="12">
        <f t="shared" si="231"/>
        <v>42481.94222222222</v>
      </c>
    </row>
    <row r="3671" spans="1:20" ht="48" x14ac:dyDescent="0.2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6">
        <f t="shared" si="228"/>
        <v>0.1111111111111111</v>
      </c>
      <c r="P3671">
        <f t="shared" si="229"/>
        <v>112.60233349538163</v>
      </c>
      <c r="Q3671" t="s">
        <v>8317</v>
      </c>
      <c r="R3671" t="s">
        <v>8318</v>
      </c>
      <c r="S3671" s="12">
        <f t="shared" si="230"/>
        <v>42553.926527777774</v>
      </c>
      <c r="T3671" s="12">
        <f t="shared" si="231"/>
        <v>42585.172916666663</v>
      </c>
    </row>
    <row r="3672" spans="1:20" ht="32" x14ac:dyDescent="0.2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6">
        <f t="shared" si="228"/>
        <v>2.0568070519098921E-2</v>
      </c>
      <c r="P3672">
        <f t="shared" si="229"/>
        <v>112.60233349538163</v>
      </c>
      <c r="Q3672" t="s">
        <v>8317</v>
      </c>
      <c r="R3672" t="s">
        <v>8318</v>
      </c>
      <c r="S3672" s="12">
        <f t="shared" si="230"/>
        <v>42152.765717592592</v>
      </c>
      <c r="T3672" s="12">
        <f t="shared" si="231"/>
        <v>42188.765717592592</v>
      </c>
    </row>
    <row r="3673" spans="1:20" ht="48" x14ac:dyDescent="0.2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6">
        <f t="shared" si="228"/>
        <v>8.1726573038165516E-3</v>
      </c>
      <c r="P3673">
        <f t="shared" si="229"/>
        <v>112.60233349538163</v>
      </c>
      <c r="Q3673" t="s">
        <v>8317</v>
      </c>
      <c r="R3673" t="s">
        <v>8318</v>
      </c>
      <c r="S3673" s="12">
        <f t="shared" si="230"/>
        <v>42116.710752314815</v>
      </c>
      <c r="T3673" s="12">
        <f t="shared" si="231"/>
        <v>42146.710752314815</v>
      </c>
    </row>
    <row r="3674" spans="1:20" ht="48" x14ac:dyDescent="0.2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6">
        <f t="shared" si="228"/>
        <v>1.2345679012345678E-2</v>
      </c>
      <c r="P3674">
        <f t="shared" si="229"/>
        <v>112.60233349538163</v>
      </c>
      <c r="Q3674" t="s">
        <v>8317</v>
      </c>
      <c r="R3674" t="s">
        <v>8318</v>
      </c>
      <c r="S3674" s="12">
        <f t="shared" si="230"/>
        <v>42155.142638888894</v>
      </c>
      <c r="T3674" s="12">
        <f t="shared" si="231"/>
        <v>42215.142638888894</v>
      </c>
    </row>
    <row r="3675" spans="1:20" ht="48" x14ac:dyDescent="0.2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6">
        <f t="shared" si="228"/>
        <v>0.98461538461538467</v>
      </c>
      <c r="P3675">
        <f t="shared" si="229"/>
        <v>112.60233349538163</v>
      </c>
      <c r="Q3675" t="s">
        <v>8317</v>
      </c>
      <c r="R3675" t="s">
        <v>8318</v>
      </c>
      <c r="S3675" s="12">
        <f t="shared" si="230"/>
        <v>42432.701724537037</v>
      </c>
      <c r="T3675" s="12">
        <f t="shared" si="231"/>
        <v>42457.660057870366</v>
      </c>
    </row>
    <row r="3676" spans="1:20" ht="48" x14ac:dyDescent="0.2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6">
        <f t="shared" si="228"/>
        <v>-10.467889908256881</v>
      </c>
      <c r="P3676">
        <f t="shared" si="229"/>
        <v>112.60233349538163</v>
      </c>
      <c r="Q3676" t="s">
        <v>8317</v>
      </c>
      <c r="R3676" t="s">
        <v>8318</v>
      </c>
      <c r="S3676" s="12">
        <f t="shared" si="230"/>
        <v>41780.785729166666</v>
      </c>
      <c r="T3676" s="12">
        <f t="shared" si="231"/>
        <v>41840.785729166666</v>
      </c>
    </row>
    <row r="3677" spans="1:20" ht="48" x14ac:dyDescent="0.2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6">
        <f t="shared" si="228"/>
        <v>-3.5578851412944394</v>
      </c>
      <c r="P3677">
        <f t="shared" si="229"/>
        <v>112.60233349538163</v>
      </c>
      <c r="Q3677" t="s">
        <v>8317</v>
      </c>
      <c r="R3677" t="s">
        <v>8318</v>
      </c>
      <c r="S3677" s="12">
        <f t="shared" si="230"/>
        <v>41740.493657407409</v>
      </c>
      <c r="T3677" s="12">
        <f t="shared" si="231"/>
        <v>41770.493657407409</v>
      </c>
    </row>
    <row r="3678" spans="1:20" ht="48" x14ac:dyDescent="0.2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6">
        <f t="shared" si="228"/>
        <v>-3.6948356807511735</v>
      </c>
      <c r="P3678">
        <f t="shared" si="229"/>
        <v>112.60233349538163</v>
      </c>
      <c r="Q3678" t="s">
        <v>8317</v>
      </c>
      <c r="R3678" t="s">
        <v>8318</v>
      </c>
      <c r="S3678" s="12">
        <f t="shared" si="230"/>
        <v>41766.072500000002</v>
      </c>
      <c r="T3678" s="12">
        <f t="shared" si="231"/>
        <v>41791.072500000002</v>
      </c>
    </row>
    <row r="3679" spans="1:20" ht="48" x14ac:dyDescent="0.2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6">
        <f t="shared" si="228"/>
        <v>-1.4102311854402361</v>
      </c>
      <c r="P3679">
        <f t="shared" si="229"/>
        <v>112.60233349538163</v>
      </c>
      <c r="Q3679" t="s">
        <v>8317</v>
      </c>
      <c r="R3679" t="s">
        <v>8318</v>
      </c>
      <c r="S3679" s="12">
        <f t="shared" si="230"/>
        <v>41766.617291666669</v>
      </c>
      <c r="T3679" s="12">
        <f t="shared" si="231"/>
        <v>41793.290972222225</v>
      </c>
    </row>
    <row r="3680" spans="1:20" ht="64" x14ac:dyDescent="0.2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6">
        <f t="shared" si="228"/>
        <v>-46.505938242280287</v>
      </c>
      <c r="P3680">
        <f t="shared" si="229"/>
        <v>112.60233349538163</v>
      </c>
      <c r="Q3680" t="s">
        <v>8317</v>
      </c>
      <c r="R3680" t="s">
        <v>8318</v>
      </c>
      <c r="S3680" s="12">
        <f t="shared" si="230"/>
        <v>42248.627013888894</v>
      </c>
      <c r="T3680" s="12">
        <f t="shared" si="231"/>
        <v>42278.627013888894</v>
      </c>
    </row>
    <row r="3681" spans="1:20" ht="48" x14ac:dyDescent="0.2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6">
        <f t="shared" si="228"/>
        <v>-36.037037037037038</v>
      </c>
      <c r="P3681">
        <f t="shared" si="229"/>
        <v>112.60233349538163</v>
      </c>
      <c r="Q3681" t="s">
        <v>8317</v>
      </c>
      <c r="R3681" t="s">
        <v>8318</v>
      </c>
      <c r="S3681" s="12">
        <f t="shared" si="230"/>
        <v>41885.221550925926</v>
      </c>
      <c r="T3681" s="12">
        <f t="shared" si="231"/>
        <v>41916.290972222225</v>
      </c>
    </row>
    <row r="3682" spans="1:20" ht="48" x14ac:dyDescent="0.2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6">
        <f t="shared" ref="O3682:O3745" si="232">IFERROR((E3682-D3682)/E3682,0)</f>
        <v>-5.1873895109015908</v>
      </c>
      <c r="P3682">
        <f t="shared" ref="P3682:P3745" si="233">AVERAGE(L:L)</f>
        <v>112.60233349538163</v>
      </c>
      <c r="Q3682" t="s">
        <v>8317</v>
      </c>
      <c r="R3682" t="s">
        <v>8318</v>
      </c>
      <c r="S3682" s="12">
        <f t="shared" ref="S3682:S3745" si="234">(J3682/86400)+DATE(1970,1,1)</f>
        <v>42159.224432870367</v>
      </c>
      <c r="T3682" s="12">
        <f t="shared" ref="T3682:T3745" si="235">(I3682/86400)+DATE(1970,1,1)</f>
        <v>42204.224432870367</v>
      </c>
    </row>
    <row r="3683" spans="1:20" ht="48" x14ac:dyDescent="0.2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6">
        <f t="shared" si="232"/>
        <v>-5.1061531235321747</v>
      </c>
      <c r="P3683">
        <f t="shared" si="233"/>
        <v>112.60233349538163</v>
      </c>
      <c r="Q3683" t="s">
        <v>8317</v>
      </c>
      <c r="R3683" t="s">
        <v>8318</v>
      </c>
      <c r="S3683" s="12">
        <f t="shared" si="234"/>
        <v>42265.817002314812</v>
      </c>
      <c r="T3683" s="12">
        <f t="shared" si="235"/>
        <v>42295.817002314812</v>
      </c>
    </row>
    <row r="3684" spans="1:20" ht="48" x14ac:dyDescent="0.2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6">
        <f t="shared" si="232"/>
        <v>-13.19782300047326</v>
      </c>
      <c r="P3684">
        <f t="shared" si="233"/>
        <v>112.60233349538163</v>
      </c>
      <c r="Q3684" t="s">
        <v>8317</v>
      </c>
      <c r="R3684" t="s">
        <v>8318</v>
      </c>
      <c r="S3684" s="12">
        <f t="shared" si="234"/>
        <v>42136.767175925925</v>
      </c>
      <c r="T3684" s="12">
        <f t="shared" si="235"/>
        <v>42166.767175925925</v>
      </c>
    </row>
    <row r="3685" spans="1:20" ht="32" x14ac:dyDescent="0.2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6">
        <f t="shared" si="232"/>
        <v>-25.315789473684209</v>
      </c>
      <c r="P3685">
        <f t="shared" si="233"/>
        <v>112.60233349538163</v>
      </c>
      <c r="Q3685" t="s">
        <v>8317</v>
      </c>
      <c r="R3685" t="s">
        <v>8318</v>
      </c>
      <c r="S3685" s="12">
        <f t="shared" si="234"/>
        <v>41975.124340277776</v>
      </c>
      <c r="T3685" s="12">
        <f t="shared" si="235"/>
        <v>42005.124340277776</v>
      </c>
    </row>
    <row r="3686" spans="1:20" ht="48" x14ac:dyDescent="0.2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6">
        <f t="shared" si="232"/>
        <v>-1.9342723004694835</v>
      </c>
      <c r="P3686">
        <f t="shared" si="233"/>
        <v>112.60233349538163</v>
      </c>
      <c r="Q3686" t="s">
        <v>8317</v>
      </c>
      <c r="R3686" t="s">
        <v>8318</v>
      </c>
      <c r="S3686" s="12">
        <f t="shared" si="234"/>
        <v>42172.439571759256</v>
      </c>
      <c r="T3686" s="12">
        <f t="shared" si="235"/>
        <v>42202.439571759256</v>
      </c>
    </row>
    <row r="3687" spans="1:20" ht="48" x14ac:dyDescent="0.2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6">
        <f t="shared" si="232"/>
        <v>-499</v>
      </c>
      <c r="P3687">
        <f t="shared" si="233"/>
        <v>112.60233349538163</v>
      </c>
      <c r="Q3687" t="s">
        <v>8317</v>
      </c>
      <c r="R3687" t="s">
        <v>8318</v>
      </c>
      <c r="S3687" s="12">
        <f t="shared" si="234"/>
        <v>42065.190694444449</v>
      </c>
      <c r="T3687" s="12">
        <f t="shared" si="235"/>
        <v>42090.149027777778</v>
      </c>
    </row>
    <row r="3688" spans="1:20" ht="32" x14ac:dyDescent="0.2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6">
        <f t="shared" si="232"/>
        <v>-3845.1538461538462</v>
      </c>
      <c r="P3688">
        <f t="shared" si="233"/>
        <v>112.60233349538163</v>
      </c>
      <c r="Q3688" t="s">
        <v>8317</v>
      </c>
      <c r="R3688" t="s">
        <v>8318</v>
      </c>
      <c r="S3688" s="12">
        <f t="shared" si="234"/>
        <v>41848.84002314815</v>
      </c>
      <c r="T3688" s="12">
        <f t="shared" si="235"/>
        <v>41883.84002314815</v>
      </c>
    </row>
    <row r="3689" spans="1:20" ht="32" x14ac:dyDescent="0.2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6">
        <f t="shared" si="232"/>
        <v>-5.1521252796420578</v>
      </c>
      <c r="P3689">
        <f t="shared" si="233"/>
        <v>112.60233349538163</v>
      </c>
      <c r="Q3689" t="s">
        <v>8317</v>
      </c>
      <c r="R3689" t="s">
        <v>8318</v>
      </c>
      <c r="S3689" s="12">
        <f t="shared" si="234"/>
        <v>42103.884930555556</v>
      </c>
      <c r="T3689" s="12">
        <f t="shared" si="235"/>
        <v>42133.884930555556</v>
      </c>
    </row>
    <row r="3690" spans="1:20" ht="48" x14ac:dyDescent="0.2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6">
        <f t="shared" si="232"/>
        <v>-39</v>
      </c>
      <c r="P3690">
        <f t="shared" si="233"/>
        <v>112.60233349538163</v>
      </c>
      <c r="Q3690" t="s">
        <v>8317</v>
      </c>
      <c r="R3690" t="s">
        <v>8318</v>
      </c>
      <c r="S3690" s="12">
        <f t="shared" si="234"/>
        <v>42059.970729166671</v>
      </c>
      <c r="T3690" s="12">
        <f t="shared" si="235"/>
        <v>42089.929062499999</v>
      </c>
    </row>
    <row r="3691" spans="1:20" ht="48" x14ac:dyDescent="0.2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6">
        <f t="shared" si="232"/>
        <v>-4999</v>
      </c>
      <c r="P3691">
        <f t="shared" si="233"/>
        <v>112.60233349538163</v>
      </c>
      <c r="Q3691" t="s">
        <v>8317</v>
      </c>
      <c r="R3691" t="s">
        <v>8318</v>
      </c>
      <c r="S3691" s="12">
        <f t="shared" si="234"/>
        <v>42041.743090277778</v>
      </c>
      <c r="T3691" s="12">
        <f t="shared" si="235"/>
        <v>42071.701423611114</v>
      </c>
    </row>
    <row r="3692" spans="1:20" ht="48" x14ac:dyDescent="0.2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6">
        <f t="shared" si="232"/>
        <v>-18.23076923076923</v>
      </c>
      <c r="P3692">
        <f t="shared" si="233"/>
        <v>112.60233349538163</v>
      </c>
      <c r="Q3692" t="s">
        <v>8317</v>
      </c>
      <c r="R3692" t="s">
        <v>8318</v>
      </c>
      <c r="S3692" s="12">
        <f t="shared" si="234"/>
        <v>41829.73715277778</v>
      </c>
      <c r="T3692" s="12">
        <f t="shared" si="235"/>
        <v>41852.716666666667</v>
      </c>
    </row>
    <row r="3693" spans="1:20" ht="48" x14ac:dyDescent="0.2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6">
        <f t="shared" si="232"/>
        <v>-49</v>
      </c>
      <c r="P3693">
        <f t="shared" si="233"/>
        <v>112.60233349538163</v>
      </c>
      <c r="Q3693" t="s">
        <v>8317</v>
      </c>
      <c r="R3693" t="s">
        <v>8318</v>
      </c>
      <c r="S3693" s="12">
        <f t="shared" si="234"/>
        <v>42128.431064814809</v>
      </c>
      <c r="T3693" s="12">
        <f t="shared" si="235"/>
        <v>42146.875</v>
      </c>
    </row>
    <row r="3694" spans="1:20" ht="48" x14ac:dyDescent="0.2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6">
        <f t="shared" si="232"/>
        <v>-2499</v>
      </c>
      <c r="P3694">
        <f t="shared" si="233"/>
        <v>112.60233349538163</v>
      </c>
      <c r="Q3694" t="s">
        <v>8317</v>
      </c>
      <c r="R3694" t="s">
        <v>8318</v>
      </c>
      <c r="S3694" s="12">
        <f t="shared" si="234"/>
        <v>41789.893599537041</v>
      </c>
      <c r="T3694" s="12">
        <f t="shared" si="235"/>
        <v>41815.875</v>
      </c>
    </row>
    <row r="3695" spans="1:20" ht="48" x14ac:dyDescent="0.2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6">
        <f t="shared" si="232"/>
        <v>-4.6603773584905657</v>
      </c>
      <c r="P3695">
        <f t="shared" si="233"/>
        <v>112.60233349538163</v>
      </c>
      <c r="Q3695" t="s">
        <v>8317</v>
      </c>
      <c r="R3695" t="s">
        <v>8318</v>
      </c>
      <c r="S3695" s="12">
        <f t="shared" si="234"/>
        <v>41833.660995370374</v>
      </c>
      <c r="T3695" s="12">
        <f t="shared" si="235"/>
        <v>41863.660995370374</v>
      </c>
    </row>
    <row r="3696" spans="1:20" ht="16" x14ac:dyDescent="0.2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6">
        <f t="shared" si="232"/>
        <v>-19</v>
      </c>
      <c r="P3696">
        <f t="shared" si="233"/>
        <v>112.60233349538163</v>
      </c>
      <c r="Q3696" t="s">
        <v>8317</v>
      </c>
      <c r="R3696" t="s">
        <v>8318</v>
      </c>
      <c r="S3696" s="12">
        <f t="shared" si="234"/>
        <v>41914.590011574073</v>
      </c>
      <c r="T3696" s="12">
        <f t="shared" si="235"/>
        <v>41955.907638888893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6">
        <f t="shared" si="232"/>
        <v>-7499</v>
      </c>
      <c r="P3697">
        <f t="shared" si="233"/>
        <v>112.60233349538163</v>
      </c>
      <c r="Q3697" t="s">
        <v>8317</v>
      </c>
      <c r="R3697" t="s">
        <v>8318</v>
      </c>
      <c r="S3697" s="12">
        <f t="shared" si="234"/>
        <v>42611.261064814811</v>
      </c>
      <c r="T3697" s="12">
        <f t="shared" si="235"/>
        <v>42625.707638888889</v>
      </c>
    </row>
    <row r="3698" spans="1:20" ht="48" x14ac:dyDescent="0.2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6">
        <f t="shared" si="232"/>
        <v>0</v>
      </c>
      <c r="P3698">
        <f t="shared" si="233"/>
        <v>112.60233349538163</v>
      </c>
      <c r="Q3698" t="s">
        <v>8317</v>
      </c>
      <c r="R3698" t="s">
        <v>8318</v>
      </c>
      <c r="S3698" s="12">
        <f t="shared" si="234"/>
        <v>42253.633159722223</v>
      </c>
      <c r="T3698" s="12">
        <f t="shared" si="235"/>
        <v>42313.674826388888</v>
      </c>
    </row>
    <row r="3699" spans="1:20" ht="48" x14ac:dyDescent="0.2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6">
        <f t="shared" si="232"/>
        <v>-82.333333333333329</v>
      </c>
      <c r="P3699">
        <f t="shared" si="233"/>
        <v>112.60233349538163</v>
      </c>
      <c r="Q3699" t="s">
        <v>8317</v>
      </c>
      <c r="R3699" t="s">
        <v>8318</v>
      </c>
      <c r="S3699" s="12">
        <f t="shared" si="234"/>
        <v>42295.891828703709</v>
      </c>
      <c r="T3699" s="12">
        <f t="shared" si="235"/>
        <v>42325.933495370366</v>
      </c>
    </row>
    <row r="3700" spans="1:20" ht="48" x14ac:dyDescent="0.2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6">
        <f t="shared" si="232"/>
        <v>-2.7123076923076921</v>
      </c>
      <c r="P3700">
        <f t="shared" si="233"/>
        <v>112.60233349538163</v>
      </c>
      <c r="Q3700" t="s">
        <v>8317</v>
      </c>
      <c r="R3700" t="s">
        <v>8318</v>
      </c>
      <c r="S3700" s="12">
        <f t="shared" si="234"/>
        <v>41841.651597222226</v>
      </c>
      <c r="T3700" s="12">
        <f t="shared" si="235"/>
        <v>41881.229166666664</v>
      </c>
    </row>
    <row r="3701" spans="1:20" ht="32" x14ac:dyDescent="0.2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6">
        <f t="shared" si="232"/>
        <v>-180.81818181818181</v>
      </c>
      <c r="P3701">
        <f t="shared" si="233"/>
        <v>112.60233349538163</v>
      </c>
      <c r="Q3701" t="s">
        <v>8317</v>
      </c>
      <c r="R3701" t="s">
        <v>8318</v>
      </c>
      <c r="S3701" s="12">
        <f t="shared" si="234"/>
        <v>42402.947002314817</v>
      </c>
      <c r="T3701" s="12">
        <f t="shared" si="235"/>
        <v>42452.145138888889</v>
      </c>
    </row>
    <row r="3702" spans="1:20" ht="48" x14ac:dyDescent="0.2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6">
        <f t="shared" si="232"/>
        <v>-6.9681274900398407</v>
      </c>
      <c r="P3702">
        <f t="shared" si="233"/>
        <v>112.60233349538163</v>
      </c>
      <c r="Q3702" t="s">
        <v>8317</v>
      </c>
      <c r="R3702" t="s">
        <v>8318</v>
      </c>
      <c r="S3702" s="12">
        <f t="shared" si="234"/>
        <v>42509.814108796301</v>
      </c>
      <c r="T3702" s="12">
        <f t="shared" si="235"/>
        <v>42539.814108796301</v>
      </c>
    </row>
    <row r="3703" spans="1:20" ht="48" x14ac:dyDescent="0.2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6">
        <f t="shared" si="232"/>
        <v>-2.6900369003690039</v>
      </c>
      <c r="P3703">
        <f t="shared" si="233"/>
        <v>112.60233349538163</v>
      </c>
      <c r="Q3703" t="s">
        <v>8317</v>
      </c>
      <c r="R3703" t="s">
        <v>8318</v>
      </c>
      <c r="S3703" s="12">
        <f t="shared" si="234"/>
        <v>42762.545810185184</v>
      </c>
      <c r="T3703" s="12">
        <f t="shared" si="235"/>
        <v>42792.545810185184</v>
      </c>
    </row>
    <row r="3704" spans="1:20" ht="48" x14ac:dyDescent="0.2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6">
        <f t="shared" si="232"/>
        <v>-66.79661016949153</v>
      </c>
      <c r="P3704">
        <f t="shared" si="233"/>
        <v>112.60233349538163</v>
      </c>
      <c r="Q3704" t="s">
        <v>8317</v>
      </c>
      <c r="R3704" t="s">
        <v>8318</v>
      </c>
      <c r="S3704" s="12">
        <f t="shared" si="234"/>
        <v>41977.004976851851</v>
      </c>
      <c r="T3704" s="12">
        <f t="shared" si="235"/>
        <v>42008.976388888885</v>
      </c>
    </row>
    <row r="3705" spans="1:20" ht="48" x14ac:dyDescent="0.2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6">
        <f t="shared" si="232"/>
        <v>-4.9429477020602217</v>
      </c>
      <c r="P3705">
        <f t="shared" si="233"/>
        <v>112.60233349538163</v>
      </c>
      <c r="Q3705" t="s">
        <v>8317</v>
      </c>
      <c r="R3705" t="s">
        <v>8318</v>
      </c>
      <c r="S3705" s="12">
        <f t="shared" si="234"/>
        <v>42171.758611111116</v>
      </c>
      <c r="T3705" s="12">
        <f t="shared" si="235"/>
        <v>42231.758611111116</v>
      </c>
    </row>
    <row r="3706" spans="1:20" ht="32" x14ac:dyDescent="0.2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6">
        <f t="shared" si="232"/>
        <v>-2.0769230769230771</v>
      </c>
      <c r="P3706">
        <f t="shared" si="233"/>
        <v>112.60233349538163</v>
      </c>
      <c r="Q3706" t="s">
        <v>8317</v>
      </c>
      <c r="R3706" t="s">
        <v>8318</v>
      </c>
      <c r="S3706" s="12">
        <f t="shared" si="234"/>
        <v>42056.1324537037</v>
      </c>
      <c r="T3706" s="12">
        <f t="shared" si="235"/>
        <v>42086.207638888889</v>
      </c>
    </row>
    <row r="3707" spans="1:20" ht="48" x14ac:dyDescent="0.2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6">
        <f t="shared" si="232"/>
        <v>0</v>
      </c>
      <c r="P3707">
        <f t="shared" si="233"/>
        <v>112.60233349538163</v>
      </c>
      <c r="Q3707" t="s">
        <v>8317</v>
      </c>
      <c r="R3707" t="s">
        <v>8318</v>
      </c>
      <c r="S3707" s="12">
        <f t="shared" si="234"/>
        <v>41867.652280092589</v>
      </c>
      <c r="T3707" s="12">
        <f t="shared" si="235"/>
        <v>41875.291666666664</v>
      </c>
    </row>
    <row r="3708" spans="1:20" ht="48" x14ac:dyDescent="0.2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6">
        <f t="shared" si="232"/>
        <v>-3.6403712296983759</v>
      </c>
      <c r="P3708">
        <f t="shared" si="233"/>
        <v>112.60233349538163</v>
      </c>
      <c r="Q3708" t="s">
        <v>8317</v>
      </c>
      <c r="R3708" t="s">
        <v>8318</v>
      </c>
      <c r="S3708" s="12">
        <f t="shared" si="234"/>
        <v>41779.657870370371</v>
      </c>
      <c r="T3708" s="12">
        <f t="shared" si="235"/>
        <v>41821.25</v>
      </c>
    </row>
    <row r="3709" spans="1:20" ht="48" x14ac:dyDescent="0.2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6">
        <f t="shared" si="232"/>
        <v>-27.846153846153847</v>
      </c>
      <c r="P3709">
        <f t="shared" si="233"/>
        <v>112.60233349538163</v>
      </c>
      <c r="Q3709" t="s">
        <v>8317</v>
      </c>
      <c r="R3709" t="s">
        <v>8318</v>
      </c>
      <c r="S3709" s="12">
        <f t="shared" si="234"/>
        <v>42679.958472222221</v>
      </c>
      <c r="T3709" s="12">
        <f t="shared" si="235"/>
        <v>42710.207638888889</v>
      </c>
    </row>
    <row r="3710" spans="1:20" ht="48" x14ac:dyDescent="0.2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6">
        <f t="shared" si="232"/>
        <v>-19</v>
      </c>
      <c r="P3710">
        <f t="shared" si="233"/>
        <v>112.60233349538163</v>
      </c>
      <c r="Q3710" t="s">
        <v>8317</v>
      </c>
      <c r="R3710" t="s">
        <v>8318</v>
      </c>
      <c r="S3710" s="12">
        <f t="shared" si="234"/>
        <v>42032.250208333338</v>
      </c>
      <c r="T3710" s="12">
        <f t="shared" si="235"/>
        <v>42063.250208333338</v>
      </c>
    </row>
    <row r="3711" spans="1:20" ht="48" x14ac:dyDescent="0.2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6">
        <f t="shared" si="232"/>
        <v>-8.4117647058823533</v>
      </c>
      <c r="P3711">
        <f t="shared" si="233"/>
        <v>112.60233349538163</v>
      </c>
      <c r="Q3711" t="s">
        <v>8317</v>
      </c>
      <c r="R3711" t="s">
        <v>8318</v>
      </c>
      <c r="S3711" s="12">
        <f t="shared" si="234"/>
        <v>41793.191875000004</v>
      </c>
      <c r="T3711" s="12">
        <f t="shared" si="235"/>
        <v>41807.191875000004</v>
      </c>
    </row>
    <row r="3712" spans="1:20" ht="48" x14ac:dyDescent="0.2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6">
        <f t="shared" si="232"/>
        <v>-4.6818181818181817</v>
      </c>
      <c r="P3712">
        <f t="shared" si="233"/>
        <v>112.60233349538163</v>
      </c>
      <c r="Q3712" t="s">
        <v>8317</v>
      </c>
      <c r="R3712" t="s">
        <v>8318</v>
      </c>
      <c r="S3712" s="12">
        <f t="shared" si="234"/>
        <v>41982.87364583333</v>
      </c>
      <c r="T3712" s="12">
        <f t="shared" si="235"/>
        <v>42012.87364583333</v>
      </c>
    </row>
    <row r="3713" spans="1:20" ht="64" x14ac:dyDescent="0.2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6">
        <f t="shared" si="232"/>
        <v>-2.0712530712530715</v>
      </c>
      <c r="P3713">
        <f t="shared" si="233"/>
        <v>112.60233349538163</v>
      </c>
      <c r="Q3713" t="s">
        <v>8317</v>
      </c>
      <c r="R3713" t="s">
        <v>8318</v>
      </c>
      <c r="S3713" s="12">
        <f t="shared" si="234"/>
        <v>42193.482291666667</v>
      </c>
      <c r="T3713" s="12">
        <f t="shared" si="235"/>
        <v>42233.666666666672</v>
      </c>
    </row>
    <row r="3714" spans="1:20" ht="48" x14ac:dyDescent="0.2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6">
        <f t="shared" si="232"/>
        <v>-79</v>
      </c>
      <c r="P3714">
        <f t="shared" si="233"/>
        <v>112.60233349538163</v>
      </c>
      <c r="Q3714" t="s">
        <v>8317</v>
      </c>
      <c r="R3714" t="s">
        <v>8318</v>
      </c>
      <c r="S3714" s="12">
        <f t="shared" si="234"/>
        <v>41843.775011574078</v>
      </c>
      <c r="T3714" s="12">
        <f t="shared" si="235"/>
        <v>41863.775011574078</v>
      </c>
    </row>
    <row r="3715" spans="1:20" ht="32" x14ac:dyDescent="0.2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6">
        <f t="shared" si="232"/>
        <v>-17.518518518518519</v>
      </c>
      <c r="P3715">
        <f t="shared" si="233"/>
        <v>112.60233349538163</v>
      </c>
      <c r="Q3715" t="s">
        <v>8317</v>
      </c>
      <c r="R3715" t="s">
        <v>8318</v>
      </c>
      <c r="S3715" s="12">
        <f t="shared" si="234"/>
        <v>42136.092488425929</v>
      </c>
      <c r="T3715" s="12">
        <f t="shared" si="235"/>
        <v>42166.092488425929</v>
      </c>
    </row>
    <row r="3716" spans="1:20" ht="48" x14ac:dyDescent="0.2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6">
        <f t="shared" si="232"/>
        <v>-119</v>
      </c>
      <c r="P3716">
        <f t="shared" si="233"/>
        <v>112.60233349538163</v>
      </c>
      <c r="Q3716" t="s">
        <v>8317</v>
      </c>
      <c r="R3716" t="s">
        <v>8318</v>
      </c>
      <c r="S3716" s="12">
        <f t="shared" si="234"/>
        <v>42317.826377314814</v>
      </c>
      <c r="T3716" s="12">
        <f t="shared" si="235"/>
        <v>42357.826377314814</v>
      </c>
    </row>
    <row r="3717" spans="1:20" ht="48" x14ac:dyDescent="0.2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6">
        <f t="shared" si="232"/>
        <v>-1.0477815699658704</v>
      </c>
      <c r="P3717">
        <f t="shared" si="233"/>
        <v>112.60233349538163</v>
      </c>
      <c r="Q3717" t="s">
        <v>8317</v>
      </c>
      <c r="R3717" t="s">
        <v>8318</v>
      </c>
      <c r="S3717" s="12">
        <f t="shared" si="234"/>
        <v>42663.468078703707</v>
      </c>
      <c r="T3717" s="12">
        <f t="shared" si="235"/>
        <v>42688.509745370371</v>
      </c>
    </row>
    <row r="3718" spans="1:20" ht="48" x14ac:dyDescent="0.2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6">
        <f t="shared" si="232"/>
        <v>0</v>
      </c>
      <c r="P3718">
        <f t="shared" si="233"/>
        <v>112.60233349538163</v>
      </c>
      <c r="Q3718" t="s">
        <v>8317</v>
      </c>
      <c r="R3718" t="s">
        <v>8318</v>
      </c>
      <c r="S3718" s="12">
        <f t="shared" si="234"/>
        <v>42186.01116898148</v>
      </c>
      <c r="T3718" s="12">
        <f t="shared" si="235"/>
        <v>42230.818055555559</v>
      </c>
    </row>
    <row r="3719" spans="1:20" ht="16" x14ac:dyDescent="0.2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6">
        <f t="shared" si="232"/>
        <v>-3332.3333333333335</v>
      </c>
      <c r="P3719">
        <f t="shared" si="233"/>
        <v>112.60233349538163</v>
      </c>
      <c r="Q3719" t="s">
        <v>8317</v>
      </c>
      <c r="R3719" t="s">
        <v>8318</v>
      </c>
      <c r="S3719" s="12">
        <f t="shared" si="234"/>
        <v>42095.229166666672</v>
      </c>
      <c r="T3719" s="12">
        <f t="shared" si="235"/>
        <v>42109.211111111115</v>
      </c>
    </row>
    <row r="3720" spans="1:20" ht="48" x14ac:dyDescent="0.2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6">
        <f t="shared" si="232"/>
        <v>-7.6705202312138727</v>
      </c>
      <c r="P3720">
        <f t="shared" si="233"/>
        <v>112.60233349538163</v>
      </c>
      <c r="Q3720" t="s">
        <v>8317</v>
      </c>
      <c r="R3720" t="s">
        <v>8318</v>
      </c>
      <c r="S3720" s="12">
        <f t="shared" si="234"/>
        <v>42124.623877314814</v>
      </c>
      <c r="T3720" s="12">
        <f t="shared" si="235"/>
        <v>42166.958333333328</v>
      </c>
    </row>
    <row r="3721" spans="1:20" ht="48" x14ac:dyDescent="0.2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6">
        <f t="shared" si="232"/>
        <v>-0.48514851485148514</v>
      </c>
      <c r="P3721">
        <f t="shared" si="233"/>
        <v>112.60233349538163</v>
      </c>
      <c r="Q3721" t="s">
        <v>8317</v>
      </c>
      <c r="R3721" t="s">
        <v>8318</v>
      </c>
      <c r="S3721" s="12">
        <f t="shared" si="234"/>
        <v>42143.917743055557</v>
      </c>
      <c r="T3721" s="12">
        <f t="shared" si="235"/>
        <v>42181.559027777781</v>
      </c>
    </row>
    <row r="3722" spans="1:20" ht="32" x14ac:dyDescent="0.2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6">
        <f t="shared" si="232"/>
        <v>-5.5359477124183005</v>
      </c>
      <c r="P3722">
        <f t="shared" si="233"/>
        <v>112.60233349538163</v>
      </c>
      <c r="Q3722" t="s">
        <v>8317</v>
      </c>
      <c r="R3722" t="s">
        <v>8318</v>
      </c>
      <c r="S3722" s="12">
        <f t="shared" si="234"/>
        <v>41906.819513888891</v>
      </c>
      <c r="T3722" s="12">
        <f t="shared" si="235"/>
        <v>41938.838888888888</v>
      </c>
    </row>
    <row r="3723" spans="1:20" ht="48" x14ac:dyDescent="0.2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6">
        <f t="shared" si="232"/>
        <v>-10.538461538461538</v>
      </c>
      <c r="P3723">
        <f t="shared" si="233"/>
        <v>112.60233349538163</v>
      </c>
      <c r="Q3723" t="s">
        <v>8317</v>
      </c>
      <c r="R3723" t="s">
        <v>8318</v>
      </c>
      <c r="S3723" s="12">
        <f t="shared" si="234"/>
        <v>41834.135370370372</v>
      </c>
      <c r="T3723" s="12">
        <f t="shared" si="235"/>
        <v>41849.135370370372</v>
      </c>
    </row>
    <row r="3724" spans="1:20" ht="48" x14ac:dyDescent="0.2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6">
        <f t="shared" si="232"/>
        <v>-443.44444444444446</v>
      </c>
      <c r="P3724">
        <f t="shared" si="233"/>
        <v>112.60233349538163</v>
      </c>
      <c r="Q3724" t="s">
        <v>8317</v>
      </c>
      <c r="R3724" t="s">
        <v>8318</v>
      </c>
      <c r="S3724" s="12">
        <f t="shared" si="234"/>
        <v>41863.359282407408</v>
      </c>
      <c r="T3724" s="12">
        <f t="shared" si="235"/>
        <v>41893.359282407408</v>
      </c>
    </row>
    <row r="3725" spans="1:20" ht="48" x14ac:dyDescent="0.2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6">
        <f t="shared" si="232"/>
        <v>-31.432432432432432</v>
      </c>
      <c r="P3725">
        <f t="shared" si="233"/>
        <v>112.60233349538163</v>
      </c>
      <c r="Q3725" t="s">
        <v>8317</v>
      </c>
      <c r="R3725" t="s">
        <v>8318</v>
      </c>
      <c r="S3725" s="12">
        <f t="shared" si="234"/>
        <v>42224.756909722222</v>
      </c>
      <c r="T3725" s="12">
        <f t="shared" si="235"/>
        <v>42254.756909722222</v>
      </c>
    </row>
    <row r="3726" spans="1:20" ht="48" x14ac:dyDescent="0.2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6">
        <f t="shared" si="232"/>
        <v>-1.6729034413631807</v>
      </c>
      <c r="P3726">
        <f t="shared" si="233"/>
        <v>112.60233349538163</v>
      </c>
      <c r="Q3726" t="s">
        <v>8317</v>
      </c>
      <c r="R3726" t="s">
        <v>8318</v>
      </c>
      <c r="S3726" s="12">
        <f t="shared" si="234"/>
        <v>41939.8122337963</v>
      </c>
      <c r="T3726" s="12">
        <f t="shared" si="235"/>
        <v>41969.853900462964</v>
      </c>
    </row>
    <row r="3727" spans="1:20" ht="48" x14ac:dyDescent="0.2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6">
        <f t="shared" si="232"/>
        <v>-14999</v>
      </c>
      <c r="P3727">
        <f t="shared" si="233"/>
        <v>112.60233349538163</v>
      </c>
      <c r="Q3727" t="s">
        <v>8317</v>
      </c>
      <c r="R3727" t="s">
        <v>8318</v>
      </c>
      <c r="S3727" s="12">
        <f t="shared" si="234"/>
        <v>42059.270023148143</v>
      </c>
      <c r="T3727" s="12">
        <f t="shared" si="235"/>
        <v>42119.190972222219</v>
      </c>
    </row>
    <row r="3728" spans="1:20" ht="48" x14ac:dyDescent="0.2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6">
        <f t="shared" si="232"/>
        <v>-9</v>
      </c>
      <c r="P3728">
        <f t="shared" si="233"/>
        <v>112.60233349538163</v>
      </c>
      <c r="Q3728" t="s">
        <v>8317</v>
      </c>
      <c r="R3728" t="s">
        <v>8318</v>
      </c>
      <c r="S3728" s="12">
        <f t="shared" si="234"/>
        <v>42308.211215277777</v>
      </c>
      <c r="T3728" s="12">
        <f t="shared" si="235"/>
        <v>42338.252881944441</v>
      </c>
    </row>
    <row r="3729" spans="1:20" ht="48" x14ac:dyDescent="0.2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6">
        <f t="shared" si="232"/>
        <v>-1.7502750275027503</v>
      </c>
      <c r="P3729">
        <f t="shared" si="233"/>
        <v>112.60233349538163</v>
      </c>
      <c r="Q3729" t="s">
        <v>8317</v>
      </c>
      <c r="R3729" t="s">
        <v>8318</v>
      </c>
      <c r="S3729" s="12">
        <f t="shared" si="234"/>
        <v>42114.818935185191</v>
      </c>
      <c r="T3729" s="12">
        <f t="shared" si="235"/>
        <v>42134.957638888889</v>
      </c>
    </row>
    <row r="3730" spans="1:20" ht="48" x14ac:dyDescent="0.2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6">
        <f t="shared" si="232"/>
        <v>-299</v>
      </c>
      <c r="P3730">
        <f t="shared" si="233"/>
        <v>112.60233349538163</v>
      </c>
      <c r="Q3730" t="s">
        <v>8317</v>
      </c>
      <c r="R3730" t="s">
        <v>8318</v>
      </c>
      <c r="S3730" s="12">
        <f t="shared" si="234"/>
        <v>42492.98505787037</v>
      </c>
      <c r="T3730" s="12">
        <f t="shared" si="235"/>
        <v>42522.98505787037</v>
      </c>
    </row>
    <row r="3731" spans="1:20" ht="48" x14ac:dyDescent="0.2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6">
        <f t="shared" si="232"/>
        <v>0</v>
      </c>
      <c r="P3731">
        <f t="shared" si="233"/>
        <v>112.60233349538163</v>
      </c>
      <c r="Q3731" t="s">
        <v>8317</v>
      </c>
      <c r="R3731" t="s">
        <v>8318</v>
      </c>
      <c r="S3731" s="12">
        <f t="shared" si="234"/>
        <v>42494.471666666665</v>
      </c>
      <c r="T3731" s="12">
        <f t="shared" si="235"/>
        <v>42524.471666666665</v>
      </c>
    </row>
    <row r="3732" spans="1:20" ht="48" x14ac:dyDescent="0.2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-349</v>
      </c>
      <c r="P3732">
        <f t="shared" si="233"/>
        <v>112.60233349538163</v>
      </c>
      <c r="Q3732" t="s">
        <v>8317</v>
      </c>
      <c r="R3732" t="s">
        <v>8318</v>
      </c>
      <c r="S3732" s="12">
        <f t="shared" si="234"/>
        <v>41863.527326388888</v>
      </c>
      <c r="T3732" s="12">
        <f t="shared" si="235"/>
        <v>41893.527326388888</v>
      </c>
    </row>
    <row r="3733" spans="1:20" ht="48" x14ac:dyDescent="0.2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6">
        <f t="shared" si="232"/>
        <v>-499</v>
      </c>
      <c r="P3733">
        <f t="shared" si="233"/>
        <v>112.60233349538163</v>
      </c>
      <c r="Q3733" t="s">
        <v>8317</v>
      </c>
      <c r="R3733" t="s">
        <v>8318</v>
      </c>
      <c r="S3733" s="12">
        <f t="shared" si="234"/>
        <v>41843.664618055554</v>
      </c>
      <c r="T3733" s="12">
        <f t="shared" si="235"/>
        <v>41855.666666666664</v>
      </c>
    </row>
    <row r="3734" spans="1:20" ht="48" x14ac:dyDescent="0.2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6">
        <f t="shared" si="232"/>
        <v>-54.555555555555557</v>
      </c>
      <c r="P3734">
        <f t="shared" si="233"/>
        <v>112.60233349538163</v>
      </c>
      <c r="Q3734" t="s">
        <v>8317</v>
      </c>
      <c r="R3734" t="s">
        <v>8318</v>
      </c>
      <c r="S3734" s="12">
        <f t="shared" si="234"/>
        <v>42358.684872685189</v>
      </c>
      <c r="T3734" s="12">
        <f t="shared" si="235"/>
        <v>42387</v>
      </c>
    </row>
    <row r="3735" spans="1:20" ht="48" x14ac:dyDescent="0.2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6">
        <f t="shared" si="232"/>
        <v>-17.518518518518519</v>
      </c>
      <c r="P3735">
        <f t="shared" si="233"/>
        <v>112.60233349538163</v>
      </c>
      <c r="Q3735" t="s">
        <v>8317</v>
      </c>
      <c r="R3735" t="s">
        <v>8318</v>
      </c>
      <c r="S3735" s="12">
        <f t="shared" si="234"/>
        <v>42657.38726851852</v>
      </c>
      <c r="T3735" s="12">
        <f t="shared" si="235"/>
        <v>42687.428935185184</v>
      </c>
    </row>
    <row r="3736" spans="1:20" ht="48" x14ac:dyDescent="0.2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6">
        <f t="shared" si="232"/>
        <v>0</v>
      </c>
      <c r="P3736">
        <f t="shared" si="233"/>
        <v>112.60233349538163</v>
      </c>
      <c r="Q3736" t="s">
        <v>8317</v>
      </c>
      <c r="R3736" t="s">
        <v>8318</v>
      </c>
      <c r="S3736" s="12">
        <f t="shared" si="234"/>
        <v>41926.542303240742</v>
      </c>
      <c r="T3736" s="12">
        <f t="shared" si="235"/>
        <v>41938.75</v>
      </c>
    </row>
    <row r="3737" spans="1:20" ht="48" x14ac:dyDescent="0.2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6">
        <f t="shared" si="232"/>
        <v>-11.295081967213115</v>
      </c>
      <c r="P3737">
        <f t="shared" si="233"/>
        <v>112.60233349538163</v>
      </c>
      <c r="Q3737" t="s">
        <v>8317</v>
      </c>
      <c r="R3737" t="s">
        <v>8318</v>
      </c>
      <c r="S3737" s="12">
        <f t="shared" si="234"/>
        <v>42020.768634259264</v>
      </c>
      <c r="T3737" s="12">
        <f t="shared" si="235"/>
        <v>42065.958333333328</v>
      </c>
    </row>
    <row r="3738" spans="1:20" ht="48" x14ac:dyDescent="0.2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6">
        <f t="shared" si="232"/>
        <v>-7.3092485549132951</v>
      </c>
      <c r="P3738">
        <f t="shared" si="233"/>
        <v>112.60233349538163</v>
      </c>
      <c r="Q3738" t="s">
        <v>8317</v>
      </c>
      <c r="R3738" t="s">
        <v>8318</v>
      </c>
      <c r="S3738" s="12">
        <f t="shared" si="234"/>
        <v>42075.979988425926</v>
      </c>
      <c r="T3738" s="12">
        <f t="shared" si="235"/>
        <v>42103.979988425926</v>
      </c>
    </row>
    <row r="3739" spans="1:20" ht="48" x14ac:dyDescent="0.2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6">
        <f t="shared" si="232"/>
        <v>-5.5502183406113534</v>
      </c>
      <c r="P3739">
        <f t="shared" si="233"/>
        <v>112.60233349538163</v>
      </c>
      <c r="Q3739" t="s">
        <v>8317</v>
      </c>
      <c r="R3739" t="s">
        <v>8318</v>
      </c>
      <c r="S3739" s="12">
        <f t="shared" si="234"/>
        <v>41786.959745370368</v>
      </c>
      <c r="T3739" s="12">
        <f t="shared" si="235"/>
        <v>41816.959745370368</v>
      </c>
    </row>
    <row r="3740" spans="1:20" ht="48" x14ac:dyDescent="0.2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6">
        <f t="shared" si="232"/>
        <v>-9</v>
      </c>
      <c r="P3740">
        <f t="shared" si="233"/>
        <v>112.60233349538163</v>
      </c>
      <c r="Q3740" t="s">
        <v>8317</v>
      </c>
      <c r="R3740" t="s">
        <v>8318</v>
      </c>
      <c r="S3740" s="12">
        <f t="shared" si="234"/>
        <v>41820.870821759258</v>
      </c>
      <c r="T3740" s="12">
        <f t="shared" si="235"/>
        <v>41850.870821759258</v>
      </c>
    </row>
    <row r="3741" spans="1:20" ht="32" x14ac:dyDescent="0.2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6">
        <f t="shared" si="232"/>
        <v>-332.33333333333331</v>
      </c>
      <c r="P3741">
        <f t="shared" si="233"/>
        <v>112.60233349538163</v>
      </c>
      <c r="Q3741" t="s">
        <v>8317</v>
      </c>
      <c r="R3741" t="s">
        <v>8318</v>
      </c>
      <c r="S3741" s="12">
        <f t="shared" si="234"/>
        <v>41970.085046296299</v>
      </c>
      <c r="T3741" s="12">
        <f t="shared" si="235"/>
        <v>42000.085046296299</v>
      </c>
    </row>
    <row r="3742" spans="1:20" ht="48" x14ac:dyDescent="0.2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6">
        <f t="shared" si="232"/>
        <v>-99</v>
      </c>
      <c r="P3742">
        <f t="shared" si="233"/>
        <v>112.60233349538163</v>
      </c>
      <c r="Q3742" t="s">
        <v>8317</v>
      </c>
      <c r="R3742" t="s">
        <v>8318</v>
      </c>
      <c r="S3742" s="12">
        <f t="shared" si="234"/>
        <v>41830.267407407409</v>
      </c>
      <c r="T3742" s="12">
        <f t="shared" si="235"/>
        <v>41860.267407407409</v>
      </c>
    </row>
    <row r="3743" spans="1:20" ht="48" x14ac:dyDescent="0.2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6">
        <f t="shared" si="232"/>
        <v>-6.6804915514592933</v>
      </c>
      <c r="P3743">
        <f t="shared" si="233"/>
        <v>112.60233349538163</v>
      </c>
      <c r="Q3743" t="s">
        <v>8317</v>
      </c>
      <c r="R3743" t="s">
        <v>8318</v>
      </c>
      <c r="S3743" s="12">
        <f t="shared" si="234"/>
        <v>42265.683182870373</v>
      </c>
      <c r="T3743" s="12">
        <f t="shared" si="235"/>
        <v>42293.207638888889</v>
      </c>
    </row>
    <row r="3744" spans="1:20" ht="48" x14ac:dyDescent="0.2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6">
        <f t="shared" si="232"/>
        <v>-43.150110375275936</v>
      </c>
      <c r="P3744">
        <f t="shared" si="233"/>
        <v>112.60233349538163</v>
      </c>
      <c r="Q3744" t="s">
        <v>8317</v>
      </c>
      <c r="R3744" t="s">
        <v>8318</v>
      </c>
      <c r="S3744" s="12">
        <f t="shared" si="234"/>
        <v>42601.827141203699</v>
      </c>
      <c r="T3744" s="12">
        <f t="shared" si="235"/>
        <v>42631.827141203699</v>
      </c>
    </row>
    <row r="3745" spans="1:20" ht="48" x14ac:dyDescent="0.2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f t="shared" si="233"/>
        <v>112.60233349538163</v>
      </c>
      <c r="Q3745" t="s">
        <v>8317</v>
      </c>
      <c r="R3745" t="s">
        <v>8318</v>
      </c>
      <c r="S3745" s="12">
        <f t="shared" si="234"/>
        <v>42433.338749999995</v>
      </c>
      <c r="T3745" s="12">
        <f t="shared" si="235"/>
        <v>42461.25</v>
      </c>
    </row>
    <row r="3746" spans="1:20" ht="48" x14ac:dyDescent="0.2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6">
        <f t="shared" ref="O3746:O3809" si="236">IFERROR((E3746-D3746)/E3746,0)</f>
        <v>0</v>
      </c>
      <c r="P3746">
        <f t="shared" ref="P3746:P3809" si="237">AVERAGE(L:L)</f>
        <v>112.60233349538163</v>
      </c>
      <c r="Q3746" t="s">
        <v>8317</v>
      </c>
      <c r="R3746" t="s">
        <v>8318</v>
      </c>
      <c r="S3746" s="12">
        <f t="shared" ref="S3746:S3809" si="238">(J3746/86400)+DATE(1970,1,1)</f>
        <v>42228.151701388888</v>
      </c>
      <c r="T3746" s="12">
        <f t="shared" ref="T3746:T3809" si="239">(I3746/86400)+DATE(1970,1,1)</f>
        <v>42253.151701388888</v>
      </c>
    </row>
    <row r="3747" spans="1:20" ht="48" x14ac:dyDescent="0.2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-11999</v>
      </c>
      <c r="P3747">
        <f t="shared" si="237"/>
        <v>112.60233349538163</v>
      </c>
      <c r="Q3747" t="s">
        <v>8317</v>
      </c>
      <c r="R3747" t="s">
        <v>8318</v>
      </c>
      <c r="S3747" s="12">
        <f t="shared" si="238"/>
        <v>42415.168564814812</v>
      </c>
      <c r="T3747" s="12">
        <f t="shared" si="239"/>
        <v>42445.126898148148</v>
      </c>
    </row>
    <row r="3748" spans="1:20" ht="48" x14ac:dyDescent="0.2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6">
        <f t="shared" si="236"/>
        <v>-5.3520871143375679</v>
      </c>
      <c r="P3748">
        <f t="shared" si="237"/>
        <v>112.60233349538163</v>
      </c>
      <c r="Q3748" t="s">
        <v>8317</v>
      </c>
      <c r="R3748" t="s">
        <v>8318</v>
      </c>
      <c r="S3748" s="12">
        <f t="shared" si="238"/>
        <v>42538.968310185184</v>
      </c>
      <c r="T3748" s="12">
        <f t="shared" si="239"/>
        <v>42568.029861111107</v>
      </c>
    </row>
    <row r="3749" spans="1:20" ht="48" x14ac:dyDescent="0.2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6">
        <f t="shared" si="236"/>
        <v>-8.0909090909090917</v>
      </c>
      <c r="P3749">
        <f t="shared" si="237"/>
        <v>112.60233349538163</v>
      </c>
      <c r="Q3749" t="s">
        <v>8317</v>
      </c>
      <c r="R3749" t="s">
        <v>8318</v>
      </c>
      <c r="S3749" s="12">
        <f t="shared" si="238"/>
        <v>42233.671747685185</v>
      </c>
      <c r="T3749" s="12">
        <f t="shared" si="239"/>
        <v>42278.541666666672</v>
      </c>
    </row>
    <row r="3750" spans="1:20" ht="64" x14ac:dyDescent="0.2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6">
        <f t="shared" si="236"/>
        <v>-1.2813688212927756</v>
      </c>
      <c r="P3750">
        <f t="shared" si="237"/>
        <v>112.60233349538163</v>
      </c>
      <c r="Q3750" t="s">
        <v>8317</v>
      </c>
      <c r="R3750" t="s">
        <v>8318</v>
      </c>
      <c r="S3750" s="12">
        <f t="shared" si="238"/>
        <v>42221.656782407408</v>
      </c>
      <c r="T3750" s="12">
        <f t="shared" si="239"/>
        <v>42281.656782407408</v>
      </c>
    </row>
    <row r="3751" spans="1:20" ht="48" x14ac:dyDescent="0.2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6">
        <f t="shared" si="236"/>
        <v>0</v>
      </c>
      <c r="P3751">
        <f t="shared" si="237"/>
        <v>112.60233349538163</v>
      </c>
      <c r="Q3751" t="s">
        <v>8317</v>
      </c>
      <c r="R3751" t="s">
        <v>8318</v>
      </c>
      <c r="S3751" s="12">
        <f t="shared" si="238"/>
        <v>42675.262962962966</v>
      </c>
      <c r="T3751" s="12">
        <f t="shared" si="239"/>
        <v>42705.304629629631</v>
      </c>
    </row>
    <row r="3752" spans="1:20" ht="48" x14ac:dyDescent="0.2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6">
        <f t="shared" si="236"/>
        <v>-0.16096579476861167</v>
      </c>
      <c r="P3752">
        <f t="shared" si="237"/>
        <v>112.60233349538163</v>
      </c>
      <c r="Q3752" t="s">
        <v>8317</v>
      </c>
      <c r="R3752" t="s">
        <v>8318</v>
      </c>
      <c r="S3752" s="12">
        <f t="shared" si="238"/>
        <v>42534.631481481483</v>
      </c>
      <c r="T3752" s="12">
        <f t="shared" si="239"/>
        <v>42562.631481481483</v>
      </c>
    </row>
    <row r="3753" spans="1:20" ht="48" x14ac:dyDescent="0.2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6">
        <f t="shared" si="236"/>
        <v>-7.1989924433249373</v>
      </c>
      <c r="P3753">
        <f t="shared" si="237"/>
        <v>112.60233349538163</v>
      </c>
      <c r="Q3753" t="s">
        <v>8317</v>
      </c>
      <c r="R3753" t="s">
        <v>8318</v>
      </c>
      <c r="S3753" s="12">
        <f t="shared" si="238"/>
        <v>42151.905717592592</v>
      </c>
      <c r="T3753" s="12">
        <f t="shared" si="239"/>
        <v>42182.905717592592</v>
      </c>
    </row>
    <row r="3754" spans="1:20" ht="48" x14ac:dyDescent="0.2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6">
        <f t="shared" si="236"/>
        <v>-999</v>
      </c>
      <c r="P3754">
        <f t="shared" si="237"/>
        <v>112.60233349538163</v>
      </c>
      <c r="Q3754" t="s">
        <v>8317</v>
      </c>
      <c r="R3754" t="s">
        <v>8318</v>
      </c>
      <c r="S3754" s="12">
        <f t="shared" si="238"/>
        <v>41915.400219907409</v>
      </c>
      <c r="T3754" s="12">
        <f t="shared" si="239"/>
        <v>41919.1875</v>
      </c>
    </row>
    <row r="3755" spans="1:20" ht="48" x14ac:dyDescent="0.2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6">
        <f t="shared" si="236"/>
        <v>-453.54545454545456</v>
      </c>
      <c r="P3755">
        <f t="shared" si="237"/>
        <v>112.60233349538163</v>
      </c>
      <c r="Q3755" t="s">
        <v>8317</v>
      </c>
      <c r="R3755" t="s">
        <v>8318</v>
      </c>
      <c r="S3755" s="12">
        <f t="shared" si="238"/>
        <v>41961.492488425924</v>
      </c>
      <c r="T3755" s="12">
        <f t="shared" si="239"/>
        <v>42006.492488425924</v>
      </c>
    </row>
    <row r="3756" spans="1:20" ht="48" x14ac:dyDescent="0.2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6">
        <f t="shared" si="236"/>
        <v>-109</v>
      </c>
      <c r="P3756">
        <f t="shared" si="237"/>
        <v>112.60233349538163</v>
      </c>
      <c r="Q3756" t="s">
        <v>8317</v>
      </c>
      <c r="R3756" t="s">
        <v>8318</v>
      </c>
      <c r="S3756" s="12">
        <f t="shared" si="238"/>
        <v>41940.587233796294</v>
      </c>
      <c r="T3756" s="12">
        <f t="shared" si="239"/>
        <v>41968.041666666672</v>
      </c>
    </row>
    <row r="3757" spans="1:20" ht="48" x14ac:dyDescent="0.2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6">
        <f t="shared" si="236"/>
        <v>0</v>
      </c>
      <c r="P3757">
        <f t="shared" si="237"/>
        <v>112.60233349538163</v>
      </c>
      <c r="Q3757" t="s">
        <v>8317</v>
      </c>
      <c r="R3757" t="s">
        <v>8318</v>
      </c>
      <c r="S3757" s="12">
        <f t="shared" si="238"/>
        <v>42111.904097222221</v>
      </c>
      <c r="T3757" s="12">
        <f t="shared" si="239"/>
        <v>42171.904097222221</v>
      </c>
    </row>
    <row r="3758" spans="1:20" ht="48" x14ac:dyDescent="0.2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6">
        <f t="shared" si="236"/>
        <v>-1.8058361391694726</v>
      </c>
      <c r="P3758">
        <f t="shared" si="237"/>
        <v>112.60233349538163</v>
      </c>
      <c r="Q3758" t="s">
        <v>8317</v>
      </c>
      <c r="R3758" t="s">
        <v>8318</v>
      </c>
      <c r="S3758" s="12">
        <f t="shared" si="238"/>
        <v>42279.778564814813</v>
      </c>
      <c r="T3758" s="12">
        <f t="shared" si="239"/>
        <v>42310.701388888891</v>
      </c>
    </row>
    <row r="3759" spans="1:20" ht="48" x14ac:dyDescent="0.2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6">
        <f t="shared" si="236"/>
        <v>0</v>
      </c>
      <c r="P3759">
        <f t="shared" si="237"/>
        <v>112.60233349538163</v>
      </c>
      <c r="Q3759" t="s">
        <v>8317</v>
      </c>
      <c r="R3759" t="s">
        <v>8318</v>
      </c>
      <c r="S3759" s="12">
        <f t="shared" si="238"/>
        <v>42213.662905092591</v>
      </c>
      <c r="T3759" s="12">
        <f t="shared" si="239"/>
        <v>42243.662905092591</v>
      </c>
    </row>
    <row r="3760" spans="1:20" ht="48" x14ac:dyDescent="0.2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6">
        <f t="shared" si="236"/>
        <v>-399</v>
      </c>
      <c r="P3760">
        <f t="shared" si="237"/>
        <v>112.60233349538163</v>
      </c>
      <c r="Q3760" t="s">
        <v>8317</v>
      </c>
      <c r="R3760" t="s">
        <v>8318</v>
      </c>
      <c r="S3760" s="12">
        <f t="shared" si="238"/>
        <v>42109.801712962959</v>
      </c>
      <c r="T3760" s="12">
        <f t="shared" si="239"/>
        <v>42139.801712962959</v>
      </c>
    </row>
    <row r="3761" spans="1:20" ht="32" x14ac:dyDescent="0.2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6">
        <f t="shared" si="236"/>
        <v>-29.76923076923077</v>
      </c>
      <c r="P3761">
        <f t="shared" si="237"/>
        <v>112.60233349538163</v>
      </c>
      <c r="Q3761" t="s">
        <v>8317</v>
      </c>
      <c r="R3761" t="s">
        <v>8318</v>
      </c>
      <c r="S3761" s="12">
        <f t="shared" si="238"/>
        <v>42031.833587962959</v>
      </c>
      <c r="T3761" s="12">
        <f t="shared" si="239"/>
        <v>42063.333333333328</v>
      </c>
    </row>
    <row r="3762" spans="1:20" ht="48" x14ac:dyDescent="0.2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6">
        <f t="shared" si="236"/>
        <v>-28.702970297029704</v>
      </c>
      <c r="P3762">
        <f t="shared" si="237"/>
        <v>112.60233349538163</v>
      </c>
      <c r="Q3762" t="s">
        <v>8317</v>
      </c>
      <c r="R3762" t="s">
        <v>8318</v>
      </c>
      <c r="S3762" s="12">
        <f t="shared" si="238"/>
        <v>42615.142870370371</v>
      </c>
      <c r="T3762" s="12">
        <f t="shared" si="239"/>
        <v>42645.142870370371</v>
      </c>
    </row>
    <row r="3763" spans="1:20" ht="48" x14ac:dyDescent="0.2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6">
        <f t="shared" si="236"/>
        <v>0</v>
      </c>
      <c r="P3763">
        <f t="shared" si="237"/>
        <v>112.60233349538163</v>
      </c>
      <c r="Q3763" t="s">
        <v>8317</v>
      </c>
      <c r="R3763" t="s">
        <v>8318</v>
      </c>
      <c r="S3763" s="12">
        <f t="shared" si="238"/>
        <v>41829.325497685189</v>
      </c>
      <c r="T3763" s="12">
        <f t="shared" si="239"/>
        <v>41889.325497685189</v>
      </c>
    </row>
    <row r="3764" spans="1:20" ht="48" x14ac:dyDescent="0.2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6">
        <f t="shared" si="236"/>
        <v>-5.3411540900443883</v>
      </c>
      <c r="P3764">
        <f t="shared" si="237"/>
        <v>112.60233349538163</v>
      </c>
      <c r="Q3764" t="s">
        <v>8317</v>
      </c>
      <c r="R3764" t="s">
        <v>8318</v>
      </c>
      <c r="S3764" s="12">
        <f t="shared" si="238"/>
        <v>42016.120613425926</v>
      </c>
      <c r="T3764" s="12">
        <f t="shared" si="239"/>
        <v>42046.120613425926</v>
      </c>
    </row>
    <row r="3765" spans="1:20" ht="48" x14ac:dyDescent="0.2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6">
        <f t="shared" si="236"/>
        <v>-159</v>
      </c>
      <c r="P3765">
        <f t="shared" si="237"/>
        <v>112.60233349538163</v>
      </c>
      <c r="Q3765" t="s">
        <v>8317</v>
      </c>
      <c r="R3765" t="s">
        <v>8318</v>
      </c>
      <c r="S3765" s="12">
        <f t="shared" si="238"/>
        <v>42439.702314814815</v>
      </c>
      <c r="T3765" s="12">
        <f t="shared" si="239"/>
        <v>42468.774305555555</v>
      </c>
    </row>
    <row r="3766" spans="1:20" ht="48" x14ac:dyDescent="0.2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6">
        <f t="shared" si="236"/>
        <v>-199999</v>
      </c>
      <c r="P3766">
        <f t="shared" si="237"/>
        <v>112.60233349538163</v>
      </c>
      <c r="Q3766" t="s">
        <v>8317</v>
      </c>
      <c r="R3766" t="s">
        <v>8318</v>
      </c>
      <c r="S3766" s="12">
        <f t="shared" si="238"/>
        <v>42433.825717592597</v>
      </c>
      <c r="T3766" s="12">
        <f t="shared" si="239"/>
        <v>42493.784050925926</v>
      </c>
    </row>
    <row r="3767" spans="1:20" ht="48" x14ac:dyDescent="0.2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6">
        <f t="shared" si="236"/>
        <v>-1039</v>
      </c>
      <c r="P3767">
        <f t="shared" si="237"/>
        <v>112.60233349538163</v>
      </c>
      <c r="Q3767" t="s">
        <v>8317</v>
      </c>
      <c r="R3767" t="s">
        <v>8318</v>
      </c>
      <c r="S3767" s="12">
        <f t="shared" si="238"/>
        <v>42243.790393518517</v>
      </c>
      <c r="T3767" s="12">
        <f t="shared" si="239"/>
        <v>42303.790393518517</v>
      </c>
    </row>
    <row r="3768" spans="1:20" ht="48" x14ac:dyDescent="0.2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6">
        <f t="shared" si="236"/>
        <v>0</v>
      </c>
      <c r="P3768">
        <f t="shared" si="237"/>
        <v>112.60233349538163</v>
      </c>
      <c r="Q3768" t="s">
        <v>8317</v>
      </c>
      <c r="R3768" t="s">
        <v>8318</v>
      </c>
      <c r="S3768" s="12">
        <f t="shared" si="238"/>
        <v>42550.048449074078</v>
      </c>
      <c r="T3768" s="12">
        <f t="shared" si="239"/>
        <v>42580.978472222225</v>
      </c>
    </row>
    <row r="3769" spans="1:20" ht="48" x14ac:dyDescent="0.2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6">
        <f t="shared" si="236"/>
        <v>0</v>
      </c>
      <c r="P3769">
        <f t="shared" si="237"/>
        <v>112.60233349538163</v>
      </c>
      <c r="Q3769" t="s">
        <v>8317</v>
      </c>
      <c r="R3769" t="s">
        <v>8318</v>
      </c>
      <c r="S3769" s="12">
        <f t="shared" si="238"/>
        <v>41774.651203703703</v>
      </c>
      <c r="T3769" s="12">
        <f t="shared" si="239"/>
        <v>41834.651203703703</v>
      </c>
    </row>
    <row r="3770" spans="1:20" ht="48" x14ac:dyDescent="0.2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6">
        <f t="shared" si="236"/>
        <v>-3.1176470588235294</v>
      </c>
      <c r="P3770">
        <f t="shared" si="237"/>
        <v>112.60233349538163</v>
      </c>
      <c r="Q3770" t="s">
        <v>8317</v>
      </c>
      <c r="R3770" t="s">
        <v>8318</v>
      </c>
      <c r="S3770" s="12">
        <f t="shared" si="238"/>
        <v>42306.848854166667</v>
      </c>
      <c r="T3770" s="12">
        <f t="shared" si="239"/>
        <v>42336.890520833331</v>
      </c>
    </row>
    <row r="3771" spans="1:20" ht="48" x14ac:dyDescent="0.2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6">
        <f t="shared" si="236"/>
        <v>0</v>
      </c>
      <c r="P3771">
        <f t="shared" si="237"/>
        <v>112.60233349538163</v>
      </c>
      <c r="Q3771" t="s">
        <v>8317</v>
      </c>
      <c r="R3771" t="s">
        <v>8318</v>
      </c>
      <c r="S3771" s="12">
        <f t="shared" si="238"/>
        <v>42457.932025462964</v>
      </c>
      <c r="T3771" s="12">
        <f t="shared" si="239"/>
        <v>42485.013888888891</v>
      </c>
    </row>
    <row r="3772" spans="1:20" ht="48" x14ac:dyDescent="0.2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6">
        <f t="shared" si="236"/>
        <v>-3999</v>
      </c>
      <c r="P3772">
        <f t="shared" si="237"/>
        <v>112.60233349538163</v>
      </c>
      <c r="Q3772" t="s">
        <v>8317</v>
      </c>
      <c r="R3772" t="s">
        <v>8318</v>
      </c>
      <c r="S3772" s="12">
        <f t="shared" si="238"/>
        <v>42513.976319444446</v>
      </c>
      <c r="T3772" s="12">
        <f t="shared" si="239"/>
        <v>42559.976319444446</v>
      </c>
    </row>
    <row r="3773" spans="1:20" ht="48" x14ac:dyDescent="0.2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6">
        <f t="shared" si="236"/>
        <v>-2.1201248049921997</v>
      </c>
      <c r="P3773">
        <f t="shared" si="237"/>
        <v>112.60233349538163</v>
      </c>
      <c r="Q3773" t="s">
        <v>8317</v>
      </c>
      <c r="R3773" t="s">
        <v>8318</v>
      </c>
      <c r="S3773" s="12">
        <f t="shared" si="238"/>
        <v>41816.950370370367</v>
      </c>
      <c r="T3773" s="12">
        <f t="shared" si="239"/>
        <v>41853.583333333336</v>
      </c>
    </row>
    <row r="3774" spans="1:20" ht="48" x14ac:dyDescent="0.2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6">
        <f t="shared" si="236"/>
        <v>-3.1095890410958904</v>
      </c>
      <c r="P3774">
        <f t="shared" si="237"/>
        <v>112.60233349538163</v>
      </c>
      <c r="Q3774" t="s">
        <v>8317</v>
      </c>
      <c r="R3774" t="s">
        <v>8318</v>
      </c>
      <c r="S3774" s="12">
        <f t="shared" si="238"/>
        <v>41880.788842592592</v>
      </c>
      <c r="T3774" s="12">
        <f t="shared" si="239"/>
        <v>41910.788842592592</v>
      </c>
    </row>
    <row r="3775" spans="1:20" ht="48" x14ac:dyDescent="0.2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6">
        <f t="shared" si="236"/>
        <v>-65.666666666666671</v>
      </c>
      <c r="P3775">
        <f t="shared" si="237"/>
        <v>112.60233349538163</v>
      </c>
      <c r="Q3775" t="s">
        <v>8317</v>
      </c>
      <c r="R3775" t="s">
        <v>8318</v>
      </c>
      <c r="S3775" s="12">
        <f t="shared" si="238"/>
        <v>42342.845555555556</v>
      </c>
      <c r="T3775" s="12">
        <f t="shared" si="239"/>
        <v>42372.845555555556</v>
      </c>
    </row>
    <row r="3776" spans="1:20" ht="48" x14ac:dyDescent="0.2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6">
        <f t="shared" si="236"/>
        <v>-237.0952380952381</v>
      </c>
      <c r="P3776">
        <f t="shared" si="237"/>
        <v>112.60233349538163</v>
      </c>
      <c r="Q3776" t="s">
        <v>8317</v>
      </c>
      <c r="R3776" t="s">
        <v>8318</v>
      </c>
      <c r="S3776" s="12">
        <f t="shared" si="238"/>
        <v>41745.891319444447</v>
      </c>
      <c r="T3776" s="12">
        <f t="shared" si="239"/>
        <v>41767.891319444447</v>
      </c>
    </row>
    <row r="3777" spans="1:20" ht="48" x14ac:dyDescent="0.2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6">
        <f t="shared" si="236"/>
        <v>-30.111111111111111</v>
      </c>
      <c r="P3777">
        <f t="shared" si="237"/>
        <v>112.60233349538163</v>
      </c>
      <c r="Q3777" t="s">
        <v>8317</v>
      </c>
      <c r="R3777" t="s">
        <v>8318</v>
      </c>
      <c r="S3777" s="12">
        <f t="shared" si="238"/>
        <v>42311.621458333335</v>
      </c>
      <c r="T3777" s="12">
        <f t="shared" si="239"/>
        <v>42336.621458333335</v>
      </c>
    </row>
    <row r="3778" spans="1:20" ht="48" x14ac:dyDescent="0.2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6">
        <f t="shared" si="236"/>
        <v>0</v>
      </c>
      <c r="P3778">
        <f t="shared" si="237"/>
        <v>112.60233349538163</v>
      </c>
      <c r="Q3778" t="s">
        <v>8317</v>
      </c>
      <c r="R3778" t="s">
        <v>8318</v>
      </c>
      <c r="S3778" s="12">
        <f t="shared" si="238"/>
        <v>42296.154131944444</v>
      </c>
      <c r="T3778" s="12">
        <f t="shared" si="239"/>
        <v>42326.195798611108</v>
      </c>
    </row>
    <row r="3779" spans="1:20" ht="48" x14ac:dyDescent="0.2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6">
        <f t="shared" si="236"/>
        <v>-14.873015873015873</v>
      </c>
      <c r="P3779">
        <f t="shared" si="237"/>
        <v>112.60233349538163</v>
      </c>
      <c r="Q3779" t="s">
        <v>8317</v>
      </c>
      <c r="R3779" t="s">
        <v>8318</v>
      </c>
      <c r="S3779" s="12">
        <f t="shared" si="238"/>
        <v>42053.722060185188</v>
      </c>
      <c r="T3779" s="12">
        <f t="shared" si="239"/>
        <v>42113.680393518516</v>
      </c>
    </row>
    <row r="3780" spans="1:20" ht="48" x14ac:dyDescent="0.2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6">
        <f t="shared" si="236"/>
        <v>-6.0175438596491224</v>
      </c>
      <c r="P3780">
        <f t="shared" si="237"/>
        <v>112.60233349538163</v>
      </c>
      <c r="Q3780" t="s">
        <v>8317</v>
      </c>
      <c r="R3780" t="s">
        <v>8318</v>
      </c>
      <c r="S3780" s="12">
        <f t="shared" si="238"/>
        <v>42414.235879629632</v>
      </c>
      <c r="T3780" s="12">
        <f t="shared" si="239"/>
        <v>42474.194212962961</v>
      </c>
    </row>
    <row r="3781" spans="1:20" ht="48" x14ac:dyDescent="0.2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6">
        <f t="shared" si="236"/>
        <v>-165.66666666666666</v>
      </c>
      <c r="P3781">
        <f t="shared" si="237"/>
        <v>112.60233349538163</v>
      </c>
      <c r="Q3781" t="s">
        <v>8317</v>
      </c>
      <c r="R3781" t="s">
        <v>8318</v>
      </c>
      <c r="S3781" s="12">
        <f t="shared" si="238"/>
        <v>41801.711550925924</v>
      </c>
      <c r="T3781" s="12">
        <f t="shared" si="239"/>
        <v>41844.124305555553</v>
      </c>
    </row>
    <row r="3782" spans="1:20" ht="48" x14ac:dyDescent="0.2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6">
        <f t="shared" si="236"/>
        <v>-3.1463414634146343</v>
      </c>
      <c r="P3782">
        <f t="shared" si="237"/>
        <v>112.60233349538163</v>
      </c>
      <c r="Q3782" t="s">
        <v>8317</v>
      </c>
      <c r="R3782" t="s">
        <v>8318</v>
      </c>
      <c r="S3782" s="12">
        <f t="shared" si="238"/>
        <v>42770.290590277778</v>
      </c>
      <c r="T3782" s="12">
        <f t="shared" si="239"/>
        <v>42800.290590277778</v>
      </c>
    </row>
    <row r="3783" spans="1:20" ht="48" x14ac:dyDescent="0.2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6">
        <f t="shared" si="236"/>
        <v>-8.4876660341555983</v>
      </c>
      <c r="P3783">
        <f t="shared" si="237"/>
        <v>112.60233349538163</v>
      </c>
      <c r="Q3783" t="s">
        <v>8317</v>
      </c>
      <c r="R3783" t="s">
        <v>8318</v>
      </c>
      <c r="S3783" s="12">
        <f t="shared" si="238"/>
        <v>42452.815659722226</v>
      </c>
      <c r="T3783" s="12">
        <f t="shared" si="239"/>
        <v>42512.815659722226</v>
      </c>
    </row>
    <row r="3784" spans="1:20" ht="48" x14ac:dyDescent="0.2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6">
        <f t="shared" si="236"/>
        <v>-12.388625592417062</v>
      </c>
      <c r="P3784">
        <f t="shared" si="237"/>
        <v>112.60233349538163</v>
      </c>
      <c r="Q3784" t="s">
        <v>8317</v>
      </c>
      <c r="R3784" t="s">
        <v>8318</v>
      </c>
      <c r="S3784" s="12">
        <f t="shared" si="238"/>
        <v>42601.854699074072</v>
      </c>
      <c r="T3784" s="12">
        <f t="shared" si="239"/>
        <v>42611.163194444445</v>
      </c>
    </row>
    <row r="3785" spans="1:20" ht="64" x14ac:dyDescent="0.2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6">
        <f t="shared" si="236"/>
        <v>-1362.6363636363637</v>
      </c>
      <c r="P3785">
        <f t="shared" si="237"/>
        <v>112.60233349538163</v>
      </c>
      <c r="Q3785" t="s">
        <v>8317</v>
      </c>
      <c r="R3785" t="s">
        <v>8318</v>
      </c>
      <c r="S3785" s="12">
        <f t="shared" si="238"/>
        <v>42447.863553240742</v>
      </c>
      <c r="T3785" s="12">
        <f t="shared" si="239"/>
        <v>42477.863553240742</v>
      </c>
    </row>
    <row r="3786" spans="1:20" ht="48" x14ac:dyDescent="0.2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6">
        <f t="shared" si="236"/>
        <v>-101.94117647058823</v>
      </c>
      <c r="P3786">
        <f t="shared" si="237"/>
        <v>112.60233349538163</v>
      </c>
      <c r="Q3786" t="s">
        <v>8317</v>
      </c>
      <c r="R3786" t="s">
        <v>8318</v>
      </c>
      <c r="S3786" s="12">
        <f t="shared" si="238"/>
        <v>41811.536180555559</v>
      </c>
      <c r="T3786" s="12">
        <f t="shared" si="239"/>
        <v>41841.536180555559</v>
      </c>
    </row>
    <row r="3787" spans="1:20" ht="32" x14ac:dyDescent="0.2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6">
        <f t="shared" si="236"/>
        <v>-3.7393364928909953</v>
      </c>
      <c r="P3787">
        <f t="shared" si="237"/>
        <v>112.60233349538163</v>
      </c>
      <c r="Q3787" t="s">
        <v>8317</v>
      </c>
      <c r="R3787" t="s">
        <v>8318</v>
      </c>
      <c r="S3787" s="12">
        <f t="shared" si="238"/>
        <v>41981.067523148144</v>
      </c>
      <c r="T3787" s="12">
        <f t="shared" si="239"/>
        <v>42041.067523148144</v>
      </c>
    </row>
    <row r="3788" spans="1:20" ht="48" x14ac:dyDescent="0.2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6">
        <f t="shared" si="236"/>
        <v>-0.28040973111395645</v>
      </c>
      <c r="P3788">
        <f t="shared" si="237"/>
        <v>112.60233349538163</v>
      </c>
      <c r="Q3788" t="s">
        <v>8317</v>
      </c>
      <c r="R3788" t="s">
        <v>8318</v>
      </c>
      <c r="S3788" s="12">
        <f t="shared" si="238"/>
        <v>42469.68414351852</v>
      </c>
      <c r="T3788" s="12">
        <f t="shared" si="239"/>
        <v>42499.166666666672</v>
      </c>
    </row>
    <row r="3789" spans="1:20" ht="48" x14ac:dyDescent="0.2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6">
        <f t="shared" si="236"/>
        <v>-2.125</v>
      </c>
      <c r="P3789">
        <f t="shared" si="237"/>
        <v>112.60233349538163</v>
      </c>
      <c r="Q3789" t="s">
        <v>8317</v>
      </c>
      <c r="R3789" t="s">
        <v>8318</v>
      </c>
      <c r="S3789" s="12">
        <f t="shared" si="238"/>
        <v>42493.546851851846</v>
      </c>
      <c r="T3789" s="12">
        <f t="shared" si="239"/>
        <v>42523.546851851846</v>
      </c>
    </row>
    <row r="3790" spans="1:20" ht="48" x14ac:dyDescent="0.2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6">
        <f t="shared" si="236"/>
        <v>0</v>
      </c>
      <c r="P3790">
        <f t="shared" si="237"/>
        <v>112.60233349538163</v>
      </c>
      <c r="Q3790" t="s">
        <v>8317</v>
      </c>
      <c r="R3790" t="s">
        <v>8318</v>
      </c>
      <c r="S3790" s="12">
        <f t="shared" si="238"/>
        <v>42534.866875</v>
      </c>
      <c r="T3790" s="12">
        <f t="shared" si="239"/>
        <v>42564.866875</v>
      </c>
    </row>
    <row r="3791" spans="1:20" ht="48" x14ac:dyDescent="0.2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6">
        <f t="shared" si="236"/>
        <v>-1.096774193548387</v>
      </c>
      <c r="P3791">
        <f t="shared" si="237"/>
        <v>112.60233349538163</v>
      </c>
      <c r="Q3791" t="s">
        <v>8317</v>
      </c>
      <c r="R3791" t="s">
        <v>8318</v>
      </c>
      <c r="S3791" s="12">
        <f t="shared" si="238"/>
        <v>41830.858344907407</v>
      </c>
      <c r="T3791" s="12">
        <f t="shared" si="239"/>
        <v>41852.291666666664</v>
      </c>
    </row>
    <row r="3792" spans="1:20" ht="48" x14ac:dyDescent="0.2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6">
        <f t="shared" si="236"/>
        <v>-67.965517241379317</v>
      </c>
      <c r="P3792">
        <f t="shared" si="237"/>
        <v>112.60233349538163</v>
      </c>
      <c r="Q3792" t="s">
        <v>8317</v>
      </c>
      <c r="R3792" t="s">
        <v>8318</v>
      </c>
      <c r="S3792" s="12">
        <f t="shared" si="238"/>
        <v>42543.788564814815</v>
      </c>
      <c r="T3792" s="12">
        <f t="shared" si="239"/>
        <v>42573.788564814815</v>
      </c>
    </row>
    <row r="3793" spans="1:20" ht="48" x14ac:dyDescent="0.2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6">
        <f t="shared" si="236"/>
        <v>-8.3457943925233646</v>
      </c>
      <c r="P3793">
        <f t="shared" si="237"/>
        <v>112.60233349538163</v>
      </c>
      <c r="Q3793" t="s">
        <v>8317</v>
      </c>
      <c r="R3793" t="s">
        <v>8318</v>
      </c>
      <c r="S3793" s="12">
        <f t="shared" si="238"/>
        <v>41975.642974537041</v>
      </c>
      <c r="T3793" s="12">
        <f t="shared" si="239"/>
        <v>42035.642974537041</v>
      </c>
    </row>
    <row r="3794" spans="1:20" ht="48" x14ac:dyDescent="0.2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6">
        <f t="shared" si="236"/>
        <v>-53.545454545454547</v>
      </c>
      <c r="P3794">
        <f t="shared" si="237"/>
        <v>112.60233349538163</v>
      </c>
      <c r="Q3794" t="s">
        <v>8317</v>
      </c>
      <c r="R3794" t="s">
        <v>8318</v>
      </c>
      <c r="S3794" s="12">
        <f t="shared" si="238"/>
        <v>42069.903437500005</v>
      </c>
      <c r="T3794" s="12">
        <f t="shared" si="239"/>
        <v>42092.833333333328</v>
      </c>
    </row>
    <row r="3795" spans="1:20" ht="48" x14ac:dyDescent="0.2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6">
        <f t="shared" si="236"/>
        <v>-4.5555555555555554</v>
      </c>
      <c r="P3795">
        <f t="shared" si="237"/>
        <v>112.60233349538163</v>
      </c>
      <c r="Q3795" t="s">
        <v>8317</v>
      </c>
      <c r="R3795" t="s">
        <v>8318</v>
      </c>
      <c r="S3795" s="12">
        <f t="shared" si="238"/>
        <v>41795.598923611113</v>
      </c>
      <c r="T3795" s="12">
        <f t="shared" si="239"/>
        <v>41825.598923611113</v>
      </c>
    </row>
    <row r="3796" spans="1:20" ht="32" x14ac:dyDescent="0.2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6">
        <f t="shared" si="236"/>
        <v>-23.489795918367346</v>
      </c>
      <c r="P3796">
        <f t="shared" si="237"/>
        <v>112.60233349538163</v>
      </c>
      <c r="Q3796" t="s">
        <v>8317</v>
      </c>
      <c r="R3796" t="s">
        <v>8318</v>
      </c>
      <c r="S3796" s="12">
        <f t="shared" si="238"/>
        <v>42508.179965277777</v>
      </c>
      <c r="T3796" s="12">
        <f t="shared" si="239"/>
        <v>42568.179965277777</v>
      </c>
    </row>
    <row r="3797" spans="1:20" ht="64" x14ac:dyDescent="0.2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6">
        <f t="shared" si="236"/>
        <v>-4</v>
      </c>
      <c r="P3797">
        <f t="shared" si="237"/>
        <v>112.60233349538163</v>
      </c>
      <c r="Q3797" t="s">
        <v>8317</v>
      </c>
      <c r="R3797" t="s">
        <v>8318</v>
      </c>
      <c r="S3797" s="12">
        <f t="shared" si="238"/>
        <v>42132.809953703705</v>
      </c>
      <c r="T3797" s="12">
        <f t="shared" si="239"/>
        <v>42192.809953703705</v>
      </c>
    </row>
    <row r="3798" spans="1:20" ht="48" x14ac:dyDescent="0.2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6">
        <f t="shared" si="236"/>
        <v>-1.8733556873871551</v>
      </c>
      <c r="P3798">
        <f t="shared" si="237"/>
        <v>112.60233349538163</v>
      </c>
      <c r="Q3798" t="s">
        <v>8317</v>
      </c>
      <c r="R3798" t="s">
        <v>8318</v>
      </c>
      <c r="S3798" s="12">
        <f t="shared" si="238"/>
        <v>41747.86986111111</v>
      </c>
      <c r="T3798" s="12">
        <f t="shared" si="239"/>
        <v>41779.290972222225</v>
      </c>
    </row>
    <row r="3799" spans="1:20" ht="48" x14ac:dyDescent="0.2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6">
        <f t="shared" si="236"/>
        <v>-14.789473684210526</v>
      </c>
      <c r="P3799">
        <f t="shared" si="237"/>
        <v>112.60233349538163</v>
      </c>
      <c r="Q3799" t="s">
        <v>8317</v>
      </c>
      <c r="R3799" t="s">
        <v>8318</v>
      </c>
      <c r="S3799" s="12">
        <f t="shared" si="238"/>
        <v>41920.963472222225</v>
      </c>
      <c r="T3799" s="12">
        <f t="shared" si="239"/>
        <v>41951</v>
      </c>
    </row>
    <row r="3800" spans="1:20" ht="48" x14ac:dyDescent="0.2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6">
        <f t="shared" si="236"/>
        <v>-2.1201248049921997</v>
      </c>
      <c r="P3800">
        <f t="shared" si="237"/>
        <v>112.60233349538163</v>
      </c>
      <c r="Q3800" t="s">
        <v>8317</v>
      </c>
      <c r="R3800" t="s">
        <v>8318</v>
      </c>
      <c r="S3800" s="12">
        <f t="shared" si="238"/>
        <v>42399.707407407404</v>
      </c>
      <c r="T3800" s="12">
        <f t="shared" si="239"/>
        <v>42420.878472222219</v>
      </c>
    </row>
    <row r="3801" spans="1:20" ht="48" x14ac:dyDescent="0.2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6">
        <f t="shared" si="236"/>
        <v>-9.2459016393442628</v>
      </c>
      <c r="P3801">
        <f t="shared" si="237"/>
        <v>112.60233349538163</v>
      </c>
      <c r="Q3801" t="s">
        <v>8317</v>
      </c>
      <c r="R3801" t="s">
        <v>8318</v>
      </c>
      <c r="S3801" s="12">
        <f t="shared" si="238"/>
        <v>42467.548541666663</v>
      </c>
      <c r="T3801" s="12">
        <f t="shared" si="239"/>
        <v>42496.544444444444</v>
      </c>
    </row>
    <row r="3802" spans="1:20" ht="48" x14ac:dyDescent="0.2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6">
        <f t="shared" si="236"/>
        <v>-1.6490066225165563</v>
      </c>
      <c r="P3802">
        <f t="shared" si="237"/>
        <v>112.60233349538163</v>
      </c>
      <c r="Q3802" t="s">
        <v>8317</v>
      </c>
      <c r="R3802" t="s">
        <v>8318</v>
      </c>
      <c r="S3802" s="12">
        <f t="shared" si="238"/>
        <v>41765.92465277778</v>
      </c>
      <c r="T3802" s="12">
        <f t="shared" si="239"/>
        <v>41775.92465277778</v>
      </c>
    </row>
    <row r="3803" spans="1:20" ht="32" x14ac:dyDescent="0.2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6">
        <f t="shared" si="236"/>
        <v>-45.875</v>
      </c>
      <c r="P3803">
        <f t="shared" si="237"/>
        <v>112.60233349538163</v>
      </c>
      <c r="Q3803" t="s">
        <v>8317</v>
      </c>
      <c r="R3803" t="s">
        <v>8318</v>
      </c>
      <c r="S3803" s="12">
        <f t="shared" si="238"/>
        <v>42230.08116898148</v>
      </c>
      <c r="T3803" s="12">
        <f t="shared" si="239"/>
        <v>42245.08116898148</v>
      </c>
    </row>
    <row r="3804" spans="1:20" ht="48" x14ac:dyDescent="0.2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6">
        <f t="shared" si="236"/>
        <v>0</v>
      </c>
      <c r="P3804">
        <f t="shared" si="237"/>
        <v>112.60233349538163</v>
      </c>
      <c r="Q3804" t="s">
        <v>8317</v>
      </c>
      <c r="R3804" t="s">
        <v>8318</v>
      </c>
      <c r="S3804" s="12">
        <f t="shared" si="238"/>
        <v>42286.749780092592</v>
      </c>
      <c r="T3804" s="12">
        <f t="shared" si="239"/>
        <v>42316.791446759264</v>
      </c>
    </row>
    <row r="3805" spans="1:20" ht="48" x14ac:dyDescent="0.2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6">
        <f t="shared" si="236"/>
        <v>-22.913043478260871</v>
      </c>
      <c r="P3805">
        <f t="shared" si="237"/>
        <v>112.60233349538163</v>
      </c>
      <c r="Q3805" t="s">
        <v>8317</v>
      </c>
      <c r="R3805" t="s">
        <v>8318</v>
      </c>
      <c r="S3805" s="12">
        <f t="shared" si="238"/>
        <v>42401.672372685185</v>
      </c>
      <c r="T3805" s="12">
        <f t="shared" si="239"/>
        <v>42431.672372685185</v>
      </c>
    </row>
    <row r="3806" spans="1:20" ht="32" x14ac:dyDescent="0.2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6">
        <f t="shared" si="236"/>
        <v>-4</v>
      </c>
      <c r="P3806">
        <f t="shared" si="237"/>
        <v>112.60233349538163</v>
      </c>
      <c r="Q3806" t="s">
        <v>8317</v>
      </c>
      <c r="R3806" t="s">
        <v>8318</v>
      </c>
      <c r="S3806" s="12">
        <f t="shared" si="238"/>
        <v>42125.644467592589</v>
      </c>
      <c r="T3806" s="12">
        <f t="shared" si="239"/>
        <v>42155.644467592589</v>
      </c>
    </row>
    <row r="3807" spans="1:20" ht="48" x14ac:dyDescent="0.2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6">
        <f t="shared" si="236"/>
        <v>-17.484288354898336</v>
      </c>
      <c r="P3807">
        <f t="shared" si="237"/>
        <v>112.60233349538163</v>
      </c>
      <c r="Q3807" t="s">
        <v>8317</v>
      </c>
      <c r="R3807" t="s">
        <v>8318</v>
      </c>
      <c r="S3807" s="12">
        <f t="shared" si="238"/>
        <v>42289.94049768518</v>
      </c>
      <c r="T3807" s="12">
        <f t="shared" si="239"/>
        <v>42349.982164351852</v>
      </c>
    </row>
    <row r="3808" spans="1:20" ht="48" x14ac:dyDescent="0.2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6">
        <f t="shared" si="236"/>
        <v>-16665.666666666668</v>
      </c>
      <c r="P3808">
        <f t="shared" si="237"/>
        <v>112.60233349538163</v>
      </c>
      <c r="Q3808" t="s">
        <v>8317</v>
      </c>
      <c r="R3808" t="s">
        <v>8318</v>
      </c>
      <c r="S3808" s="12">
        <f t="shared" si="238"/>
        <v>42107.864722222221</v>
      </c>
      <c r="T3808" s="12">
        <f t="shared" si="239"/>
        <v>42137.864722222221</v>
      </c>
    </row>
    <row r="3809" spans="1:20" ht="32" x14ac:dyDescent="0.2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6">
        <f t="shared" si="236"/>
        <v>-399</v>
      </c>
      <c r="P3809">
        <f t="shared" si="237"/>
        <v>112.60233349538163</v>
      </c>
      <c r="Q3809" t="s">
        <v>8317</v>
      </c>
      <c r="R3809" t="s">
        <v>8318</v>
      </c>
      <c r="S3809" s="12">
        <f t="shared" si="238"/>
        <v>41809.389930555553</v>
      </c>
      <c r="T3809" s="12">
        <f t="shared" si="239"/>
        <v>41839.389930555553</v>
      </c>
    </row>
    <row r="3810" spans="1:20" ht="48" x14ac:dyDescent="0.2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6">
        <f t="shared" ref="O3810:O3873" si="240">IFERROR((E3810-D3810)/E3810,0)</f>
        <v>-1.8571428571428572</v>
      </c>
      <c r="P3810">
        <f t="shared" ref="P3810:P3873" si="241">AVERAGE(L:L)</f>
        <v>112.60233349538163</v>
      </c>
      <c r="Q3810" t="s">
        <v>8317</v>
      </c>
      <c r="R3810" t="s">
        <v>8318</v>
      </c>
      <c r="S3810" s="12">
        <f t="shared" ref="S3810:S3873" si="242">(J3810/86400)+DATE(1970,1,1)</f>
        <v>42019.683761574073</v>
      </c>
      <c r="T3810" s="12">
        <f t="shared" ref="T3810:T3873" si="243">(I3810/86400)+DATE(1970,1,1)</f>
        <v>42049.477083333331</v>
      </c>
    </row>
    <row r="3811" spans="1:20" ht="48" x14ac:dyDescent="0.2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6">
        <f t="shared" si="240"/>
        <v>-5.0362173038229372</v>
      </c>
      <c r="P3811">
        <f t="shared" si="241"/>
        <v>112.60233349538163</v>
      </c>
      <c r="Q3811" t="s">
        <v>8317</v>
      </c>
      <c r="R3811" t="s">
        <v>8318</v>
      </c>
      <c r="S3811" s="12">
        <f t="shared" si="242"/>
        <v>41950.266944444447</v>
      </c>
      <c r="T3811" s="12">
        <f t="shared" si="243"/>
        <v>41963.669444444444</v>
      </c>
    </row>
    <row r="3812" spans="1:20" ht="48" x14ac:dyDescent="0.2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6">
        <f t="shared" si="240"/>
        <v>0</v>
      </c>
      <c r="P3812">
        <f t="shared" si="241"/>
        <v>112.60233349538163</v>
      </c>
      <c r="Q3812" t="s">
        <v>8317</v>
      </c>
      <c r="R3812" t="s">
        <v>8318</v>
      </c>
      <c r="S3812" s="12">
        <f t="shared" si="242"/>
        <v>42069.391446759255</v>
      </c>
      <c r="T3812" s="12">
        <f t="shared" si="243"/>
        <v>42099.349780092598</v>
      </c>
    </row>
    <row r="3813" spans="1:20" ht="48" x14ac:dyDescent="0.2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6">
        <f t="shared" si="240"/>
        <v>-0.74825174825174823</v>
      </c>
      <c r="P3813">
        <f t="shared" si="241"/>
        <v>112.60233349538163</v>
      </c>
      <c r="Q3813" t="s">
        <v>8317</v>
      </c>
      <c r="R3813" t="s">
        <v>8318</v>
      </c>
      <c r="S3813" s="12">
        <f t="shared" si="242"/>
        <v>42061.963263888887</v>
      </c>
      <c r="T3813" s="12">
        <f t="shared" si="243"/>
        <v>42091.921597222223</v>
      </c>
    </row>
    <row r="3814" spans="1:20" ht="48" x14ac:dyDescent="0.2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6">
        <f t="shared" si="240"/>
        <v>-5.0553633217993079</v>
      </c>
      <c r="P3814">
        <f t="shared" si="241"/>
        <v>112.60233349538163</v>
      </c>
      <c r="Q3814" t="s">
        <v>8317</v>
      </c>
      <c r="R3814" t="s">
        <v>8318</v>
      </c>
      <c r="S3814" s="12">
        <f t="shared" si="242"/>
        <v>41842.828680555554</v>
      </c>
      <c r="T3814" s="12">
        <f t="shared" si="243"/>
        <v>41882.827650462961</v>
      </c>
    </row>
    <row r="3815" spans="1:20" ht="16" x14ac:dyDescent="0.2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6">
        <f t="shared" si="240"/>
        <v>-799</v>
      </c>
      <c r="P3815">
        <f t="shared" si="241"/>
        <v>112.60233349538163</v>
      </c>
      <c r="Q3815" t="s">
        <v>8317</v>
      </c>
      <c r="R3815" t="s">
        <v>8318</v>
      </c>
      <c r="S3815" s="12">
        <f t="shared" si="242"/>
        <v>42437.64534722222</v>
      </c>
      <c r="T3815" s="12">
        <f t="shared" si="243"/>
        <v>42497.603680555556</v>
      </c>
    </row>
    <row r="3816" spans="1:20" ht="48" x14ac:dyDescent="0.2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6">
        <f t="shared" si="240"/>
        <v>-1.6490066225165563</v>
      </c>
      <c r="P3816">
        <f t="shared" si="241"/>
        <v>112.60233349538163</v>
      </c>
      <c r="Q3816" t="s">
        <v>8317</v>
      </c>
      <c r="R3816" t="s">
        <v>8318</v>
      </c>
      <c r="S3816" s="12">
        <f t="shared" si="242"/>
        <v>42775.964212962965</v>
      </c>
      <c r="T3816" s="12">
        <f t="shared" si="243"/>
        <v>42795.791666666672</v>
      </c>
    </row>
    <row r="3817" spans="1:20" ht="48" x14ac:dyDescent="0.2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6">
        <f t="shared" si="240"/>
        <v>-53.347826086956523</v>
      </c>
      <c r="P3817">
        <f t="shared" si="241"/>
        <v>112.60233349538163</v>
      </c>
      <c r="Q3817" t="s">
        <v>8317</v>
      </c>
      <c r="R3817" t="s">
        <v>8318</v>
      </c>
      <c r="S3817" s="12">
        <f t="shared" si="242"/>
        <v>41879.043530092589</v>
      </c>
      <c r="T3817" s="12">
        <f t="shared" si="243"/>
        <v>41909.043530092589</v>
      </c>
    </row>
    <row r="3818" spans="1:20" ht="48" x14ac:dyDescent="0.2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6">
        <f t="shared" si="240"/>
        <v>-8.9502487562189046</v>
      </c>
      <c r="P3818">
        <f t="shared" si="241"/>
        <v>112.60233349538163</v>
      </c>
      <c r="Q3818" t="s">
        <v>8317</v>
      </c>
      <c r="R3818" t="s">
        <v>8318</v>
      </c>
      <c r="S3818" s="12">
        <f t="shared" si="242"/>
        <v>42020.587349537032</v>
      </c>
      <c r="T3818" s="12">
        <f t="shared" si="243"/>
        <v>42050.587349537032</v>
      </c>
    </row>
    <row r="3819" spans="1:20" ht="16" x14ac:dyDescent="0.2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6">
        <f t="shared" si="240"/>
        <v>-499</v>
      </c>
      <c r="P3819">
        <f t="shared" si="241"/>
        <v>112.60233349538163</v>
      </c>
      <c r="Q3819" t="s">
        <v>8317</v>
      </c>
      <c r="R3819" t="s">
        <v>8318</v>
      </c>
      <c r="S3819" s="12">
        <f t="shared" si="242"/>
        <v>41890.16269675926</v>
      </c>
      <c r="T3819" s="12">
        <f t="shared" si="243"/>
        <v>41920.16269675926</v>
      </c>
    </row>
    <row r="3820" spans="1:20" ht="48" x14ac:dyDescent="0.2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6">
        <f t="shared" si="240"/>
        <v>-74</v>
      </c>
      <c r="P3820">
        <f t="shared" si="241"/>
        <v>112.60233349538163</v>
      </c>
      <c r="Q3820" t="s">
        <v>8317</v>
      </c>
      <c r="R3820" t="s">
        <v>8318</v>
      </c>
      <c r="S3820" s="12">
        <f t="shared" si="242"/>
        <v>41872.807696759257</v>
      </c>
      <c r="T3820" s="12">
        <f t="shared" si="243"/>
        <v>41932.807696759257</v>
      </c>
    </row>
    <row r="3821" spans="1:20" ht="48" x14ac:dyDescent="0.2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6">
        <f t="shared" si="240"/>
        <v>-14999</v>
      </c>
      <c r="P3821">
        <f t="shared" si="241"/>
        <v>112.60233349538163</v>
      </c>
      <c r="Q3821" t="s">
        <v>8317</v>
      </c>
      <c r="R3821" t="s">
        <v>8318</v>
      </c>
      <c r="S3821" s="12">
        <f t="shared" si="242"/>
        <v>42391.772997685184</v>
      </c>
      <c r="T3821" s="12">
        <f t="shared" si="243"/>
        <v>42416.772997685184</v>
      </c>
    </row>
    <row r="3822" spans="1:20" ht="48" x14ac:dyDescent="0.2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6">
        <f t="shared" si="240"/>
        <v>-399</v>
      </c>
      <c r="P3822">
        <f t="shared" si="241"/>
        <v>112.60233349538163</v>
      </c>
      <c r="Q3822" t="s">
        <v>8317</v>
      </c>
      <c r="R3822" t="s">
        <v>8318</v>
      </c>
      <c r="S3822" s="12">
        <f t="shared" si="242"/>
        <v>41848.772928240738</v>
      </c>
      <c r="T3822" s="12">
        <f t="shared" si="243"/>
        <v>41877.686111111107</v>
      </c>
    </row>
    <row r="3823" spans="1:20" ht="48" x14ac:dyDescent="0.2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6">
        <f t="shared" si="240"/>
        <v>-15.666666666666666</v>
      </c>
      <c r="P3823">
        <f t="shared" si="241"/>
        <v>112.60233349538163</v>
      </c>
      <c r="Q3823" t="s">
        <v>8317</v>
      </c>
      <c r="R3823" t="s">
        <v>8318</v>
      </c>
      <c r="S3823" s="12">
        <f t="shared" si="242"/>
        <v>42177.964201388888</v>
      </c>
      <c r="T3823" s="12">
        <f t="shared" si="243"/>
        <v>42207.964201388888</v>
      </c>
    </row>
    <row r="3824" spans="1:20" ht="48" x14ac:dyDescent="0.2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6">
        <f t="shared" si="240"/>
        <v>-24.733333333333334</v>
      </c>
      <c r="P3824">
        <f t="shared" si="241"/>
        <v>112.60233349538163</v>
      </c>
      <c r="Q3824" t="s">
        <v>8317</v>
      </c>
      <c r="R3824" t="s">
        <v>8318</v>
      </c>
      <c r="S3824" s="12">
        <f t="shared" si="242"/>
        <v>41851.700925925928</v>
      </c>
      <c r="T3824" s="12">
        <f t="shared" si="243"/>
        <v>41891.700925925928</v>
      </c>
    </row>
    <row r="3825" spans="1:20" ht="48" x14ac:dyDescent="0.2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6">
        <f t="shared" si="240"/>
        <v>-3.1331802525832377</v>
      </c>
      <c r="P3825">
        <f t="shared" si="241"/>
        <v>112.60233349538163</v>
      </c>
      <c r="Q3825" t="s">
        <v>8317</v>
      </c>
      <c r="R3825" t="s">
        <v>8318</v>
      </c>
      <c r="S3825" s="12">
        <f t="shared" si="242"/>
        <v>41921.770439814813</v>
      </c>
      <c r="T3825" s="12">
        <f t="shared" si="243"/>
        <v>41938.770439814813</v>
      </c>
    </row>
    <row r="3826" spans="1:20" ht="48" x14ac:dyDescent="0.2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6">
        <f t="shared" si="240"/>
        <v>-12.157894736842104</v>
      </c>
      <c r="P3826">
        <f t="shared" si="241"/>
        <v>112.60233349538163</v>
      </c>
      <c r="Q3826" t="s">
        <v>8317</v>
      </c>
      <c r="R3826" t="s">
        <v>8318</v>
      </c>
      <c r="S3826" s="12">
        <f t="shared" si="242"/>
        <v>42002.54488425926</v>
      </c>
      <c r="T3826" s="12">
        <f t="shared" si="243"/>
        <v>42032.54488425926</v>
      </c>
    </row>
    <row r="3827" spans="1:20" ht="48" x14ac:dyDescent="0.2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6">
        <f t="shared" si="240"/>
        <v>0</v>
      </c>
      <c r="P3827">
        <f t="shared" si="241"/>
        <v>112.60233349538163</v>
      </c>
      <c r="Q3827" t="s">
        <v>8317</v>
      </c>
      <c r="R3827" t="s">
        <v>8318</v>
      </c>
      <c r="S3827" s="12">
        <f t="shared" si="242"/>
        <v>42096.544548611113</v>
      </c>
      <c r="T3827" s="12">
        <f t="shared" si="243"/>
        <v>42126.544548611113</v>
      </c>
    </row>
    <row r="3828" spans="1:20" ht="48" x14ac:dyDescent="0.2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6">
        <f t="shared" si="240"/>
        <v>-75.92307692307692</v>
      </c>
      <c r="P3828">
        <f t="shared" si="241"/>
        <v>112.60233349538163</v>
      </c>
      <c r="Q3828" t="s">
        <v>8317</v>
      </c>
      <c r="R3828" t="s">
        <v>8318</v>
      </c>
      <c r="S3828" s="12">
        <f t="shared" si="242"/>
        <v>42021.301192129627</v>
      </c>
      <c r="T3828" s="12">
        <f t="shared" si="243"/>
        <v>42051.301192129627</v>
      </c>
    </row>
    <row r="3829" spans="1:20" ht="48" x14ac:dyDescent="0.2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6">
        <f t="shared" si="240"/>
        <v>0</v>
      </c>
      <c r="P3829">
        <f t="shared" si="241"/>
        <v>112.60233349538163</v>
      </c>
      <c r="Q3829" t="s">
        <v>8317</v>
      </c>
      <c r="R3829" t="s">
        <v>8318</v>
      </c>
      <c r="S3829" s="12">
        <f t="shared" si="242"/>
        <v>42419.246168981481</v>
      </c>
      <c r="T3829" s="12">
        <f t="shared" si="243"/>
        <v>42434.246168981481</v>
      </c>
    </row>
    <row r="3830" spans="1:20" ht="48" x14ac:dyDescent="0.2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6">
        <f t="shared" si="240"/>
        <v>-6999</v>
      </c>
      <c r="P3830">
        <f t="shared" si="241"/>
        <v>112.60233349538163</v>
      </c>
      <c r="Q3830" t="s">
        <v>8317</v>
      </c>
      <c r="R3830" t="s">
        <v>8318</v>
      </c>
      <c r="S3830" s="12">
        <f t="shared" si="242"/>
        <v>42174.780821759261</v>
      </c>
      <c r="T3830" s="12">
        <f t="shared" si="243"/>
        <v>42204.780821759261</v>
      </c>
    </row>
    <row r="3831" spans="1:20" ht="48" x14ac:dyDescent="0.2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6">
        <f t="shared" si="240"/>
        <v>-6.1428571428571432</v>
      </c>
      <c r="P3831">
        <f t="shared" si="241"/>
        <v>112.60233349538163</v>
      </c>
      <c r="Q3831" t="s">
        <v>8317</v>
      </c>
      <c r="R3831" t="s">
        <v>8318</v>
      </c>
      <c r="S3831" s="12">
        <f t="shared" si="242"/>
        <v>41869.872685185182</v>
      </c>
      <c r="T3831" s="12">
        <f t="shared" si="243"/>
        <v>41899.872685185182</v>
      </c>
    </row>
    <row r="3832" spans="1:20" ht="48" x14ac:dyDescent="0.2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6">
        <f t="shared" si="240"/>
        <v>-94.238095238095241</v>
      </c>
      <c r="P3832">
        <f t="shared" si="241"/>
        <v>112.60233349538163</v>
      </c>
      <c r="Q3832" t="s">
        <v>8317</v>
      </c>
      <c r="R3832" t="s">
        <v>8318</v>
      </c>
      <c r="S3832" s="12">
        <f t="shared" si="242"/>
        <v>41856.672152777777</v>
      </c>
      <c r="T3832" s="12">
        <f t="shared" si="243"/>
        <v>41886.672152777777</v>
      </c>
    </row>
    <row r="3833" spans="1:20" ht="32" x14ac:dyDescent="0.2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6">
        <f t="shared" si="240"/>
        <v>-10.538461538461538</v>
      </c>
      <c r="P3833">
        <f t="shared" si="241"/>
        <v>112.60233349538163</v>
      </c>
      <c r="Q3833" t="s">
        <v>8317</v>
      </c>
      <c r="R3833" t="s">
        <v>8318</v>
      </c>
      <c r="S3833" s="12">
        <f t="shared" si="242"/>
        <v>42620.91097222222</v>
      </c>
      <c r="T3833" s="12">
        <f t="shared" si="243"/>
        <v>42650.91097222222</v>
      </c>
    </row>
    <row r="3834" spans="1:20" ht="48" x14ac:dyDescent="0.2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6">
        <f t="shared" si="240"/>
        <v>-119.68965517241379</v>
      </c>
      <c r="P3834">
        <f t="shared" si="241"/>
        <v>112.60233349538163</v>
      </c>
      <c r="Q3834" t="s">
        <v>8317</v>
      </c>
      <c r="R3834" t="s">
        <v>8318</v>
      </c>
      <c r="S3834" s="12">
        <f t="shared" si="242"/>
        <v>42417.675879629634</v>
      </c>
      <c r="T3834" s="12">
        <f t="shared" si="243"/>
        <v>42475.686111111107</v>
      </c>
    </row>
    <row r="3835" spans="1:20" ht="48" x14ac:dyDescent="0.2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6">
        <f t="shared" si="240"/>
        <v>-5</v>
      </c>
      <c r="P3835">
        <f t="shared" si="241"/>
        <v>112.60233349538163</v>
      </c>
      <c r="Q3835" t="s">
        <v>8317</v>
      </c>
      <c r="R3835" t="s">
        <v>8318</v>
      </c>
      <c r="S3835" s="12">
        <f t="shared" si="242"/>
        <v>42057.190960648149</v>
      </c>
      <c r="T3835" s="12">
        <f t="shared" si="243"/>
        <v>42087.149293981478</v>
      </c>
    </row>
    <row r="3836" spans="1:20" ht="48" x14ac:dyDescent="0.2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6">
        <f t="shared" si="240"/>
        <v>-119</v>
      </c>
      <c r="P3836">
        <f t="shared" si="241"/>
        <v>112.60233349538163</v>
      </c>
      <c r="Q3836" t="s">
        <v>8317</v>
      </c>
      <c r="R3836" t="s">
        <v>8318</v>
      </c>
      <c r="S3836" s="12">
        <f t="shared" si="242"/>
        <v>41878.911550925928</v>
      </c>
      <c r="T3836" s="12">
        <f t="shared" si="243"/>
        <v>41938.911550925928</v>
      </c>
    </row>
    <row r="3837" spans="1:20" ht="32" x14ac:dyDescent="0.2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6">
        <f t="shared" si="240"/>
        <v>-0.43758485743950165</v>
      </c>
      <c r="P3837">
        <f t="shared" si="241"/>
        <v>112.60233349538163</v>
      </c>
      <c r="Q3837" t="s">
        <v>8317</v>
      </c>
      <c r="R3837" t="s">
        <v>8318</v>
      </c>
      <c r="S3837" s="12">
        <f t="shared" si="242"/>
        <v>41990.584108796298</v>
      </c>
      <c r="T3837" s="12">
        <f t="shared" si="243"/>
        <v>42036.120833333334</v>
      </c>
    </row>
    <row r="3838" spans="1:20" ht="48" x14ac:dyDescent="0.2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6">
        <f t="shared" si="240"/>
        <v>0</v>
      </c>
      <c r="P3838">
        <f t="shared" si="241"/>
        <v>112.60233349538163</v>
      </c>
      <c r="Q3838" t="s">
        <v>8317</v>
      </c>
      <c r="R3838" t="s">
        <v>8318</v>
      </c>
      <c r="S3838" s="12">
        <f t="shared" si="242"/>
        <v>42408.999571759261</v>
      </c>
      <c r="T3838" s="12">
        <f t="shared" si="243"/>
        <v>42453.957905092597</v>
      </c>
    </row>
    <row r="3839" spans="1:20" ht="48" x14ac:dyDescent="0.2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6">
        <f t="shared" si="240"/>
        <v>-79</v>
      </c>
      <c r="P3839">
        <f t="shared" si="241"/>
        <v>112.60233349538163</v>
      </c>
      <c r="Q3839" t="s">
        <v>8317</v>
      </c>
      <c r="R3839" t="s">
        <v>8318</v>
      </c>
      <c r="S3839" s="12">
        <f t="shared" si="242"/>
        <v>42217.670104166667</v>
      </c>
      <c r="T3839" s="12">
        <f t="shared" si="243"/>
        <v>42247.670104166667</v>
      </c>
    </row>
    <row r="3840" spans="1:20" ht="48" x14ac:dyDescent="0.2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6">
        <f t="shared" si="240"/>
        <v>-19</v>
      </c>
      <c r="P3840">
        <f t="shared" si="241"/>
        <v>112.60233349538163</v>
      </c>
      <c r="Q3840" t="s">
        <v>8317</v>
      </c>
      <c r="R3840" t="s">
        <v>8318</v>
      </c>
      <c r="S3840" s="12">
        <f t="shared" si="242"/>
        <v>42151.237685185188</v>
      </c>
      <c r="T3840" s="12">
        <f t="shared" si="243"/>
        <v>42211.237685185188</v>
      </c>
    </row>
    <row r="3841" spans="1:20" ht="48" x14ac:dyDescent="0.2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6">
        <f t="shared" si="240"/>
        <v>0</v>
      </c>
      <c r="P3841">
        <f t="shared" si="241"/>
        <v>112.60233349538163</v>
      </c>
      <c r="Q3841" t="s">
        <v>8317</v>
      </c>
      <c r="R3841" t="s">
        <v>8318</v>
      </c>
      <c r="S3841" s="12">
        <f t="shared" si="242"/>
        <v>42282.655543981484</v>
      </c>
      <c r="T3841" s="12">
        <f t="shared" si="243"/>
        <v>42342.697210648148</v>
      </c>
    </row>
    <row r="3842" spans="1:20" ht="48" x14ac:dyDescent="0.2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6">
        <f t="shared" si="240"/>
        <v>-12.953488372093023</v>
      </c>
      <c r="P3842">
        <f t="shared" si="241"/>
        <v>112.60233349538163</v>
      </c>
      <c r="Q3842" t="s">
        <v>8317</v>
      </c>
      <c r="R3842" t="s">
        <v>8318</v>
      </c>
      <c r="S3842" s="12">
        <f t="shared" si="242"/>
        <v>42768.97084490741</v>
      </c>
      <c r="T3842" s="12">
        <f t="shared" si="243"/>
        <v>42789.041666666672</v>
      </c>
    </row>
    <row r="3843" spans="1:20" ht="48" x14ac:dyDescent="0.2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6">
        <f t="shared" si="240"/>
        <v>-2.5650623885918002</v>
      </c>
      <c r="P3843">
        <f t="shared" si="241"/>
        <v>112.60233349538163</v>
      </c>
      <c r="Q3843" t="s">
        <v>8317</v>
      </c>
      <c r="R3843" t="s">
        <v>8318</v>
      </c>
      <c r="S3843" s="12">
        <f t="shared" si="242"/>
        <v>41765.938657407409</v>
      </c>
      <c r="T3843" s="12">
        <f t="shared" si="243"/>
        <v>41795.938657407409</v>
      </c>
    </row>
    <row r="3844" spans="1:20" ht="48" x14ac:dyDescent="0.2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6">
        <f t="shared" si="240"/>
        <v>0</v>
      </c>
      <c r="P3844">
        <f t="shared" si="241"/>
        <v>112.60233349538163</v>
      </c>
      <c r="Q3844" t="s">
        <v>8317</v>
      </c>
      <c r="R3844" t="s">
        <v>8318</v>
      </c>
      <c r="S3844" s="12">
        <f t="shared" si="242"/>
        <v>42322.02511574074</v>
      </c>
      <c r="T3844" s="12">
        <f t="shared" si="243"/>
        <v>42352.02511574074</v>
      </c>
    </row>
    <row r="3845" spans="1:20" ht="48" x14ac:dyDescent="0.2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6">
        <f t="shared" si="240"/>
        <v>-5.25</v>
      </c>
      <c r="P3845">
        <f t="shared" si="241"/>
        <v>112.60233349538163</v>
      </c>
      <c r="Q3845" t="s">
        <v>8317</v>
      </c>
      <c r="R3845" t="s">
        <v>8318</v>
      </c>
      <c r="S3845" s="12">
        <f t="shared" si="242"/>
        <v>42374.655081018514</v>
      </c>
      <c r="T3845" s="12">
        <f t="shared" si="243"/>
        <v>42403.78402777778</v>
      </c>
    </row>
    <row r="3846" spans="1:20" ht="48" x14ac:dyDescent="0.2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6">
        <f t="shared" si="240"/>
        <v>0</v>
      </c>
      <c r="P3846">
        <f t="shared" si="241"/>
        <v>112.60233349538163</v>
      </c>
      <c r="Q3846" t="s">
        <v>8317</v>
      </c>
      <c r="R3846" t="s">
        <v>8318</v>
      </c>
      <c r="S3846" s="12">
        <f t="shared" si="242"/>
        <v>41941.585231481484</v>
      </c>
      <c r="T3846" s="12">
        <f t="shared" si="243"/>
        <v>41991.626898148148</v>
      </c>
    </row>
    <row r="3847" spans="1:20" ht="48" x14ac:dyDescent="0.2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6">
        <f t="shared" si="240"/>
        <v>-13.64406779661017</v>
      </c>
      <c r="P3847">
        <f t="shared" si="241"/>
        <v>112.60233349538163</v>
      </c>
      <c r="Q3847" t="s">
        <v>8317</v>
      </c>
      <c r="R3847" t="s">
        <v>8318</v>
      </c>
      <c r="S3847" s="12">
        <f t="shared" si="242"/>
        <v>42293.809212962966</v>
      </c>
      <c r="T3847" s="12">
        <f t="shared" si="243"/>
        <v>42353.85087962963</v>
      </c>
    </row>
    <row r="3848" spans="1:20" ht="48" x14ac:dyDescent="0.2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6">
        <f t="shared" si="240"/>
        <v>-2.8912469737007065</v>
      </c>
      <c r="P3848">
        <f t="shared" si="241"/>
        <v>112.60233349538163</v>
      </c>
      <c r="Q3848" t="s">
        <v>8317</v>
      </c>
      <c r="R3848" t="s">
        <v>8318</v>
      </c>
      <c r="S3848" s="12">
        <f t="shared" si="242"/>
        <v>42614.268796296295</v>
      </c>
      <c r="T3848" s="12">
        <f t="shared" si="243"/>
        <v>42645.375</v>
      </c>
    </row>
    <row r="3849" spans="1:20" ht="48" x14ac:dyDescent="0.2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6">
        <f t="shared" si="240"/>
        <v>-66.5</v>
      </c>
      <c r="P3849">
        <f t="shared" si="241"/>
        <v>112.60233349538163</v>
      </c>
      <c r="Q3849" t="s">
        <v>8317</v>
      </c>
      <c r="R3849" t="s">
        <v>8318</v>
      </c>
      <c r="S3849" s="12">
        <f t="shared" si="242"/>
        <v>42067.947337962964</v>
      </c>
      <c r="T3849" s="12">
        <f t="shared" si="243"/>
        <v>42097.905671296292</v>
      </c>
    </row>
    <row r="3850" spans="1:20" ht="32" x14ac:dyDescent="0.2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6">
        <f t="shared" si="240"/>
        <v>-1.7137042062415198</v>
      </c>
      <c r="P3850">
        <f t="shared" si="241"/>
        <v>112.60233349538163</v>
      </c>
      <c r="Q3850" t="s">
        <v>8317</v>
      </c>
      <c r="R3850" t="s">
        <v>8318</v>
      </c>
      <c r="S3850" s="12">
        <f t="shared" si="242"/>
        <v>41903.882951388892</v>
      </c>
      <c r="T3850" s="12">
        <f t="shared" si="243"/>
        <v>41933.882951388892</v>
      </c>
    </row>
    <row r="3851" spans="1:20" ht="48" x14ac:dyDescent="0.2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6">
        <f t="shared" si="240"/>
        <v>-1.1253985122210415</v>
      </c>
      <c r="P3851">
        <f t="shared" si="241"/>
        <v>112.60233349538163</v>
      </c>
      <c r="Q3851" t="s">
        <v>8317</v>
      </c>
      <c r="R3851" t="s">
        <v>8318</v>
      </c>
      <c r="S3851" s="12">
        <f t="shared" si="242"/>
        <v>41804.937083333338</v>
      </c>
      <c r="T3851" s="12">
        <f t="shared" si="243"/>
        <v>41821.9375</v>
      </c>
    </row>
    <row r="3852" spans="1:20" ht="48" x14ac:dyDescent="0.2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6">
        <f t="shared" si="240"/>
        <v>-7.75</v>
      </c>
      <c r="P3852">
        <f t="shared" si="241"/>
        <v>112.60233349538163</v>
      </c>
      <c r="Q3852" t="s">
        <v>8317</v>
      </c>
      <c r="R3852" t="s">
        <v>8318</v>
      </c>
      <c r="S3852" s="12">
        <f t="shared" si="242"/>
        <v>42497.070775462962</v>
      </c>
      <c r="T3852" s="12">
        <f t="shared" si="243"/>
        <v>42514.600694444445</v>
      </c>
    </row>
    <row r="3853" spans="1:20" ht="48" x14ac:dyDescent="0.2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6">
        <f t="shared" si="240"/>
        <v>-7.3056478405315612</v>
      </c>
      <c r="P3853">
        <f t="shared" si="241"/>
        <v>112.60233349538163</v>
      </c>
      <c r="Q3853" t="s">
        <v>8317</v>
      </c>
      <c r="R3853" t="s">
        <v>8318</v>
      </c>
      <c r="S3853" s="12">
        <f t="shared" si="242"/>
        <v>41869.798726851848</v>
      </c>
      <c r="T3853" s="12">
        <f t="shared" si="243"/>
        <v>41929.798726851848</v>
      </c>
    </row>
    <row r="3854" spans="1:20" ht="32" x14ac:dyDescent="0.2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6">
        <f t="shared" si="240"/>
        <v>-0.66666666666666663</v>
      </c>
      <c r="P3854">
        <f t="shared" si="241"/>
        <v>112.60233349538163</v>
      </c>
      <c r="Q3854" t="s">
        <v>8317</v>
      </c>
      <c r="R3854" t="s">
        <v>8318</v>
      </c>
      <c r="S3854" s="12">
        <f t="shared" si="242"/>
        <v>42305.670914351853</v>
      </c>
      <c r="T3854" s="12">
        <f t="shared" si="243"/>
        <v>42339.249305555553</v>
      </c>
    </row>
    <row r="3855" spans="1:20" ht="48" x14ac:dyDescent="0.2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-2.2000000000000002</v>
      </c>
      <c r="P3855">
        <f t="shared" si="241"/>
        <v>112.60233349538163</v>
      </c>
      <c r="Q3855" t="s">
        <v>8317</v>
      </c>
      <c r="R3855" t="s">
        <v>8318</v>
      </c>
      <c r="S3855" s="12">
        <f t="shared" si="242"/>
        <v>42144.231527777782</v>
      </c>
      <c r="T3855" s="12">
        <f t="shared" si="243"/>
        <v>42203.125</v>
      </c>
    </row>
    <row r="3856" spans="1:20" ht="32" x14ac:dyDescent="0.2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6">
        <f t="shared" si="240"/>
        <v>-237.0952380952381</v>
      </c>
      <c r="P3856">
        <f t="shared" si="241"/>
        <v>112.60233349538163</v>
      </c>
      <c r="Q3856" t="s">
        <v>8317</v>
      </c>
      <c r="R3856" t="s">
        <v>8318</v>
      </c>
      <c r="S3856" s="12">
        <f t="shared" si="242"/>
        <v>42559.474004629628</v>
      </c>
      <c r="T3856" s="12">
        <f t="shared" si="243"/>
        <v>42619.474004629628</v>
      </c>
    </row>
    <row r="3857" spans="1:20" ht="48" x14ac:dyDescent="0.2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6">
        <f t="shared" si="240"/>
        <v>-475.1904761904762</v>
      </c>
      <c r="P3857">
        <f t="shared" si="241"/>
        <v>112.60233349538163</v>
      </c>
      <c r="Q3857" t="s">
        <v>8317</v>
      </c>
      <c r="R3857" t="s">
        <v>8318</v>
      </c>
      <c r="S3857" s="12">
        <f t="shared" si="242"/>
        <v>41995.084074074075</v>
      </c>
      <c r="T3857" s="12">
        <f t="shared" si="243"/>
        <v>42024.802777777775</v>
      </c>
    </row>
    <row r="3858" spans="1:20" ht="48" x14ac:dyDescent="0.2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6">
        <f t="shared" si="240"/>
        <v>0</v>
      </c>
      <c r="P3858">
        <f t="shared" si="241"/>
        <v>112.60233349538163</v>
      </c>
      <c r="Q3858" t="s">
        <v>8317</v>
      </c>
      <c r="R3858" t="s">
        <v>8318</v>
      </c>
      <c r="S3858" s="12">
        <f t="shared" si="242"/>
        <v>41948.957465277781</v>
      </c>
      <c r="T3858" s="12">
        <f t="shared" si="243"/>
        <v>41963.957465277781</v>
      </c>
    </row>
    <row r="3859" spans="1:20" ht="48" x14ac:dyDescent="0.2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-1.6666666666666667</v>
      </c>
      <c r="P3859">
        <f t="shared" si="241"/>
        <v>112.60233349538163</v>
      </c>
      <c r="Q3859" t="s">
        <v>8317</v>
      </c>
      <c r="R3859" t="s">
        <v>8318</v>
      </c>
      <c r="S3859" s="12">
        <f t="shared" si="242"/>
        <v>42074.219699074078</v>
      </c>
      <c r="T3859" s="12">
        <f t="shared" si="243"/>
        <v>42104.208333333328</v>
      </c>
    </row>
    <row r="3860" spans="1:20" ht="48" x14ac:dyDescent="0.2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-4999</v>
      </c>
      <c r="P3860">
        <f t="shared" si="241"/>
        <v>112.60233349538163</v>
      </c>
      <c r="Q3860" t="s">
        <v>8317</v>
      </c>
      <c r="R3860" t="s">
        <v>8318</v>
      </c>
      <c r="S3860" s="12">
        <f t="shared" si="242"/>
        <v>41842.201261574075</v>
      </c>
      <c r="T3860" s="12">
        <f t="shared" si="243"/>
        <v>41872.201261574075</v>
      </c>
    </row>
    <row r="3861" spans="1:20" ht="48" x14ac:dyDescent="0.2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6">
        <f t="shared" si="240"/>
        <v>-11.173913043478262</v>
      </c>
      <c r="P3861">
        <f t="shared" si="241"/>
        <v>112.60233349538163</v>
      </c>
      <c r="Q3861" t="s">
        <v>8317</v>
      </c>
      <c r="R3861" t="s">
        <v>8318</v>
      </c>
      <c r="S3861" s="12">
        <f t="shared" si="242"/>
        <v>41904.650578703702</v>
      </c>
      <c r="T3861" s="12">
        <f t="shared" si="243"/>
        <v>41934.650578703702</v>
      </c>
    </row>
    <row r="3862" spans="1:20" ht="48" x14ac:dyDescent="0.2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6">
        <f t="shared" si="240"/>
        <v>-44.454545454545453</v>
      </c>
      <c r="P3862">
        <f t="shared" si="241"/>
        <v>112.60233349538163</v>
      </c>
      <c r="Q3862" t="s">
        <v>8317</v>
      </c>
      <c r="R3862" t="s">
        <v>8318</v>
      </c>
      <c r="S3862" s="12">
        <f t="shared" si="242"/>
        <v>41991.022488425922</v>
      </c>
      <c r="T3862" s="12">
        <f t="shared" si="243"/>
        <v>42015.041666666672</v>
      </c>
    </row>
    <row r="3863" spans="1:20" ht="48" x14ac:dyDescent="0.2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6">
        <f t="shared" si="240"/>
        <v>-4.6647784071976011</v>
      </c>
      <c r="P3863">
        <f t="shared" si="241"/>
        <v>112.60233349538163</v>
      </c>
      <c r="Q3863" t="s">
        <v>8317</v>
      </c>
      <c r="R3863" t="s">
        <v>8318</v>
      </c>
      <c r="S3863" s="12">
        <f t="shared" si="242"/>
        <v>42436.509108796294</v>
      </c>
      <c r="T3863" s="12">
        <f t="shared" si="243"/>
        <v>42471.467442129629</v>
      </c>
    </row>
    <row r="3864" spans="1:20" ht="48" x14ac:dyDescent="0.2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-1249</v>
      </c>
      <c r="P3864">
        <f t="shared" si="241"/>
        <v>112.60233349538163</v>
      </c>
      <c r="Q3864" t="s">
        <v>8317</v>
      </c>
      <c r="R3864" t="s">
        <v>8318</v>
      </c>
      <c r="S3864" s="12">
        <f t="shared" si="242"/>
        <v>42169.958506944444</v>
      </c>
      <c r="T3864" s="12">
        <f t="shared" si="243"/>
        <v>42199.958506944444</v>
      </c>
    </row>
    <row r="3865" spans="1:20" ht="48" x14ac:dyDescent="0.2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6">
        <f t="shared" si="240"/>
        <v>-1499</v>
      </c>
      <c r="P3865">
        <f t="shared" si="241"/>
        <v>112.60233349538163</v>
      </c>
      <c r="Q3865" t="s">
        <v>8317</v>
      </c>
      <c r="R3865" t="s">
        <v>8318</v>
      </c>
      <c r="S3865" s="12">
        <f t="shared" si="242"/>
        <v>41905.636469907404</v>
      </c>
      <c r="T3865" s="12">
        <f t="shared" si="243"/>
        <v>41935.636469907404</v>
      </c>
    </row>
    <row r="3866" spans="1:20" ht="48" x14ac:dyDescent="0.2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6">
        <f t="shared" si="240"/>
        <v>0</v>
      </c>
      <c r="P3866">
        <f t="shared" si="241"/>
        <v>112.60233349538163</v>
      </c>
      <c r="Q3866" t="s">
        <v>8317</v>
      </c>
      <c r="R3866" t="s">
        <v>8318</v>
      </c>
      <c r="S3866" s="12">
        <f t="shared" si="242"/>
        <v>41761.810150462959</v>
      </c>
      <c r="T3866" s="12">
        <f t="shared" si="243"/>
        <v>41768.286805555559</v>
      </c>
    </row>
    <row r="3867" spans="1:20" ht="64" x14ac:dyDescent="0.2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6">
        <f t="shared" si="240"/>
        <v>-1.6642984014209592</v>
      </c>
      <c r="P3867">
        <f t="shared" si="241"/>
        <v>112.60233349538163</v>
      </c>
      <c r="Q3867" t="s">
        <v>8317</v>
      </c>
      <c r="R3867" t="s">
        <v>8318</v>
      </c>
      <c r="S3867" s="12">
        <f t="shared" si="242"/>
        <v>41865.878657407404</v>
      </c>
      <c r="T3867" s="12">
        <f t="shared" si="243"/>
        <v>41925.878657407404</v>
      </c>
    </row>
    <row r="3868" spans="1:20" ht="48" x14ac:dyDescent="0.2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-3.5454545454545454</v>
      </c>
      <c r="P3868">
        <f t="shared" si="241"/>
        <v>112.60233349538163</v>
      </c>
      <c r="Q3868" t="s">
        <v>8317</v>
      </c>
      <c r="R3868" t="s">
        <v>8318</v>
      </c>
      <c r="S3868" s="12">
        <f t="shared" si="242"/>
        <v>41928.690138888887</v>
      </c>
      <c r="T3868" s="12">
        <f t="shared" si="243"/>
        <v>41958.833333333328</v>
      </c>
    </row>
    <row r="3869" spans="1:20" ht="48" x14ac:dyDescent="0.2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6">
        <f t="shared" si="240"/>
        <v>0</v>
      </c>
      <c r="P3869">
        <f t="shared" si="241"/>
        <v>112.60233349538163</v>
      </c>
      <c r="Q3869" t="s">
        <v>8317</v>
      </c>
      <c r="R3869" t="s">
        <v>8318</v>
      </c>
      <c r="S3869" s="12">
        <f t="shared" si="242"/>
        <v>42613.841261574074</v>
      </c>
      <c r="T3869" s="12">
        <f t="shared" si="243"/>
        <v>42644.166666666672</v>
      </c>
    </row>
    <row r="3870" spans="1:20" ht="48" x14ac:dyDescent="0.2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6">
        <f t="shared" si="240"/>
        <v>-4.6753688989784337</v>
      </c>
      <c r="P3870">
        <f t="shared" si="241"/>
        <v>112.60233349538163</v>
      </c>
      <c r="Q3870" t="s">
        <v>8317</v>
      </c>
      <c r="R3870" t="s">
        <v>8318</v>
      </c>
      <c r="S3870" s="12">
        <f t="shared" si="242"/>
        <v>41779.648506944446</v>
      </c>
      <c r="T3870" s="12">
        <f t="shared" si="243"/>
        <v>41809.648506944446</v>
      </c>
    </row>
    <row r="3871" spans="1:20" ht="48" x14ac:dyDescent="0.2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6">
        <f t="shared" si="240"/>
        <v>-0.8867924528301887</v>
      </c>
      <c r="P3871">
        <f t="shared" si="241"/>
        <v>112.60233349538163</v>
      </c>
      <c r="Q3871" t="s">
        <v>8317</v>
      </c>
      <c r="R3871" t="s">
        <v>8318</v>
      </c>
      <c r="S3871" s="12">
        <f t="shared" si="242"/>
        <v>42534.933321759258</v>
      </c>
      <c r="T3871" s="12">
        <f t="shared" si="243"/>
        <v>42554.832638888889</v>
      </c>
    </row>
    <row r="3872" spans="1:20" ht="48" x14ac:dyDescent="0.2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6">
        <f t="shared" si="240"/>
        <v>-3.5161290322580645</v>
      </c>
      <c r="P3872">
        <f t="shared" si="241"/>
        <v>112.60233349538163</v>
      </c>
      <c r="Q3872" t="s">
        <v>8317</v>
      </c>
      <c r="R3872" t="s">
        <v>8318</v>
      </c>
      <c r="S3872" s="12">
        <f t="shared" si="242"/>
        <v>42310.968518518523</v>
      </c>
      <c r="T3872" s="12">
        <f t="shared" si="243"/>
        <v>42333.958333333328</v>
      </c>
    </row>
    <row r="3873" spans="1:20" ht="48" x14ac:dyDescent="0.2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6">
        <f t="shared" si="240"/>
        <v>-38.473684210526315</v>
      </c>
      <c r="P3873">
        <f t="shared" si="241"/>
        <v>112.60233349538163</v>
      </c>
      <c r="Q3873" t="s">
        <v>8317</v>
      </c>
      <c r="R3873" t="s">
        <v>8318</v>
      </c>
      <c r="S3873" s="12">
        <f t="shared" si="242"/>
        <v>42446.060694444444</v>
      </c>
      <c r="T3873" s="12">
        <f t="shared" si="243"/>
        <v>42461.165972222225</v>
      </c>
    </row>
    <row r="3874" spans="1:20" ht="48" x14ac:dyDescent="0.2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6">
        <f t="shared" ref="O3874:O3937" si="244">IFERROR((E3874-D3874)/E3874,0)</f>
        <v>-39</v>
      </c>
      <c r="P3874">
        <f t="shared" ref="P3874:P3937" si="245">AVERAGE(L:L)</f>
        <v>112.60233349538163</v>
      </c>
      <c r="Q3874" t="s">
        <v>8317</v>
      </c>
      <c r="R3874" t="s">
        <v>8318</v>
      </c>
      <c r="S3874" s="12">
        <f t="shared" ref="S3874:S3937" si="246">(J3874/86400)+DATE(1970,1,1)</f>
        <v>41866.640648148146</v>
      </c>
      <c r="T3874" s="12">
        <f t="shared" ref="T3874:T3937" si="247">(I3874/86400)+DATE(1970,1,1)</f>
        <v>41898.125</v>
      </c>
    </row>
    <row r="3875" spans="1:20" ht="48" x14ac:dyDescent="0.2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6">
        <f t="shared" si="244"/>
        <v>-34.087719298245617</v>
      </c>
      <c r="P3875">
        <f t="shared" si="245"/>
        <v>112.60233349538163</v>
      </c>
      <c r="Q3875" t="s">
        <v>8317</v>
      </c>
      <c r="R3875" t="s">
        <v>8318</v>
      </c>
      <c r="S3875" s="12">
        <f t="shared" si="246"/>
        <v>41779.695092592592</v>
      </c>
      <c r="T3875" s="12">
        <f t="shared" si="247"/>
        <v>41813.666666666664</v>
      </c>
    </row>
    <row r="3876" spans="1:20" ht="32" x14ac:dyDescent="0.2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6">
        <f t="shared" si="244"/>
        <v>0</v>
      </c>
      <c r="P3876">
        <f t="shared" si="245"/>
        <v>112.60233349538163</v>
      </c>
      <c r="Q3876" t="s">
        <v>8317</v>
      </c>
      <c r="R3876" t="s">
        <v>8318</v>
      </c>
      <c r="S3876" s="12">
        <f t="shared" si="246"/>
        <v>42421.141469907408</v>
      </c>
      <c r="T3876" s="12">
        <f t="shared" si="247"/>
        <v>42481.099803240737</v>
      </c>
    </row>
    <row r="3877" spans="1:20" ht="48" x14ac:dyDescent="0.2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6">
        <f t="shared" si="244"/>
        <v>-39.816326530612244</v>
      </c>
      <c r="P3877">
        <f t="shared" si="245"/>
        <v>112.60233349538163</v>
      </c>
      <c r="Q3877" t="s">
        <v>8317</v>
      </c>
      <c r="R3877" t="s">
        <v>8318</v>
      </c>
      <c r="S3877" s="12">
        <f t="shared" si="246"/>
        <v>42523.739212962959</v>
      </c>
      <c r="T3877" s="12">
        <f t="shared" si="247"/>
        <v>42553.739212962959</v>
      </c>
    </row>
    <row r="3878" spans="1:20" ht="48" x14ac:dyDescent="0.2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6">
        <f t="shared" si="244"/>
        <v>-69.370370370370367</v>
      </c>
      <c r="P3878">
        <f t="shared" si="245"/>
        <v>112.60233349538163</v>
      </c>
      <c r="Q3878" t="s">
        <v>8317</v>
      </c>
      <c r="R3878" t="s">
        <v>8318</v>
      </c>
      <c r="S3878" s="12">
        <f t="shared" si="246"/>
        <v>41787.681527777779</v>
      </c>
      <c r="T3878" s="12">
        <f t="shared" si="247"/>
        <v>41817.681527777779</v>
      </c>
    </row>
    <row r="3879" spans="1:20" ht="48" x14ac:dyDescent="0.2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6">
        <f t="shared" si="244"/>
        <v>-4.1948051948051948</v>
      </c>
      <c r="P3879">
        <f t="shared" si="245"/>
        <v>112.60233349538163</v>
      </c>
      <c r="Q3879" t="s">
        <v>8317</v>
      </c>
      <c r="R3879" t="s">
        <v>8318</v>
      </c>
      <c r="S3879" s="12">
        <f t="shared" si="246"/>
        <v>42093.588263888887</v>
      </c>
      <c r="T3879" s="12">
        <f t="shared" si="247"/>
        <v>42123.588263888887</v>
      </c>
    </row>
    <row r="3880" spans="1:20" ht="32" x14ac:dyDescent="0.2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6">
        <f t="shared" si="244"/>
        <v>-147.14814814814815</v>
      </c>
      <c r="P3880">
        <f t="shared" si="245"/>
        <v>112.60233349538163</v>
      </c>
      <c r="Q3880" t="s">
        <v>8317</v>
      </c>
      <c r="R3880" t="s">
        <v>8318</v>
      </c>
      <c r="S3880" s="12">
        <f t="shared" si="246"/>
        <v>41833.951516203706</v>
      </c>
      <c r="T3880" s="12">
        <f t="shared" si="247"/>
        <v>41863.951516203706</v>
      </c>
    </row>
    <row r="3881" spans="1:20" ht="48" x14ac:dyDescent="0.2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6">
        <f t="shared" si="244"/>
        <v>-599</v>
      </c>
      <c r="P3881">
        <f t="shared" si="245"/>
        <v>112.60233349538163</v>
      </c>
      <c r="Q3881" t="s">
        <v>8317</v>
      </c>
      <c r="R3881" t="s">
        <v>8318</v>
      </c>
      <c r="S3881" s="12">
        <f t="shared" si="246"/>
        <v>42479.039212962962</v>
      </c>
      <c r="T3881" s="12">
        <f t="shared" si="247"/>
        <v>42509.039212962962</v>
      </c>
    </row>
    <row r="3882" spans="1:20" ht="48" x14ac:dyDescent="0.2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6">
        <f t="shared" si="244"/>
        <v>-0.64203612479474548</v>
      </c>
      <c r="P3882">
        <f t="shared" si="245"/>
        <v>112.60233349538163</v>
      </c>
      <c r="Q3882" t="s">
        <v>8317</v>
      </c>
      <c r="R3882" t="s">
        <v>8318</v>
      </c>
      <c r="S3882" s="12">
        <f t="shared" si="246"/>
        <v>42235.117476851854</v>
      </c>
      <c r="T3882" s="12">
        <f t="shared" si="247"/>
        <v>42275.117476851854</v>
      </c>
    </row>
    <row r="3883" spans="1:20" ht="32" x14ac:dyDescent="0.2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6">
        <f t="shared" si="244"/>
        <v>-99</v>
      </c>
      <c r="P3883">
        <f t="shared" si="245"/>
        <v>112.60233349538163</v>
      </c>
      <c r="Q3883" t="s">
        <v>8317</v>
      </c>
      <c r="R3883" t="s">
        <v>8318</v>
      </c>
      <c r="S3883" s="12">
        <f t="shared" si="246"/>
        <v>42718.963599537034</v>
      </c>
      <c r="T3883" s="12">
        <f t="shared" si="247"/>
        <v>42748.961805555555</v>
      </c>
    </row>
    <row r="3884" spans="1:20" ht="48" x14ac:dyDescent="0.2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6">
        <f t="shared" si="244"/>
        <v>-1.9069767441860466</v>
      </c>
      <c r="P3884">
        <f t="shared" si="245"/>
        <v>112.60233349538163</v>
      </c>
      <c r="Q3884" t="s">
        <v>8317</v>
      </c>
      <c r="R3884" t="s">
        <v>8318</v>
      </c>
      <c r="S3884" s="12">
        <f t="shared" si="246"/>
        <v>42022.661527777775</v>
      </c>
      <c r="T3884" s="12">
        <f t="shared" si="247"/>
        <v>42063.5</v>
      </c>
    </row>
    <row r="3885" spans="1:20" ht="32" x14ac:dyDescent="0.2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6">
        <f t="shared" si="244"/>
        <v>-5.0606060606060606</v>
      </c>
      <c r="P3885">
        <f t="shared" si="245"/>
        <v>112.60233349538163</v>
      </c>
      <c r="Q3885" t="s">
        <v>8317</v>
      </c>
      <c r="R3885" t="s">
        <v>8318</v>
      </c>
      <c r="S3885" s="12">
        <f t="shared" si="246"/>
        <v>42031.666898148149</v>
      </c>
      <c r="T3885" s="12">
        <f t="shared" si="247"/>
        <v>42064.125</v>
      </c>
    </row>
    <row r="3886" spans="1:20" ht="48" x14ac:dyDescent="0.2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6">
        <f t="shared" si="244"/>
        <v>0</v>
      </c>
      <c r="P3886">
        <f t="shared" si="245"/>
        <v>112.60233349538163</v>
      </c>
      <c r="Q3886" t="s">
        <v>8317</v>
      </c>
      <c r="R3886" t="s">
        <v>8318</v>
      </c>
      <c r="S3886" s="12">
        <f t="shared" si="246"/>
        <v>42700.804756944446</v>
      </c>
      <c r="T3886" s="12">
        <f t="shared" si="247"/>
        <v>42730.804756944446</v>
      </c>
    </row>
    <row r="3887" spans="1:20" ht="48" x14ac:dyDescent="0.2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6">
        <f t="shared" si="244"/>
        <v>-249</v>
      </c>
      <c r="P3887">
        <f t="shared" si="245"/>
        <v>112.60233349538163</v>
      </c>
      <c r="Q3887" t="s">
        <v>8317</v>
      </c>
      <c r="R3887" t="s">
        <v>8318</v>
      </c>
      <c r="S3887" s="12">
        <f t="shared" si="246"/>
        <v>41812.77443287037</v>
      </c>
      <c r="T3887" s="12">
        <f t="shared" si="247"/>
        <v>41872.77443287037</v>
      </c>
    </row>
    <row r="3888" spans="1:20" ht="48" x14ac:dyDescent="0.2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6">
        <f t="shared" si="244"/>
        <v>-93.594594594594597</v>
      </c>
      <c r="P3888">
        <f t="shared" si="245"/>
        <v>112.60233349538163</v>
      </c>
      <c r="Q3888" t="s">
        <v>8317</v>
      </c>
      <c r="R3888" t="s">
        <v>8318</v>
      </c>
      <c r="S3888" s="12">
        <f t="shared" si="246"/>
        <v>42078.345208333332</v>
      </c>
      <c r="T3888" s="12">
        <f t="shared" si="247"/>
        <v>42133.166666666672</v>
      </c>
    </row>
    <row r="3889" spans="1:20" ht="48" x14ac:dyDescent="0.2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6">
        <f t="shared" si="244"/>
        <v>-2.7414965986394559</v>
      </c>
      <c r="P3889">
        <f t="shared" si="245"/>
        <v>112.60233349538163</v>
      </c>
      <c r="Q3889" t="s">
        <v>8317</v>
      </c>
      <c r="R3889" t="s">
        <v>8318</v>
      </c>
      <c r="S3889" s="12">
        <f t="shared" si="246"/>
        <v>42283.552951388891</v>
      </c>
      <c r="T3889" s="12">
        <f t="shared" si="247"/>
        <v>42313.594618055555</v>
      </c>
    </row>
    <row r="3890" spans="1:20" ht="48" x14ac:dyDescent="0.2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6">
        <f t="shared" si="244"/>
        <v>-2.4722222222222223</v>
      </c>
      <c r="P3890">
        <f t="shared" si="245"/>
        <v>112.60233349538163</v>
      </c>
      <c r="Q3890" t="s">
        <v>8317</v>
      </c>
      <c r="R3890" t="s">
        <v>8318</v>
      </c>
      <c r="S3890" s="12">
        <f t="shared" si="246"/>
        <v>41779.045937499999</v>
      </c>
      <c r="T3890" s="12">
        <f t="shared" si="247"/>
        <v>41820.727777777778</v>
      </c>
    </row>
    <row r="3891" spans="1:20" ht="48" x14ac:dyDescent="0.2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6">
        <f t="shared" si="244"/>
        <v>0</v>
      </c>
      <c r="P3891">
        <f t="shared" si="245"/>
        <v>112.60233349538163</v>
      </c>
      <c r="Q3891" t="s">
        <v>8317</v>
      </c>
      <c r="R3891" t="s">
        <v>8318</v>
      </c>
      <c r="S3891" s="12">
        <f t="shared" si="246"/>
        <v>41905.795706018514</v>
      </c>
      <c r="T3891" s="12">
        <f t="shared" si="247"/>
        <v>41933.827083333337</v>
      </c>
    </row>
    <row r="3892" spans="1:20" ht="48" x14ac:dyDescent="0.2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6">
        <f t="shared" si="244"/>
        <v>-10.235955056179776</v>
      </c>
      <c r="P3892">
        <f t="shared" si="245"/>
        <v>112.60233349538163</v>
      </c>
      <c r="Q3892" t="s">
        <v>8317</v>
      </c>
      <c r="R3892" t="s">
        <v>8318</v>
      </c>
      <c r="S3892" s="12">
        <f t="shared" si="246"/>
        <v>42695.7105787037</v>
      </c>
      <c r="T3892" s="12">
        <f t="shared" si="247"/>
        <v>42725.7105787037</v>
      </c>
    </row>
    <row r="3893" spans="1:20" ht="48" x14ac:dyDescent="0.2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6">
        <f t="shared" si="244"/>
        <v>0</v>
      </c>
      <c r="P3893">
        <f t="shared" si="245"/>
        <v>112.60233349538163</v>
      </c>
      <c r="Q3893" t="s">
        <v>8317</v>
      </c>
      <c r="R3893" t="s">
        <v>8318</v>
      </c>
      <c r="S3893" s="12">
        <f t="shared" si="246"/>
        <v>42732.787523148145</v>
      </c>
      <c r="T3893" s="12">
        <f t="shared" si="247"/>
        <v>42762.787523148145</v>
      </c>
    </row>
    <row r="3894" spans="1:20" ht="48" x14ac:dyDescent="0.2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6">
        <f t="shared" si="244"/>
        <v>-599</v>
      </c>
      <c r="P3894">
        <f t="shared" si="245"/>
        <v>112.60233349538163</v>
      </c>
      <c r="Q3894" t="s">
        <v>8317</v>
      </c>
      <c r="R3894" t="s">
        <v>8318</v>
      </c>
      <c r="S3894" s="12">
        <f t="shared" si="246"/>
        <v>42510.938900462963</v>
      </c>
      <c r="T3894" s="12">
        <f t="shared" si="247"/>
        <v>42540.938900462963</v>
      </c>
    </row>
    <row r="3895" spans="1:20" ht="48" x14ac:dyDescent="0.2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6">
        <f t="shared" si="244"/>
        <v>0</v>
      </c>
      <c r="P3895">
        <f t="shared" si="245"/>
        <v>112.60233349538163</v>
      </c>
      <c r="Q3895" t="s">
        <v>8317</v>
      </c>
      <c r="R3895" t="s">
        <v>8318</v>
      </c>
      <c r="S3895" s="12">
        <f t="shared" si="246"/>
        <v>42511.698101851856</v>
      </c>
      <c r="T3895" s="12">
        <f t="shared" si="247"/>
        <v>42535.787499999999</v>
      </c>
    </row>
    <row r="3896" spans="1:20" ht="48" x14ac:dyDescent="0.2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6">
        <f t="shared" si="244"/>
        <v>-5.3542857142857141</v>
      </c>
      <c r="P3896">
        <f t="shared" si="245"/>
        <v>112.60233349538163</v>
      </c>
      <c r="Q3896" t="s">
        <v>8317</v>
      </c>
      <c r="R3896" t="s">
        <v>8318</v>
      </c>
      <c r="S3896" s="12">
        <f t="shared" si="246"/>
        <v>42041.581307870365</v>
      </c>
      <c r="T3896" s="12">
        <f t="shared" si="247"/>
        <v>42071.539641203708</v>
      </c>
    </row>
    <row r="3897" spans="1:20" ht="48" x14ac:dyDescent="0.2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6">
        <f t="shared" si="244"/>
        <v>-49</v>
      </c>
      <c r="P3897">
        <f t="shared" si="245"/>
        <v>112.60233349538163</v>
      </c>
      <c r="Q3897" t="s">
        <v>8317</v>
      </c>
      <c r="R3897" t="s">
        <v>8318</v>
      </c>
      <c r="S3897" s="12">
        <f t="shared" si="246"/>
        <v>42307.189270833333</v>
      </c>
      <c r="T3897" s="12">
        <f t="shared" si="247"/>
        <v>42322.958333333328</v>
      </c>
    </row>
    <row r="3898" spans="1:20" ht="48" x14ac:dyDescent="0.2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6">
        <f t="shared" si="244"/>
        <v>-3.6113306982872202</v>
      </c>
      <c r="P3898">
        <f t="shared" si="245"/>
        <v>112.60233349538163</v>
      </c>
      <c r="Q3898" t="s">
        <v>8317</v>
      </c>
      <c r="R3898" t="s">
        <v>8318</v>
      </c>
      <c r="S3898" s="12">
        <f t="shared" si="246"/>
        <v>42353.761759259258</v>
      </c>
      <c r="T3898" s="12">
        <f t="shared" si="247"/>
        <v>42383.761759259258</v>
      </c>
    </row>
    <row r="3899" spans="1:20" ht="48" x14ac:dyDescent="0.2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6">
        <f t="shared" si="244"/>
        <v>-299</v>
      </c>
      <c r="P3899">
        <f t="shared" si="245"/>
        <v>112.60233349538163</v>
      </c>
      <c r="Q3899" t="s">
        <v>8317</v>
      </c>
      <c r="R3899" t="s">
        <v>8318</v>
      </c>
      <c r="S3899" s="12">
        <f t="shared" si="246"/>
        <v>42622.436412037037</v>
      </c>
      <c r="T3899" s="12">
        <f t="shared" si="247"/>
        <v>42652.436412037037</v>
      </c>
    </row>
    <row r="3900" spans="1:20" ht="48" x14ac:dyDescent="0.2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6">
        <f t="shared" si="244"/>
        <v>-349</v>
      </c>
      <c r="P3900">
        <f t="shared" si="245"/>
        <v>112.60233349538163</v>
      </c>
      <c r="Q3900" t="s">
        <v>8317</v>
      </c>
      <c r="R3900" t="s">
        <v>8318</v>
      </c>
      <c r="S3900" s="12">
        <f t="shared" si="246"/>
        <v>42058.603877314818</v>
      </c>
      <c r="T3900" s="12">
        <f t="shared" si="247"/>
        <v>42087.165972222225</v>
      </c>
    </row>
    <row r="3901" spans="1:20" ht="48" x14ac:dyDescent="0.2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6">
        <f t="shared" si="244"/>
        <v>-20.276595744680851</v>
      </c>
      <c r="P3901">
        <f t="shared" si="245"/>
        <v>112.60233349538163</v>
      </c>
      <c r="Q3901" t="s">
        <v>8317</v>
      </c>
      <c r="R3901" t="s">
        <v>8318</v>
      </c>
      <c r="S3901" s="12">
        <f t="shared" si="246"/>
        <v>42304.940960648149</v>
      </c>
      <c r="T3901" s="12">
        <f t="shared" si="247"/>
        <v>42329.166666666672</v>
      </c>
    </row>
    <row r="3902" spans="1:20" ht="16" x14ac:dyDescent="0.2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6">
        <f t="shared" si="244"/>
        <v>0</v>
      </c>
      <c r="P3902">
        <f t="shared" si="245"/>
        <v>112.60233349538163</v>
      </c>
      <c r="Q3902" t="s">
        <v>8317</v>
      </c>
      <c r="R3902" t="s">
        <v>8318</v>
      </c>
      <c r="S3902" s="12">
        <f t="shared" si="246"/>
        <v>42538.742893518516</v>
      </c>
      <c r="T3902" s="12">
        <f t="shared" si="247"/>
        <v>42568.742893518516</v>
      </c>
    </row>
    <row r="3903" spans="1:20" ht="48" x14ac:dyDescent="0.2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6">
        <f t="shared" si="244"/>
        <v>-8.2592592592592595</v>
      </c>
      <c r="P3903">
        <f t="shared" si="245"/>
        <v>112.60233349538163</v>
      </c>
      <c r="Q3903" t="s">
        <v>8317</v>
      </c>
      <c r="R3903" t="s">
        <v>8318</v>
      </c>
      <c r="S3903" s="12">
        <f t="shared" si="246"/>
        <v>41990.612546296295</v>
      </c>
      <c r="T3903" s="12">
        <f t="shared" si="247"/>
        <v>42020.43472222222</v>
      </c>
    </row>
    <row r="3904" spans="1:20" ht="48" x14ac:dyDescent="0.2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6">
        <f t="shared" si="244"/>
        <v>-19.833333333333332</v>
      </c>
      <c r="P3904">
        <f t="shared" si="245"/>
        <v>112.60233349538163</v>
      </c>
      <c r="Q3904" t="s">
        <v>8317</v>
      </c>
      <c r="R3904" t="s">
        <v>8318</v>
      </c>
      <c r="S3904" s="12">
        <f t="shared" si="246"/>
        <v>42122.732499999998</v>
      </c>
      <c r="T3904" s="12">
        <f t="shared" si="247"/>
        <v>42155.732638888891</v>
      </c>
    </row>
    <row r="3905" spans="1:20" ht="48" x14ac:dyDescent="0.2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6">
        <f t="shared" si="244"/>
        <v>-30.25</v>
      </c>
      <c r="P3905">
        <f t="shared" si="245"/>
        <v>112.60233349538163</v>
      </c>
      <c r="Q3905" t="s">
        <v>8317</v>
      </c>
      <c r="R3905" t="s">
        <v>8318</v>
      </c>
      <c r="S3905" s="12">
        <f t="shared" si="246"/>
        <v>42209.67288194444</v>
      </c>
      <c r="T3905" s="12">
        <f t="shared" si="247"/>
        <v>42223.625</v>
      </c>
    </row>
    <row r="3906" spans="1:20" ht="48" x14ac:dyDescent="0.2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6">
        <f t="shared" si="244"/>
        <v>-6.8431372549019605</v>
      </c>
      <c r="P3906">
        <f t="shared" si="245"/>
        <v>112.60233349538163</v>
      </c>
      <c r="Q3906" t="s">
        <v>8317</v>
      </c>
      <c r="R3906" t="s">
        <v>8318</v>
      </c>
      <c r="S3906" s="12">
        <f t="shared" si="246"/>
        <v>41990.506377314814</v>
      </c>
      <c r="T3906" s="12">
        <f t="shared" si="247"/>
        <v>42020.506377314814</v>
      </c>
    </row>
    <row r="3907" spans="1:20" ht="48" x14ac:dyDescent="0.2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6">
        <f t="shared" si="244"/>
        <v>-5499</v>
      </c>
      <c r="P3907">
        <f t="shared" si="245"/>
        <v>112.60233349538163</v>
      </c>
      <c r="Q3907" t="s">
        <v>8317</v>
      </c>
      <c r="R3907" t="s">
        <v>8318</v>
      </c>
      <c r="S3907" s="12">
        <f t="shared" si="246"/>
        <v>42039.194988425923</v>
      </c>
      <c r="T3907" s="12">
        <f t="shared" si="247"/>
        <v>42099.153321759259</v>
      </c>
    </row>
    <row r="3908" spans="1:20" ht="48" x14ac:dyDescent="0.2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6">
        <f t="shared" si="244"/>
        <v>-40.666666666666664</v>
      </c>
      <c r="P3908">
        <f t="shared" si="245"/>
        <v>112.60233349538163</v>
      </c>
      <c r="Q3908" t="s">
        <v>8317</v>
      </c>
      <c r="R3908" t="s">
        <v>8318</v>
      </c>
      <c r="S3908" s="12">
        <f t="shared" si="246"/>
        <v>42178.815891203703</v>
      </c>
      <c r="T3908" s="12">
        <f t="shared" si="247"/>
        <v>42238.815891203703</v>
      </c>
    </row>
    <row r="3909" spans="1:20" ht="48" x14ac:dyDescent="0.2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6">
        <f t="shared" si="244"/>
        <v>-1.7397260273972603</v>
      </c>
      <c r="P3909">
        <f t="shared" si="245"/>
        <v>112.60233349538163</v>
      </c>
      <c r="Q3909" t="s">
        <v>8317</v>
      </c>
      <c r="R3909" t="s">
        <v>8318</v>
      </c>
      <c r="S3909" s="12">
        <f t="shared" si="246"/>
        <v>41890.086805555555</v>
      </c>
      <c r="T3909" s="12">
        <f t="shared" si="247"/>
        <v>41934.207638888889</v>
      </c>
    </row>
    <row r="3910" spans="1:20" ht="32" x14ac:dyDescent="0.2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6">
        <f t="shared" si="244"/>
        <v>-36.5</v>
      </c>
      <c r="P3910">
        <f t="shared" si="245"/>
        <v>112.60233349538163</v>
      </c>
      <c r="Q3910" t="s">
        <v>8317</v>
      </c>
      <c r="R3910" t="s">
        <v>8318</v>
      </c>
      <c r="S3910" s="12">
        <f t="shared" si="246"/>
        <v>42693.031828703708</v>
      </c>
      <c r="T3910" s="12">
        <f t="shared" si="247"/>
        <v>42723.031828703708</v>
      </c>
    </row>
    <row r="3911" spans="1:20" ht="48" x14ac:dyDescent="0.2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6">
        <f t="shared" si="244"/>
        <v>-7.75</v>
      </c>
      <c r="P3911">
        <f t="shared" si="245"/>
        <v>112.60233349538163</v>
      </c>
      <c r="Q3911" t="s">
        <v>8317</v>
      </c>
      <c r="R3911" t="s">
        <v>8318</v>
      </c>
      <c r="S3911" s="12">
        <f t="shared" si="246"/>
        <v>42750.530312499999</v>
      </c>
      <c r="T3911" s="12">
        <f t="shared" si="247"/>
        <v>42794.368750000001</v>
      </c>
    </row>
    <row r="3912" spans="1:20" ht="48" x14ac:dyDescent="0.2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6">
        <f t="shared" si="244"/>
        <v>0</v>
      </c>
      <c r="P3912">
        <f t="shared" si="245"/>
        <v>112.60233349538163</v>
      </c>
      <c r="Q3912" t="s">
        <v>8317</v>
      </c>
      <c r="R3912" t="s">
        <v>8318</v>
      </c>
      <c r="S3912" s="12">
        <f t="shared" si="246"/>
        <v>42344.824502314819</v>
      </c>
      <c r="T3912" s="12">
        <f t="shared" si="247"/>
        <v>42400.996527777781</v>
      </c>
    </row>
    <row r="3913" spans="1:20" ht="48" x14ac:dyDescent="0.2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6">
        <f t="shared" si="244"/>
        <v>0</v>
      </c>
      <c r="P3913">
        <f t="shared" si="245"/>
        <v>112.60233349538163</v>
      </c>
      <c r="Q3913" t="s">
        <v>8317</v>
      </c>
      <c r="R3913" t="s">
        <v>8318</v>
      </c>
      <c r="S3913" s="12">
        <f t="shared" si="246"/>
        <v>42495.722187499996</v>
      </c>
      <c r="T3913" s="12">
        <f t="shared" si="247"/>
        <v>42525.722187499996</v>
      </c>
    </row>
    <row r="3914" spans="1:20" ht="48" x14ac:dyDescent="0.2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-89</v>
      </c>
      <c r="P3914">
        <f t="shared" si="245"/>
        <v>112.60233349538163</v>
      </c>
      <c r="Q3914" t="s">
        <v>8317</v>
      </c>
      <c r="R3914" t="s">
        <v>8318</v>
      </c>
      <c r="S3914" s="12">
        <f t="shared" si="246"/>
        <v>42570.850381944445</v>
      </c>
      <c r="T3914" s="12">
        <f t="shared" si="247"/>
        <v>42615.850381944445</v>
      </c>
    </row>
    <row r="3915" spans="1:20" ht="32" x14ac:dyDescent="0.2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6">
        <f t="shared" si="244"/>
        <v>0</v>
      </c>
      <c r="P3915">
        <f t="shared" si="245"/>
        <v>112.60233349538163</v>
      </c>
      <c r="Q3915" t="s">
        <v>8317</v>
      </c>
      <c r="R3915" t="s">
        <v>8318</v>
      </c>
      <c r="S3915" s="12">
        <f t="shared" si="246"/>
        <v>41927.124884259261</v>
      </c>
      <c r="T3915" s="12">
        <f t="shared" si="247"/>
        <v>41937.124884259261</v>
      </c>
    </row>
    <row r="3916" spans="1:20" ht="48" x14ac:dyDescent="0.2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6">
        <f t="shared" si="244"/>
        <v>0</v>
      </c>
      <c r="P3916">
        <f t="shared" si="245"/>
        <v>112.60233349538163</v>
      </c>
      <c r="Q3916" t="s">
        <v>8317</v>
      </c>
      <c r="R3916" t="s">
        <v>8318</v>
      </c>
      <c r="S3916" s="12">
        <f t="shared" si="246"/>
        <v>42730.903726851851</v>
      </c>
      <c r="T3916" s="12">
        <f t="shared" si="247"/>
        <v>42760.903726851851</v>
      </c>
    </row>
    <row r="3917" spans="1:20" ht="48" x14ac:dyDescent="0.2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6">
        <f t="shared" si="244"/>
        <v>-2.6496350364963503</v>
      </c>
      <c r="P3917">
        <f t="shared" si="245"/>
        <v>112.60233349538163</v>
      </c>
      <c r="Q3917" t="s">
        <v>8317</v>
      </c>
      <c r="R3917" t="s">
        <v>8318</v>
      </c>
      <c r="S3917" s="12">
        <f t="shared" si="246"/>
        <v>42475.848067129627</v>
      </c>
      <c r="T3917" s="12">
        <f t="shared" si="247"/>
        <v>42505.848067129627</v>
      </c>
    </row>
    <row r="3918" spans="1:20" ht="48" x14ac:dyDescent="0.2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6">
        <f t="shared" si="244"/>
        <v>-9</v>
      </c>
      <c r="P3918">
        <f t="shared" si="245"/>
        <v>112.60233349538163</v>
      </c>
      <c r="Q3918" t="s">
        <v>8317</v>
      </c>
      <c r="R3918" t="s">
        <v>8318</v>
      </c>
      <c r="S3918" s="12">
        <f t="shared" si="246"/>
        <v>42188.83293981482</v>
      </c>
      <c r="T3918" s="12">
        <f t="shared" si="247"/>
        <v>42242.772222222222</v>
      </c>
    </row>
    <row r="3919" spans="1:20" ht="48" x14ac:dyDescent="0.2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6">
        <f t="shared" si="244"/>
        <v>-3.6801872074882995</v>
      </c>
      <c r="P3919">
        <f t="shared" si="245"/>
        <v>112.60233349538163</v>
      </c>
      <c r="Q3919" t="s">
        <v>8317</v>
      </c>
      <c r="R3919" t="s">
        <v>8318</v>
      </c>
      <c r="S3919" s="12">
        <f t="shared" si="246"/>
        <v>42640.278171296297</v>
      </c>
      <c r="T3919" s="12">
        <f t="shared" si="247"/>
        <v>42670.278171296297</v>
      </c>
    </row>
    <row r="3920" spans="1:20" ht="48" x14ac:dyDescent="0.2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6">
        <f t="shared" si="244"/>
        <v>-13.347826086956522</v>
      </c>
      <c r="P3920">
        <f t="shared" si="245"/>
        <v>112.60233349538163</v>
      </c>
      <c r="Q3920" t="s">
        <v>8317</v>
      </c>
      <c r="R3920" t="s">
        <v>8318</v>
      </c>
      <c r="S3920" s="12">
        <f t="shared" si="246"/>
        <v>42697.010520833333</v>
      </c>
      <c r="T3920" s="12">
        <f t="shared" si="247"/>
        <v>42730.010520833333</v>
      </c>
    </row>
    <row r="3921" spans="1:20" ht="48" x14ac:dyDescent="0.2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6">
        <f t="shared" si="244"/>
        <v>-0.41643059490084988</v>
      </c>
      <c r="P3921">
        <f t="shared" si="245"/>
        <v>112.60233349538163</v>
      </c>
      <c r="Q3921" t="s">
        <v>8317</v>
      </c>
      <c r="R3921" t="s">
        <v>8318</v>
      </c>
      <c r="S3921" s="12">
        <f t="shared" si="246"/>
        <v>42053.049375000002</v>
      </c>
      <c r="T3921" s="12">
        <f t="shared" si="247"/>
        <v>42096.041666666672</v>
      </c>
    </row>
    <row r="3922" spans="1:20" ht="48" x14ac:dyDescent="0.2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6">
        <f t="shared" si="244"/>
        <v>-47.780487804878049</v>
      </c>
      <c r="P3922">
        <f t="shared" si="245"/>
        <v>112.60233349538163</v>
      </c>
      <c r="Q3922" t="s">
        <v>8317</v>
      </c>
      <c r="R3922" t="s">
        <v>8318</v>
      </c>
      <c r="S3922" s="12">
        <f t="shared" si="246"/>
        <v>41883.916678240741</v>
      </c>
      <c r="T3922" s="12">
        <f t="shared" si="247"/>
        <v>41906.916678240741</v>
      </c>
    </row>
    <row r="3923" spans="1:20" ht="48" x14ac:dyDescent="0.2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6">
        <f t="shared" si="244"/>
        <v>-49.847457627118644</v>
      </c>
      <c r="P3923">
        <f t="shared" si="245"/>
        <v>112.60233349538163</v>
      </c>
      <c r="Q3923" t="s">
        <v>8317</v>
      </c>
      <c r="R3923" t="s">
        <v>8318</v>
      </c>
      <c r="S3923" s="12">
        <f t="shared" si="246"/>
        <v>42767.031678240739</v>
      </c>
      <c r="T3923" s="12">
        <f t="shared" si="247"/>
        <v>42797.208333333328</v>
      </c>
    </row>
    <row r="3924" spans="1:20" ht="48" x14ac:dyDescent="0.2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6">
        <f t="shared" si="244"/>
        <v>0</v>
      </c>
      <c r="P3924">
        <f t="shared" si="245"/>
        <v>112.60233349538163</v>
      </c>
      <c r="Q3924" t="s">
        <v>8317</v>
      </c>
      <c r="R3924" t="s">
        <v>8318</v>
      </c>
      <c r="S3924" s="12">
        <f t="shared" si="246"/>
        <v>42307.539398148147</v>
      </c>
      <c r="T3924" s="12">
        <f t="shared" si="247"/>
        <v>42337.581064814818</v>
      </c>
    </row>
    <row r="3925" spans="1:20" ht="48" x14ac:dyDescent="0.2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6">
        <f t="shared" si="244"/>
        <v>-2.4883720930232558</v>
      </c>
      <c r="P3925">
        <f t="shared" si="245"/>
        <v>112.60233349538163</v>
      </c>
      <c r="Q3925" t="s">
        <v>8317</v>
      </c>
      <c r="R3925" t="s">
        <v>8318</v>
      </c>
      <c r="S3925" s="12">
        <f t="shared" si="246"/>
        <v>42512.626747685186</v>
      </c>
      <c r="T3925" s="12">
        <f t="shared" si="247"/>
        <v>42572.626747685186</v>
      </c>
    </row>
    <row r="3926" spans="1:20" ht="48" x14ac:dyDescent="0.2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6">
        <f t="shared" si="244"/>
        <v>-30.914893617021278</v>
      </c>
      <c r="P3926">
        <f t="shared" si="245"/>
        <v>112.60233349538163</v>
      </c>
      <c r="Q3926" t="s">
        <v>8317</v>
      </c>
      <c r="R3926" t="s">
        <v>8318</v>
      </c>
      <c r="S3926" s="12">
        <f t="shared" si="246"/>
        <v>42029.135879629626</v>
      </c>
      <c r="T3926" s="12">
        <f t="shared" si="247"/>
        <v>42059.135879629626</v>
      </c>
    </row>
    <row r="3927" spans="1:20" ht="48" x14ac:dyDescent="0.2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6">
        <f t="shared" si="244"/>
        <v>-2499</v>
      </c>
      <c r="P3927">
        <f t="shared" si="245"/>
        <v>112.60233349538163</v>
      </c>
      <c r="Q3927" t="s">
        <v>8317</v>
      </c>
      <c r="R3927" t="s">
        <v>8318</v>
      </c>
      <c r="S3927" s="12">
        <f t="shared" si="246"/>
        <v>42400.946597222224</v>
      </c>
      <c r="T3927" s="12">
        <f t="shared" si="247"/>
        <v>42428</v>
      </c>
    </row>
    <row r="3928" spans="1:20" ht="48" x14ac:dyDescent="0.2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6">
        <f t="shared" si="244"/>
        <v>-499</v>
      </c>
      <c r="P3928">
        <f t="shared" si="245"/>
        <v>112.60233349538163</v>
      </c>
      <c r="Q3928" t="s">
        <v>8317</v>
      </c>
      <c r="R3928" t="s">
        <v>8318</v>
      </c>
      <c r="S3928" s="12">
        <f t="shared" si="246"/>
        <v>42358.573182870372</v>
      </c>
      <c r="T3928" s="12">
        <f t="shared" si="247"/>
        <v>42377.273611111115</v>
      </c>
    </row>
    <row r="3929" spans="1:20" ht="48" x14ac:dyDescent="0.2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6">
        <f t="shared" si="244"/>
        <v>-1.1656050955414012</v>
      </c>
      <c r="P3929">
        <f t="shared" si="245"/>
        <v>112.60233349538163</v>
      </c>
      <c r="Q3929" t="s">
        <v>8317</v>
      </c>
      <c r="R3929" t="s">
        <v>8357</v>
      </c>
      <c r="S3929" s="12">
        <f t="shared" si="246"/>
        <v>42801.774699074071</v>
      </c>
      <c r="T3929" s="12">
        <f t="shared" si="247"/>
        <v>42832.733032407406</v>
      </c>
    </row>
    <row r="3930" spans="1:20" ht="48" x14ac:dyDescent="0.2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6">
        <f t="shared" si="244"/>
        <v>-1.9061319383900028</v>
      </c>
      <c r="P3930">
        <f t="shared" si="245"/>
        <v>112.60233349538163</v>
      </c>
      <c r="Q3930" t="s">
        <v>8317</v>
      </c>
      <c r="R3930" t="s">
        <v>8357</v>
      </c>
      <c r="S3930" s="12">
        <f t="shared" si="246"/>
        <v>42800.801817129628</v>
      </c>
      <c r="T3930" s="12">
        <f t="shared" si="247"/>
        <v>42830.760150462964</v>
      </c>
    </row>
    <row r="3931" spans="1:20" ht="32" x14ac:dyDescent="0.2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6">
        <f t="shared" si="244"/>
        <v>3.614457831325301E-2</v>
      </c>
      <c r="P3931">
        <f t="shared" si="245"/>
        <v>112.60233349538163</v>
      </c>
      <c r="Q3931" t="s">
        <v>8317</v>
      </c>
      <c r="R3931" t="s">
        <v>8357</v>
      </c>
      <c r="S3931" s="12">
        <f t="shared" si="246"/>
        <v>42756.690162037034</v>
      </c>
      <c r="T3931" s="12">
        <f t="shared" si="247"/>
        <v>42816.648495370369</v>
      </c>
    </row>
    <row r="3932" spans="1:20" ht="48" x14ac:dyDescent="0.2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6">
        <f t="shared" si="244"/>
        <v>-15.593886462882097</v>
      </c>
      <c r="P3932">
        <f t="shared" si="245"/>
        <v>112.60233349538163</v>
      </c>
      <c r="Q3932" t="s">
        <v>8317</v>
      </c>
      <c r="R3932" t="s">
        <v>8357</v>
      </c>
      <c r="S3932" s="12">
        <f t="shared" si="246"/>
        <v>42787.862430555557</v>
      </c>
      <c r="T3932" s="12">
        <f t="shared" si="247"/>
        <v>42830.820763888885</v>
      </c>
    </row>
    <row r="3933" spans="1:20" ht="32" x14ac:dyDescent="0.2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6">
        <f t="shared" si="244"/>
        <v>-8.4882116158711902</v>
      </c>
      <c r="P3933">
        <f t="shared" si="245"/>
        <v>112.60233349538163</v>
      </c>
      <c r="Q3933" t="s">
        <v>8317</v>
      </c>
      <c r="R3933" t="s">
        <v>8357</v>
      </c>
      <c r="S3933" s="12">
        <f t="shared" si="246"/>
        <v>42773.916180555556</v>
      </c>
      <c r="T3933" s="12">
        <f t="shared" si="247"/>
        <v>42818.874513888892</v>
      </c>
    </row>
    <row r="3934" spans="1:20" ht="48" x14ac:dyDescent="0.2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6">
        <f t="shared" si="244"/>
        <v>0.10950539385304295</v>
      </c>
      <c r="P3934">
        <f t="shared" si="245"/>
        <v>112.60233349538163</v>
      </c>
      <c r="Q3934" t="s">
        <v>8317</v>
      </c>
      <c r="R3934" t="s">
        <v>8357</v>
      </c>
      <c r="S3934" s="12">
        <f t="shared" si="246"/>
        <v>41899.294942129629</v>
      </c>
      <c r="T3934" s="12">
        <f t="shared" si="247"/>
        <v>41928.290972222225</v>
      </c>
    </row>
    <row r="3935" spans="1:20" ht="48" x14ac:dyDescent="0.2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6">
        <f t="shared" si="244"/>
        <v>0.71497354420065573</v>
      </c>
      <c r="P3935">
        <f t="shared" si="245"/>
        <v>112.60233349538163</v>
      </c>
      <c r="Q3935" t="s">
        <v>8317</v>
      </c>
      <c r="R3935" t="s">
        <v>8357</v>
      </c>
      <c r="S3935" s="12">
        <f t="shared" si="246"/>
        <v>41391.782905092594</v>
      </c>
      <c r="T3935" s="12">
        <f t="shared" si="247"/>
        <v>41421.290972222225</v>
      </c>
    </row>
    <row r="3936" spans="1:20" ht="48" x14ac:dyDescent="0.2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6">
        <f t="shared" si="244"/>
        <v>0.57121175771663402</v>
      </c>
      <c r="P3936">
        <f t="shared" si="245"/>
        <v>112.60233349538163</v>
      </c>
      <c r="Q3936" t="s">
        <v>8317</v>
      </c>
      <c r="R3936" t="s">
        <v>8357</v>
      </c>
      <c r="S3936" s="12">
        <f t="shared" si="246"/>
        <v>42512.698217592595</v>
      </c>
      <c r="T3936" s="12">
        <f t="shared" si="247"/>
        <v>42572.698217592595</v>
      </c>
    </row>
    <row r="3937" spans="1:20" ht="48" x14ac:dyDescent="0.2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6">
        <f t="shared" si="244"/>
        <v>1.5806153179930321E-2</v>
      </c>
      <c r="P3937">
        <f t="shared" si="245"/>
        <v>112.60233349538163</v>
      </c>
      <c r="Q3937" t="s">
        <v>8317</v>
      </c>
      <c r="R3937" t="s">
        <v>8357</v>
      </c>
      <c r="S3937" s="12">
        <f t="shared" si="246"/>
        <v>42612.149780092594</v>
      </c>
      <c r="T3937" s="12">
        <f t="shared" si="247"/>
        <v>42647.165972222225</v>
      </c>
    </row>
    <row r="3938" spans="1:20" ht="32" x14ac:dyDescent="0.2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6">
        <f t="shared" ref="O3938:O4001" si="248">IFERROR((E3938-D3938)/E3938,0)</f>
        <v>0.35022889811491659</v>
      </c>
      <c r="P3938">
        <f t="shared" ref="P3938:P4001" si="249">AVERAGE(L:L)</f>
        <v>112.60233349538163</v>
      </c>
      <c r="Q3938" t="s">
        <v>8317</v>
      </c>
      <c r="R3938" t="s">
        <v>8357</v>
      </c>
      <c r="S3938" s="12">
        <f t="shared" ref="S3938:S4001" si="250">(J3938/86400)+DATE(1970,1,1)</f>
        <v>41828.229490740741</v>
      </c>
      <c r="T3938" s="12">
        <f t="shared" ref="T3938:T4001" si="251">(I3938/86400)+DATE(1970,1,1)</f>
        <v>41860.083333333336</v>
      </c>
    </row>
    <row r="3939" spans="1:20" ht="48" x14ac:dyDescent="0.2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6">
        <f t="shared" si="248"/>
        <v>7.1102082275266631E-3</v>
      </c>
      <c r="P3939">
        <f t="shared" si="249"/>
        <v>112.60233349538163</v>
      </c>
      <c r="Q3939" t="s">
        <v>8317</v>
      </c>
      <c r="R3939" t="s">
        <v>8357</v>
      </c>
      <c r="S3939" s="12">
        <f t="shared" si="250"/>
        <v>41780.745254629626</v>
      </c>
      <c r="T3939" s="12">
        <f t="shared" si="251"/>
        <v>41810.917361111111</v>
      </c>
    </row>
    <row r="3940" spans="1:20" ht="48" x14ac:dyDescent="0.2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6">
        <f t="shared" si="248"/>
        <v>0.23885967340160533</v>
      </c>
      <c r="P3940">
        <f t="shared" si="249"/>
        <v>112.60233349538163</v>
      </c>
      <c r="Q3940" t="s">
        <v>8317</v>
      </c>
      <c r="R3940" t="s">
        <v>8357</v>
      </c>
      <c r="S3940" s="12">
        <f t="shared" si="250"/>
        <v>41432.062037037038</v>
      </c>
      <c r="T3940" s="12">
        <f t="shared" si="251"/>
        <v>41468.75</v>
      </c>
    </row>
    <row r="3941" spans="1:20" ht="48" x14ac:dyDescent="0.2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6">
        <f t="shared" si="248"/>
        <v>2.1921988497802584E-2</v>
      </c>
      <c r="P3941">
        <f t="shared" si="249"/>
        <v>112.60233349538163</v>
      </c>
      <c r="Q3941" t="s">
        <v>8317</v>
      </c>
      <c r="R3941" t="s">
        <v>8357</v>
      </c>
      <c r="S3941" s="12">
        <f t="shared" si="250"/>
        <v>42322.653749999998</v>
      </c>
      <c r="T3941" s="12">
        <f t="shared" si="251"/>
        <v>42362.653749999998</v>
      </c>
    </row>
    <row r="3942" spans="1:20" ht="32" x14ac:dyDescent="0.2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6">
        <f t="shared" si="248"/>
        <v>0.14056859981436282</v>
      </c>
      <c r="P3942">
        <f t="shared" si="249"/>
        <v>112.60233349538163</v>
      </c>
      <c r="Q3942" t="s">
        <v>8317</v>
      </c>
      <c r="R3942" t="s">
        <v>8357</v>
      </c>
      <c r="S3942" s="12">
        <f t="shared" si="250"/>
        <v>42629.655046296291</v>
      </c>
      <c r="T3942" s="12">
        <f t="shared" si="251"/>
        <v>42657.958333333328</v>
      </c>
    </row>
    <row r="3943" spans="1:20" ht="48" x14ac:dyDescent="0.2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6">
        <f t="shared" si="248"/>
        <v>0.62210306572037077</v>
      </c>
      <c r="P3943">
        <f t="shared" si="249"/>
        <v>112.60233349538163</v>
      </c>
      <c r="Q3943" t="s">
        <v>8317</v>
      </c>
      <c r="R3943" t="s">
        <v>8357</v>
      </c>
      <c r="S3943" s="12">
        <f t="shared" si="250"/>
        <v>42387.398472222223</v>
      </c>
      <c r="T3943" s="12">
        <f t="shared" si="251"/>
        <v>42421.398472222223</v>
      </c>
    </row>
    <row r="3944" spans="1:20" ht="64" x14ac:dyDescent="0.2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6">
        <f t="shared" si="248"/>
        <v>0.1665284493011758</v>
      </c>
      <c r="P3944">
        <f t="shared" si="249"/>
        <v>112.60233349538163</v>
      </c>
      <c r="Q3944" t="s">
        <v>8317</v>
      </c>
      <c r="R3944" t="s">
        <v>8357</v>
      </c>
      <c r="S3944" s="12">
        <f t="shared" si="250"/>
        <v>42255.333252314813</v>
      </c>
      <c r="T3944" s="12">
        <f t="shared" si="251"/>
        <v>42285.333252314813</v>
      </c>
    </row>
    <row r="3945" spans="1:20" ht="48" x14ac:dyDescent="0.2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6">
        <f t="shared" si="248"/>
        <v>0.16738826350496236</v>
      </c>
      <c r="P3945">
        <f t="shared" si="249"/>
        <v>112.60233349538163</v>
      </c>
      <c r="Q3945" t="s">
        <v>8317</v>
      </c>
      <c r="R3945" t="s">
        <v>8357</v>
      </c>
      <c r="S3945" s="12">
        <f t="shared" si="250"/>
        <v>41934.914918981478</v>
      </c>
      <c r="T3945" s="12">
        <f t="shared" si="251"/>
        <v>41979.956585648149</v>
      </c>
    </row>
    <row r="3946" spans="1:20" ht="48" x14ac:dyDescent="0.2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6">
        <f t="shared" si="248"/>
        <v>3.4593724859211583E-2</v>
      </c>
      <c r="P3946">
        <f t="shared" si="249"/>
        <v>112.60233349538163</v>
      </c>
      <c r="Q3946" t="s">
        <v>8317</v>
      </c>
      <c r="R3946" t="s">
        <v>8357</v>
      </c>
      <c r="S3946" s="12">
        <f t="shared" si="250"/>
        <v>42465.596585648149</v>
      </c>
      <c r="T3946" s="12">
        <f t="shared" si="251"/>
        <v>42493.958333333328</v>
      </c>
    </row>
    <row r="3947" spans="1:20" ht="48" x14ac:dyDescent="0.2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6">
        <f t="shared" si="248"/>
        <v>8.1163859111791734E-2</v>
      </c>
      <c r="P3947">
        <f t="shared" si="249"/>
        <v>112.60233349538163</v>
      </c>
      <c r="Q3947" t="s">
        <v>8317</v>
      </c>
      <c r="R3947" t="s">
        <v>8357</v>
      </c>
      <c r="S3947" s="12">
        <f t="shared" si="250"/>
        <v>42418.031180555554</v>
      </c>
      <c r="T3947" s="12">
        <f t="shared" si="251"/>
        <v>42477.98951388889</v>
      </c>
    </row>
    <row r="3948" spans="1:20" ht="48" x14ac:dyDescent="0.2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6">
        <f t="shared" si="248"/>
        <v>0.15343198672581354</v>
      </c>
      <c r="P3948">
        <f t="shared" si="249"/>
        <v>112.60233349538163</v>
      </c>
      <c r="Q3948" t="s">
        <v>8317</v>
      </c>
      <c r="R3948" t="s">
        <v>8357</v>
      </c>
      <c r="S3948" s="12">
        <f t="shared" si="250"/>
        <v>42655.465891203705</v>
      </c>
      <c r="T3948" s="12">
        <f t="shared" si="251"/>
        <v>42685.507557870369</v>
      </c>
    </row>
    <row r="3949" spans="1:20" ht="48" x14ac:dyDescent="0.2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6">
        <f t="shared" si="248"/>
        <v>-24999</v>
      </c>
      <c r="P3949">
        <f t="shared" si="249"/>
        <v>112.60233349538163</v>
      </c>
      <c r="Q3949" t="s">
        <v>8317</v>
      </c>
      <c r="R3949" t="s">
        <v>8357</v>
      </c>
      <c r="S3949" s="12">
        <f t="shared" si="250"/>
        <v>42034.960127314815</v>
      </c>
      <c r="T3949" s="12">
        <f t="shared" si="251"/>
        <v>42064.960127314815</v>
      </c>
    </row>
    <row r="3950" spans="1:20" ht="48" x14ac:dyDescent="0.2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6">
        <f t="shared" si="248"/>
        <v>-3.8959608323133414</v>
      </c>
      <c r="P3950">
        <f t="shared" si="249"/>
        <v>112.60233349538163</v>
      </c>
      <c r="Q3950" t="s">
        <v>8317</v>
      </c>
      <c r="R3950" t="s">
        <v>8357</v>
      </c>
      <c r="S3950" s="12">
        <f t="shared" si="250"/>
        <v>42334.803923611107</v>
      </c>
      <c r="T3950" s="12">
        <f t="shared" si="251"/>
        <v>42354.845833333333</v>
      </c>
    </row>
    <row r="3951" spans="1:20" ht="48" x14ac:dyDescent="0.2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6">
        <f t="shared" si="248"/>
        <v>0</v>
      </c>
      <c r="P3951">
        <f t="shared" si="249"/>
        <v>112.60233349538163</v>
      </c>
      <c r="Q3951" t="s">
        <v>8317</v>
      </c>
      <c r="R3951" t="s">
        <v>8357</v>
      </c>
      <c r="S3951" s="12">
        <f t="shared" si="250"/>
        <v>42077.129398148143</v>
      </c>
      <c r="T3951" s="12">
        <f t="shared" si="251"/>
        <v>42107.129398148143</v>
      </c>
    </row>
    <row r="3952" spans="1:20" ht="32" x14ac:dyDescent="0.2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6">
        <f t="shared" si="248"/>
        <v>-99</v>
      </c>
      <c r="P3952">
        <f t="shared" si="249"/>
        <v>112.60233349538163</v>
      </c>
      <c r="Q3952" t="s">
        <v>8317</v>
      </c>
      <c r="R3952" t="s">
        <v>8357</v>
      </c>
      <c r="S3952" s="12">
        <f t="shared" si="250"/>
        <v>42132.9143287037</v>
      </c>
      <c r="T3952" s="12">
        <f t="shared" si="251"/>
        <v>42162.9143287037</v>
      </c>
    </row>
    <row r="3953" spans="1:20" ht="48" x14ac:dyDescent="0.2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6">
        <f t="shared" si="248"/>
        <v>0</v>
      </c>
      <c r="P3953">
        <f t="shared" si="249"/>
        <v>112.60233349538163</v>
      </c>
      <c r="Q3953" t="s">
        <v>8317</v>
      </c>
      <c r="R3953" t="s">
        <v>8357</v>
      </c>
      <c r="S3953" s="12">
        <f t="shared" si="250"/>
        <v>42118.139583333337</v>
      </c>
      <c r="T3953" s="12">
        <f t="shared" si="251"/>
        <v>42148.139583333337</v>
      </c>
    </row>
    <row r="3954" spans="1:20" ht="48" x14ac:dyDescent="0.2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6">
        <f t="shared" si="248"/>
        <v>-999</v>
      </c>
      <c r="P3954">
        <f t="shared" si="249"/>
        <v>112.60233349538163</v>
      </c>
      <c r="Q3954" t="s">
        <v>8317</v>
      </c>
      <c r="R3954" t="s">
        <v>8357</v>
      </c>
      <c r="S3954" s="12">
        <f t="shared" si="250"/>
        <v>42567.531157407408</v>
      </c>
      <c r="T3954" s="12">
        <f t="shared" si="251"/>
        <v>42597.531157407408</v>
      </c>
    </row>
    <row r="3955" spans="1:20" ht="48" x14ac:dyDescent="0.2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6">
        <f t="shared" si="248"/>
        <v>-22.32089552238806</v>
      </c>
      <c r="P3955">
        <f t="shared" si="249"/>
        <v>112.60233349538163</v>
      </c>
      <c r="Q3955" t="s">
        <v>8317</v>
      </c>
      <c r="R3955" t="s">
        <v>8357</v>
      </c>
      <c r="S3955" s="12">
        <f t="shared" si="250"/>
        <v>42649.562118055561</v>
      </c>
      <c r="T3955" s="12">
        <f t="shared" si="251"/>
        <v>42698.71597222222</v>
      </c>
    </row>
    <row r="3956" spans="1:20" ht="48" x14ac:dyDescent="0.2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6">
        <f t="shared" si="248"/>
        <v>-20832.333333333332</v>
      </c>
      <c r="P3956">
        <f t="shared" si="249"/>
        <v>112.60233349538163</v>
      </c>
      <c r="Q3956" t="s">
        <v>8317</v>
      </c>
      <c r="R3956" t="s">
        <v>8357</v>
      </c>
      <c r="S3956" s="12">
        <f t="shared" si="250"/>
        <v>42097.649224537032</v>
      </c>
      <c r="T3956" s="12">
        <f t="shared" si="251"/>
        <v>42157.649224537032</v>
      </c>
    </row>
    <row r="3957" spans="1:20" ht="48" x14ac:dyDescent="0.2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6">
        <f t="shared" si="248"/>
        <v>-39</v>
      </c>
      <c r="P3957">
        <f t="shared" si="249"/>
        <v>112.60233349538163</v>
      </c>
      <c r="Q3957" t="s">
        <v>8317</v>
      </c>
      <c r="R3957" t="s">
        <v>8357</v>
      </c>
      <c r="S3957" s="12">
        <f t="shared" si="250"/>
        <v>42297.823113425926</v>
      </c>
      <c r="T3957" s="12">
        <f t="shared" si="251"/>
        <v>42327.864780092597</v>
      </c>
    </row>
    <row r="3958" spans="1:20" ht="48" x14ac:dyDescent="0.2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6">
        <f t="shared" si="248"/>
        <v>0</v>
      </c>
      <c r="P3958">
        <f t="shared" si="249"/>
        <v>112.60233349538163</v>
      </c>
      <c r="Q3958" t="s">
        <v>8317</v>
      </c>
      <c r="R3958" t="s">
        <v>8357</v>
      </c>
      <c r="S3958" s="12">
        <f t="shared" si="250"/>
        <v>42362.36518518519</v>
      </c>
      <c r="T3958" s="12">
        <f t="shared" si="251"/>
        <v>42392.36518518519</v>
      </c>
    </row>
    <row r="3959" spans="1:20" ht="64" x14ac:dyDescent="0.2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6">
        <f t="shared" si="248"/>
        <v>-44.620437956204377</v>
      </c>
      <c r="P3959">
        <f t="shared" si="249"/>
        <v>112.60233349538163</v>
      </c>
      <c r="Q3959" t="s">
        <v>8317</v>
      </c>
      <c r="R3959" t="s">
        <v>8357</v>
      </c>
      <c r="S3959" s="12">
        <f t="shared" si="250"/>
        <v>41872.802928240737</v>
      </c>
      <c r="T3959" s="12">
        <f t="shared" si="251"/>
        <v>41917.802928240737</v>
      </c>
    </row>
    <row r="3960" spans="1:20" ht="48" x14ac:dyDescent="0.2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6">
        <f t="shared" si="248"/>
        <v>-11.461059190031152</v>
      </c>
      <c r="P3960">
        <f t="shared" si="249"/>
        <v>112.60233349538163</v>
      </c>
      <c r="Q3960" t="s">
        <v>8317</v>
      </c>
      <c r="R3960" t="s">
        <v>8357</v>
      </c>
      <c r="S3960" s="12">
        <f t="shared" si="250"/>
        <v>42628.690266203703</v>
      </c>
      <c r="T3960" s="12">
        <f t="shared" si="251"/>
        <v>42660.166666666672</v>
      </c>
    </row>
    <row r="3961" spans="1:20" ht="48" x14ac:dyDescent="0.2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6">
        <f t="shared" si="248"/>
        <v>-660.15702479338847</v>
      </c>
      <c r="P3961">
        <f t="shared" si="249"/>
        <v>112.60233349538163</v>
      </c>
      <c r="Q3961" t="s">
        <v>8317</v>
      </c>
      <c r="R3961" t="s">
        <v>8357</v>
      </c>
      <c r="S3961" s="12">
        <f t="shared" si="250"/>
        <v>42255.791909722218</v>
      </c>
      <c r="T3961" s="12">
        <f t="shared" si="251"/>
        <v>42285.791909722218</v>
      </c>
    </row>
    <row r="3962" spans="1:20" ht="48" x14ac:dyDescent="0.2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6">
        <f t="shared" si="248"/>
        <v>0</v>
      </c>
      <c r="P3962">
        <f t="shared" si="249"/>
        <v>112.60233349538163</v>
      </c>
      <c r="Q3962" t="s">
        <v>8317</v>
      </c>
      <c r="R3962" t="s">
        <v>8357</v>
      </c>
      <c r="S3962" s="12">
        <f t="shared" si="250"/>
        <v>42790.583368055552</v>
      </c>
      <c r="T3962" s="12">
        <f t="shared" si="251"/>
        <v>42810.541701388887</v>
      </c>
    </row>
    <row r="3963" spans="1:20" ht="32" x14ac:dyDescent="0.2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6">
        <f t="shared" si="248"/>
        <v>-0.67832167832167833</v>
      </c>
      <c r="P3963">
        <f t="shared" si="249"/>
        <v>112.60233349538163</v>
      </c>
      <c r="Q3963" t="s">
        <v>8317</v>
      </c>
      <c r="R3963" t="s">
        <v>8357</v>
      </c>
      <c r="S3963" s="12">
        <f t="shared" si="250"/>
        <v>42141.741307870368</v>
      </c>
      <c r="T3963" s="12">
        <f t="shared" si="251"/>
        <v>42171.741307870368</v>
      </c>
    </row>
    <row r="3964" spans="1:20" ht="48" x14ac:dyDescent="0.2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6">
        <f t="shared" si="248"/>
        <v>-4.9757942511346442</v>
      </c>
      <c r="P3964">
        <f t="shared" si="249"/>
        <v>112.60233349538163</v>
      </c>
      <c r="Q3964" t="s">
        <v>8317</v>
      </c>
      <c r="R3964" t="s">
        <v>8357</v>
      </c>
      <c r="S3964" s="12">
        <f t="shared" si="250"/>
        <v>42464.958912037036</v>
      </c>
      <c r="T3964" s="12">
        <f t="shared" si="251"/>
        <v>42494.958912037036</v>
      </c>
    </row>
    <row r="3965" spans="1:20" ht="48" x14ac:dyDescent="0.2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6">
        <f t="shared" si="248"/>
        <v>-52.571428571428569</v>
      </c>
      <c r="P3965">
        <f t="shared" si="249"/>
        <v>112.60233349538163</v>
      </c>
      <c r="Q3965" t="s">
        <v>8317</v>
      </c>
      <c r="R3965" t="s">
        <v>8357</v>
      </c>
      <c r="S3965" s="12">
        <f t="shared" si="250"/>
        <v>42031.011249999996</v>
      </c>
      <c r="T3965" s="12">
        <f t="shared" si="251"/>
        <v>42090.969583333332</v>
      </c>
    </row>
    <row r="3966" spans="1:20" ht="48" x14ac:dyDescent="0.2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6">
        <f t="shared" si="248"/>
        <v>0</v>
      </c>
      <c r="P3966">
        <f t="shared" si="249"/>
        <v>112.60233349538163</v>
      </c>
      <c r="Q3966" t="s">
        <v>8317</v>
      </c>
      <c r="R3966" t="s">
        <v>8357</v>
      </c>
      <c r="S3966" s="12">
        <f t="shared" si="250"/>
        <v>42438.779131944444</v>
      </c>
      <c r="T3966" s="12">
        <f t="shared" si="251"/>
        <v>42498.73746527778</v>
      </c>
    </row>
    <row r="3967" spans="1:20" ht="48" x14ac:dyDescent="0.2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6">
        <f t="shared" si="248"/>
        <v>0</v>
      </c>
      <c r="P3967">
        <f t="shared" si="249"/>
        <v>112.60233349538163</v>
      </c>
      <c r="Q3967" t="s">
        <v>8317</v>
      </c>
      <c r="R3967" t="s">
        <v>8357</v>
      </c>
      <c r="S3967" s="12">
        <f t="shared" si="250"/>
        <v>42498.008391203708</v>
      </c>
      <c r="T3967" s="12">
        <f t="shared" si="251"/>
        <v>42528.008391203708</v>
      </c>
    </row>
    <row r="3968" spans="1:20" ht="48" x14ac:dyDescent="0.2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6">
        <f t="shared" si="248"/>
        <v>0</v>
      </c>
      <c r="P3968">
        <f t="shared" si="249"/>
        <v>112.60233349538163</v>
      </c>
      <c r="Q3968" t="s">
        <v>8317</v>
      </c>
      <c r="R3968" t="s">
        <v>8357</v>
      </c>
      <c r="S3968" s="12">
        <f t="shared" si="250"/>
        <v>41863.757210648146</v>
      </c>
      <c r="T3968" s="12">
        <f t="shared" si="251"/>
        <v>41893.757210648146</v>
      </c>
    </row>
    <row r="3969" spans="1:20" ht="48" x14ac:dyDescent="0.2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6">
        <f t="shared" si="248"/>
        <v>0.22435524529765369</v>
      </c>
      <c r="P3969">
        <f t="shared" si="249"/>
        <v>112.60233349538163</v>
      </c>
      <c r="Q3969" t="s">
        <v>8317</v>
      </c>
      <c r="R3969" t="s">
        <v>8357</v>
      </c>
      <c r="S3969" s="12">
        <f t="shared" si="250"/>
        <v>42225.559675925921</v>
      </c>
      <c r="T3969" s="12">
        <f t="shared" si="251"/>
        <v>42270.559675925921</v>
      </c>
    </row>
    <row r="3970" spans="1:20" ht="32" x14ac:dyDescent="0.2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6">
        <f t="shared" si="248"/>
        <v>2.0184205369390553E-2</v>
      </c>
      <c r="P3970">
        <f t="shared" si="249"/>
        <v>112.60233349538163</v>
      </c>
      <c r="Q3970" t="s">
        <v>8317</v>
      </c>
      <c r="R3970" t="s">
        <v>8357</v>
      </c>
      <c r="S3970" s="12">
        <f t="shared" si="250"/>
        <v>42381.686840277776</v>
      </c>
      <c r="T3970" s="12">
        <f t="shared" si="251"/>
        <v>42411.686840277776</v>
      </c>
    </row>
    <row r="3971" spans="1:20" ht="48" x14ac:dyDescent="0.2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6">
        <f t="shared" si="248"/>
        <v>0.31759049911842696</v>
      </c>
      <c r="P3971">
        <f t="shared" si="249"/>
        <v>112.60233349538163</v>
      </c>
      <c r="Q3971" t="s">
        <v>8317</v>
      </c>
      <c r="R3971" t="s">
        <v>8357</v>
      </c>
      <c r="S3971" s="12">
        <f t="shared" si="250"/>
        <v>41894.632361111115</v>
      </c>
      <c r="T3971" s="12">
        <f t="shared" si="251"/>
        <v>41954.674027777779</v>
      </c>
    </row>
    <row r="3972" spans="1:20" ht="48" x14ac:dyDescent="0.2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6">
        <f t="shared" si="248"/>
        <v>3.5076530612244898E-3</v>
      </c>
      <c r="P3972">
        <f t="shared" si="249"/>
        <v>112.60233349538163</v>
      </c>
      <c r="Q3972" t="s">
        <v>8317</v>
      </c>
      <c r="R3972" t="s">
        <v>8357</v>
      </c>
      <c r="S3972" s="12">
        <f t="shared" si="250"/>
        <v>42576.278715277775</v>
      </c>
      <c r="T3972" s="12">
        <f t="shared" si="251"/>
        <v>42606.278715277775</v>
      </c>
    </row>
    <row r="3973" spans="1:20" ht="48" x14ac:dyDescent="0.2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6">
        <f t="shared" si="248"/>
        <v>0.17796958487464037</v>
      </c>
      <c r="P3973">
        <f t="shared" si="249"/>
        <v>112.60233349538163</v>
      </c>
      <c r="Q3973" t="s">
        <v>8317</v>
      </c>
      <c r="R3973" t="s">
        <v>8357</v>
      </c>
      <c r="S3973" s="12">
        <f t="shared" si="250"/>
        <v>42654.973703703705</v>
      </c>
      <c r="T3973" s="12">
        <f t="shared" si="251"/>
        <v>42674.166666666672</v>
      </c>
    </row>
    <row r="3974" spans="1:20" ht="48" x14ac:dyDescent="0.2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6">
        <f t="shared" si="248"/>
        <v>5.2132701421800945E-2</v>
      </c>
      <c r="P3974">
        <f t="shared" si="249"/>
        <v>112.60233349538163</v>
      </c>
      <c r="Q3974" t="s">
        <v>8317</v>
      </c>
      <c r="R3974" t="s">
        <v>8357</v>
      </c>
      <c r="S3974" s="12">
        <f t="shared" si="250"/>
        <v>42431.500069444446</v>
      </c>
      <c r="T3974" s="12">
        <f t="shared" si="251"/>
        <v>42491.458402777775</v>
      </c>
    </row>
    <row r="3975" spans="1:20" ht="48" x14ac:dyDescent="0.2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6">
        <f t="shared" si="248"/>
        <v>9.4209462250273573E-2</v>
      </c>
      <c r="P3975">
        <f t="shared" si="249"/>
        <v>112.60233349538163</v>
      </c>
      <c r="Q3975" t="s">
        <v>8317</v>
      </c>
      <c r="R3975" t="s">
        <v>8357</v>
      </c>
      <c r="S3975" s="12">
        <f t="shared" si="250"/>
        <v>42627.307303240741</v>
      </c>
      <c r="T3975" s="12">
        <f t="shared" si="251"/>
        <v>42656</v>
      </c>
    </row>
    <row r="3976" spans="1:20" ht="48" x14ac:dyDescent="0.2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6">
        <f t="shared" si="248"/>
        <v>0</v>
      </c>
      <c r="P3976">
        <f t="shared" si="249"/>
        <v>112.60233349538163</v>
      </c>
      <c r="Q3976" t="s">
        <v>8317</v>
      </c>
      <c r="R3976" t="s">
        <v>8357</v>
      </c>
      <c r="S3976" s="12">
        <f t="shared" si="250"/>
        <v>42511.36204861111</v>
      </c>
      <c r="T3976" s="12">
        <f t="shared" si="251"/>
        <v>42541.36204861111</v>
      </c>
    </row>
    <row r="3977" spans="1:20" ht="16" x14ac:dyDescent="0.2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6">
        <f t="shared" si="248"/>
        <v>0.43354009120004533</v>
      </c>
      <c r="P3977">
        <f t="shared" si="249"/>
        <v>112.60233349538163</v>
      </c>
      <c r="Q3977" t="s">
        <v>8317</v>
      </c>
      <c r="R3977" t="s">
        <v>8357</v>
      </c>
      <c r="S3977" s="12">
        <f t="shared" si="250"/>
        <v>42337.02039351852</v>
      </c>
      <c r="T3977" s="12">
        <f t="shared" si="251"/>
        <v>42359.207638888889</v>
      </c>
    </row>
    <row r="3978" spans="1:20" ht="48" x14ac:dyDescent="0.2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6">
        <f t="shared" si="248"/>
        <v>0</v>
      </c>
      <c r="P3978">
        <f t="shared" si="249"/>
        <v>112.60233349538163</v>
      </c>
      <c r="Q3978" t="s">
        <v>8317</v>
      </c>
      <c r="R3978" t="s">
        <v>8357</v>
      </c>
      <c r="S3978" s="12">
        <f t="shared" si="250"/>
        <v>42341.57430555555</v>
      </c>
      <c r="T3978" s="12">
        <f t="shared" si="251"/>
        <v>42376.57430555555</v>
      </c>
    </row>
    <row r="3979" spans="1:20" ht="48" x14ac:dyDescent="0.2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6">
        <f t="shared" si="248"/>
        <v>3.1890660592255128E-2</v>
      </c>
      <c r="P3979">
        <f t="shared" si="249"/>
        <v>112.60233349538163</v>
      </c>
      <c r="Q3979" t="s">
        <v>8317</v>
      </c>
      <c r="R3979" t="s">
        <v>8357</v>
      </c>
      <c r="S3979" s="12">
        <f t="shared" si="250"/>
        <v>42740.837152777778</v>
      </c>
      <c r="T3979" s="12">
        <f t="shared" si="251"/>
        <v>42762.837152777778</v>
      </c>
    </row>
    <row r="3980" spans="1:20" ht="48" x14ac:dyDescent="0.2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6">
        <f t="shared" si="248"/>
        <v>4.3062200956937802E-2</v>
      </c>
      <c r="P3980">
        <f t="shared" si="249"/>
        <v>112.60233349538163</v>
      </c>
      <c r="Q3980" t="s">
        <v>8317</v>
      </c>
      <c r="R3980" t="s">
        <v>8357</v>
      </c>
      <c r="S3980" s="12">
        <f t="shared" si="250"/>
        <v>42622.767476851848</v>
      </c>
      <c r="T3980" s="12">
        <f t="shared" si="251"/>
        <v>42652.767476851848</v>
      </c>
    </row>
    <row r="3981" spans="1:20" ht="16" x14ac:dyDescent="0.2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6">
        <f t="shared" si="248"/>
        <v>2.9910269192422734E-3</v>
      </c>
      <c r="P3981">
        <f t="shared" si="249"/>
        <v>112.60233349538163</v>
      </c>
      <c r="Q3981" t="s">
        <v>8317</v>
      </c>
      <c r="R3981" t="s">
        <v>8357</v>
      </c>
      <c r="S3981" s="12">
        <f t="shared" si="250"/>
        <v>42390.838738425926</v>
      </c>
      <c r="T3981" s="12">
        <f t="shared" si="251"/>
        <v>42420.838738425926</v>
      </c>
    </row>
    <row r="3982" spans="1:20" ht="48" x14ac:dyDescent="0.2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6">
        <f t="shared" si="248"/>
        <v>0.78153855116367132</v>
      </c>
      <c r="P3982">
        <f t="shared" si="249"/>
        <v>112.60233349538163</v>
      </c>
      <c r="Q3982" t="s">
        <v>8317</v>
      </c>
      <c r="R3982" t="s">
        <v>8357</v>
      </c>
      <c r="S3982" s="12">
        <f t="shared" si="250"/>
        <v>41885.478842592594</v>
      </c>
      <c r="T3982" s="12">
        <f t="shared" si="251"/>
        <v>41915.478842592594</v>
      </c>
    </row>
    <row r="3983" spans="1:20" ht="48" x14ac:dyDescent="0.2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6">
        <f t="shared" si="248"/>
        <v>4.725609756097561E-2</v>
      </c>
      <c r="P3983">
        <f t="shared" si="249"/>
        <v>112.60233349538163</v>
      </c>
      <c r="Q3983" t="s">
        <v>8317</v>
      </c>
      <c r="R3983" t="s">
        <v>8357</v>
      </c>
      <c r="S3983" s="12">
        <f t="shared" si="250"/>
        <v>42724.665173611109</v>
      </c>
      <c r="T3983" s="12">
        <f t="shared" si="251"/>
        <v>42754.665173611109</v>
      </c>
    </row>
    <row r="3984" spans="1:20" ht="32" x14ac:dyDescent="0.2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6">
        <f t="shared" si="248"/>
        <v>0.41841143236955797</v>
      </c>
      <c r="P3984">
        <f t="shared" si="249"/>
        <v>112.60233349538163</v>
      </c>
      <c r="Q3984" t="s">
        <v>8317</v>
      </c>
      <c r="R3984" t="s">
        <v>8357</v>
      </c>
      <c r="S3984" s="12">
        <f t="shared" si="250"/>
        <v>42090.912499999999</v>
      </c>
      <c r="T3984" s="12">
        <f t="shared" si="251"/>
        <v>42150.912499999999</v>
      </c>
    </row>
    <row r="3985" spans="1:20" ht="48" x14ac:dyDescent="0.2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6">
        <f t="shared" si="248"/>
        <v>3.5958739034030657E-2</v>
      </c>
      <c r="P3985">
        <f t="shared" si="249"/>
        <v>112.60233349538163</v>
      </c>
      <c r="Q3985" t="s">
        <v>8317</v>
      </c>
      <c r="R3985" t="s">
        <v>8357</v>
      </c>
      <c r="S3985" s="12">
        <f t="shared" si="250"/>
        <v>42775.733715277776</v>
      </c>
      <c r="T3985" s="12">
        <f t="shared" si="251"/>
        <v>42793.207638888889</v>
      </c>
    </row>
    <row r="3986" spans="1:20" ht="48" x14ac:dyDescent="0.2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6">
        <f t="shared" si="248"/>
        <v>2.939948946413146E-2</v>
      </c>
      <c r="P3986">
        <f t="shared" si="249"/>
        <v>112.60233349538163</v>
      </c>
      <c r="Q3986" t="s">
        <v>8317</v>
      </c>
      <c r="R3986" t="s">
        <v>8357</v>
      </c>
      <c r="S3986" s="12">
        <f t="shared" si="250"/>
        <v>41778.193622685183</v>
      </c>
      <c r="T3986" s="12">
        <f t="shared" si="251"/>
        <v>41806.184027777781</v>
      </c>
    </row>
    <row r="3987" spans="1:20" ht="48" x14ac:dyDescent="0.2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6">
        <f t="shared" si="248"/>
        <v>0.15887850467289719</v>
      </c>
      <c r="P3987">
        <f t="shared" si="249"/>
        <v>112.60233349538163</v>
      </c>
      <c r="Q3987" t="s">
        <v>8317</v>
      </c>
      <c r="R3987" t="s">
        <v>8357</v>
      </c>
      <c r="S3987" s="12">
        <f t="shared" si="250"/>
        <v>42780.740277777775</v>
      </c>
      <c r="T3987" s="12">
        <f t="shared" si="251"/>
        <v>42795.083333333328</v>
      </c>
    </row>
    <row r="3988" spans="1:20" ht="48" x14ac:dyDescent="0.2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6">
        <f t="shared" si="248"/>
        <v>0</v>
      </c>
      <c r="P3988">
        <f t="shared" si="249"/>
        <v>112.60233349538163</v>
      </c>
      <c r="Q3988" t="s">
        <v>8317</v>
      </c>
      <c r="R3988" t="s">
        <v>8357</v>
      </c>
      <c r="S3988" s="12">
        <f t="shared" si="250"/>
        <v>42752.827199074076</v>
      </c>
      <c r="T3988" s="12">
        <f t="shared" si="251"/>
        <v>42766.75</v>
      </c>
    </row>
    <row r="3989" spans="1:20" ht="48" x14ac:dyDescent="0.2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6">
        <f t="shared" si="248"/>
        <v>0.68622518105990127</v>
      </c>
      <c r="P3989">
        <f t="shared" si="249"/>
        <v>112.60233349538163</v>
      </c>
      <c r="Q3989" t="s">
        <v>8317</v>
      </c>
      <c r="R3989" t="s">
        <v>8357</v>
      </c>
      <c r="S3989" s="12">
        <f t="shared" si="250"/>
        <v>42534.895625000005</v>
      </c>
      <c r="T3989" s="12">
        <f t="shared" si="251"/>
        <v>42564.895625000005</v>
      </c>
    </row>
    <row r="3990" spans="1:20" ht="32" x14ac:dyDescent="0.2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6">
        <f t="shared" si="248"/>
        <v>7.8393191695532743E-2</v>
      </c>
      <c r="P3990">
        <f t="shared" si="249"/>
        <v>112.60233349538163</v>
      </c>
      <c r="Q3990" t="s">
        <v>8317</v>
      </c>
      <c r="R3990" t="s">
        <v>8357</v>
      </c>
      <c r="S3990" s="12">
        <f t="shared" si="250"/>
        <v>41239.83625</v>
      </c>
      <c r="T3990" s="12">
        <f t="shared" si="251"/>
        <v>41269.83625</v>
      </c>
    </row>
    <row r="3991" spans="1:20" ht="48" x14ac:dyDescent="0.2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6">
        <f t="shared" si="248"/>
        <v>1.1532125205930808E-2</v>
      </c>
      <c r="P3991">
        <f t="shared" si="249"/>
        <v>112.60233349538163</v>
      </c>
      <c r="Q3991" t="s">
        <v>8317</v>
      </c>
      <c r="R3991" t="s">
        <v>8357</v>
      </c>
      <c r="S3991" s="12">
        <f t="shared" si="250"/>
        <v>42398.849259259259</v>
      </c>
      <c r="T3991" s="12">
        <f t="shared" si="251"/>
        <v>42430.249305555553</v>
      </c>
    </row>
    <row r="3992" spans="1:20" ht="48" x14ac:dyDescent="0.2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6">
        <f t="shared" si="248"/>
        <v>0.11359305056951646</v>
      </c>
      <c r="P3992">
        <f t="shared" si="249"/>
        <v>112.60233349538163</v>
      </c>
      <c r="Q3992" t="s">
        <v>8317</v>
      </c>
      <c r="R3992" t="s">
        <v>8357</v>
      </c>
      <c r="S3992" s="12">
        <f t="shared" si="250"/>
        <v>41928.881064814814</v>
      </c>
      <c r="T3992" s="12">
        <f t="shared" si="251"/>
        <v>41958.922731481478</v>
      </c>
    </row>
    <row r="3993" spans="1:20" ht="48" x14ac:dyDescent="0.2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6">
        <f t="shared" si="248"/>
        <v>0.17009849208461866</v>
      </c>
      <c r="P3993">
        <f t="shared" si="249"/>
        <v>112.60233349538163</v>
      </c>
      <c r="Q3993" t="s">
        <v>8317</v>
      </c>
      <c r="R3993" t="s">
        <v>8357</v>
      </c>
      <c r="S3993" s="12">
        <f t="shared" si="250"/>
        <v>41888.674826388888</v>
      </c>
      <c r="T3993" s="12">
        <f t="shared" si="251"/>
        <v>41918.674826388888</v>
      </c>
    </row>
    <row r="3994" spans="1:20" ht="32" x14ac:dyDescent="0.2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6">
        <f t="shared" si="248"/>
        <v>7.1925754060324823E-2</v>
      </c>
      <c r="P3994">
        <f t="shared" si="249"/>
        <v>112.60233349538163</v>
      </c>
      <c r="Q3994" t="s">
        <v>8317</v>
      </c>
      <c r="R3994" t="s">
        <v>8357</v>
      </c>
      <c r="S3994" s="12">
        <f t="shared" si="250"/>
        <v>41957.756840277776</v>
      </c>
      <c r="T3994" s="12">
        <f t="shared" si="251"/>
        <v>41987.756840277776</v>
      </c>
    </row>
    <row r="3995" spans="1:20" ht="32" x14ac:dyDescent="0.2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6">
        <f t="shared" si="248"/>
        <v>0.44444444444444442</v>
      </c>
      <c r="P3995">
        <f t="shared" si="249"/>
        <v>112.60233349538163</v>
      </c>
      <c r="Q3995" t="s">
        <v>8317</v>
      </c>
      <c r="R3995" t="s">
        <v>8357</v>
      </c>
      <c r="S3995" s="12">
        <f t="shared" si="250"/>
        <v>42098.216238425928</v>
      </c>
      <c r="T3995" s="12">
        <f t="shared" si="251"/>
        <v>42119.216238425928</v>
      </c>
    </row>
    <row r="3996" spans="1:20" ht="48" x14ac:dyDescent="0.2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6">
        <f t="shared" si="248"/>
        <v>1.1532125205930808E-2</v>
      </c>
      <c r="P3996">
        <f t="shared" si="249"/>
        <v>112.60233349538163</v>
      </c>
      <c r="Q3996" t="s">
        <v>8317</v>
      </c>
      <c r="R3996" t="s">
        <v>8357</v>
      </c>
      <c r="S3996" s="12">
        <f t="shared" si="250"/>
        <v>42360.212025462963</v>
      </c>
      <c r="T3996" s="12">
        <f t="shared" si="251"/>
        <v>42390.212025462963</v>
      </c>
    </row>
    <row r="3997" spans="1:20" ht="48" x14ac:dyDescent="0.2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6">
        <f t="shared" si="248"/>
        <v>0.16496876983199171</v>
      </c>
      <c r="P3997">
        <f t="shared" si="249"/>
        <v>112.60233349538163</v>
      </c>
      <c r="Q3997" t="s">
        <v>8317</v>
      </c>
      <c r="R3997" t="s">
        <v>8357</v>
      </c>
      <c r="S3997" s="12">
        <f t="shared" si="250"/>
        <v>41939.569907407407</v>
      </c>
      <c r="T3997" s="12">
        <f t="shared" si="251"/>
        <v>41969.611574074079</v>
      </c>
    </row>
    <row r="3998" spans="1:20" ht="48" x14ac:dyDescent="0.2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6">
        <f t="shared" si="248"/>
        <v>0.36708860759493672</v>
      </c>
      <c r="P3998">
        <f t="shared" si="249"/>
        <v>112.60233349538163</v>
      </c>
      <c r="Q3998" t="s">
        <v>8317</v>
      </c>
      <c r="R3998" t="s">
        <v>8357</v>
      </c>
      <c r="S3998" s="12">
        <f t="shared" si="250"/>
        <v>41996.832395833335</v>
      </c>
      <c r="T3998" s="12">
        <f t="shared" si="251"/>
        <v>42056.832395833335</v>
      </c>
    </row>
    <row r="3999" spans="1:20" ht="48" x14ac:dyDescent="0.2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6">
        <f t="shared" si="248"/>
        <v>0.19137466307277629</v>
      </c>
      <c r="P3999">
        <f t="shared" si="249"/>
        <v>112.60233349538163</v>
      </c>
      <c r="Q3999" t="s">
        <v>8317</v>
      </c>
      <c r="R3999" t="s">
        <v>8357</v>
      </c>
      <c r="S3999" s="12">
        <f t="shared" si="250"/>
        <v>42334.468935185185</v>
      </c>
      <c r="T3999" s="12">
        <f t="shared" si="251"/>
        <v>42361.957638888889</v>
      </c>
    </row>
    <row r="4000" spans="1:20" ht="48" x14ac:dyDescent="0.2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6">
        <f t="shared" si="248"/>
        <v>0.14621131270010673</v>
      </c>
      <c r="P4000">
        <f t="shared" si="249"/>
        <v>112.60233349538163</v>
      </c>
      <c r="Q4000" t="s">
        <v>8317</v>
      </c>
      <c r="R4000" t="s">
        <v>8357</v>
      </c>
      <c r="S4000" s="12">
        <f t="shared" si="250"/>
        <v>42024.702893518523</v>
      </c>
      <c r="T4000" s="12">
        <f t="shared" si="251"/>
        <v>42045.702893518523</v>
      </c>
    </row>
    <row r="4001" spans="1:20" ht="48" x14ac:dyDescent="0.2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6">
        <f t="shared" si="248"/>
        <v>0.36289500509683997</v>
      </c>
      <c r="P4001">
        <f t="shared" si="249"/>
        <v>112.60233349538163</v>
      </c>
      <c r="Q4001" t="s">
        <v>8317</v>
      </c>
      <c r="R4001" t="s">
        <v>8357</v>
      </c>
      <c r="S4001" s="12">
        <f t="shared" si="250"/>
        <v>42146.836215277777</v>
      </c>
      <c r="T4001" s="12">
        <f t="shared" si="251"/>
        <v>42176.836215277777</v>
      </c>
    </row>
    <row r="4002" spans="1:20" ht="48" x14ac:dyDescent="0.2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6">
        <f t="shared" ref="O4002:O4065" si="252">IFERROR((E4002-D4002)/E4002,0)</f>
        <v>0.11585797142452964</v>
      </c>
      <c r="P4002">
        <f t="shared" ref="P4002:P4065" si="253">AVERAGE(L:L)</f>
        <v>112.60233349538163</v>
      </c>
      <c r="Q4002" t="s">
        <v>8317</v>
      </c>
      <c r="R4002" t="s">
        <v>8357</v>
      </c>
      <c r="S4002" s="12">
        <f t="shared" ref="S4002:S4065" si="254">(J4002/86400)+DATE(1970,1,1)</f>
        <v>41920.123611111107</v>
      </c>
      <c r="T4002" s="12">
        <f t="shared" ref="T4002:T4065" si="255">(I4002/86400)+DATE(1970,1,1)</f>
        <v>41948.208333333336</v>
      </c>
    </row>
    <row r="4003" spans="1:20" ht="48" x14ac:dyDescent="0.2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6">
        <f t="shared" si="252"/>
        <v>3.0786773090079819E-2</v>
      </c>
      <c r="P4003">
        <f t="shared" si="253"/>
        <v>112.60233349538163</v>
      </c>
      <c r="Q4003" t="s">
        <v>8317</v>
      </c>
      <c r="R4003" t="s">
        <v>8357</v>
      </c>
      <c r="S4003" s="12">
        <f t="shared" si="254"/>
        <v>41785.72729166667</v>
      </c>
      <c r="T4003" s="12">
        <f t="shared" si="255"/>
        <v>41801.166666666664</v>
      </c>
    </row>
    <row r="4004" spans="1:20" ht="48" x14ac:dyDescent="0.2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6">
        <f t="shared" si="252"/>
        <v>2.5452877780325612E-2</v>
      </c>
      <c r="P4004">
        <f t="shared" si="253"/>
        <v>112.60233349538163</v>
      </c>
      <c r="Q4004" t="s">
        <v>8317</v>
      </c>
      <c r="R4004" t="s">
        <v>8357</v>
      </c>
      <c r="S4004" s="12">
        <f t="shared" si="254"/>
        <v>41778.548055555555</v>
      </c>
      <c r="T4004" s="12">
        <f t="shared" si="255"/>
        <v>41838.548055555555</v>
      </c>
    </row>
    <row r="4005" spans="1:20" ht="48" x14ac:dyDescent="0.2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6">
        <f t="shared" si="252"/>
        <v>5.5185741893923126E-2</v>
      </c>
      <c r="P4005">
        <f t="shared" si="253"/>
        <v>112.60233349538163</v>
      </c>
      <c r="Q4005" t="s">
        <v>8317</v>
      </c>
      <c r="R4005" t="s">
        <v>8357</v>
      </c>
      <c r="S4005" s="12">
        <f t="shared" si="254"/>
        <v>41841.850034722222</v>
      </c>
      <c r="T4005" s="12">
        <f t="shared" si="255"/>
        <v>41871.850034722222</v>
      </c>
    </row>
    <row r="4006" spans="1:20" ht="48" x14ac:dyDescent="0.2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6">
        <f t="shared" si="252"/>
        <v>7.0921985815602835E-3</v>
      </c>
      <c r="P4006">
        <f t="shared" si="253"/>
        <v>112.60233349538163</v>
      </c>
      <c r="Q4006" t="s">
        <v>8317</v>
      </c>
      <c r="R4006" t="s">
        <v>8357</v>
      </c>
      <c r="S4006" s="12">
        <f t="shared" si="254"/>
        <v>42163.298333333332</v>
      </c>
      <c r="T4006" s="12">
        <f t="shared" si="255"/>
        <v>42205.916666666672</v>
      </c>
    </row>
    <row r="4007" spans="1:20" ht="48" x14ac:dyDescent="0.2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6">
        <f t="shared" si="252"/>
        <v>0.17514434973879572</v>
      </c>
      <c r="P4007">
        <f t="shared" si="253"/>
        <v>112.60233349538163</v>
      </c>
      <c r="Q4007" t="s">
        <v>8317</v>
      </c>
      <c r="R4007" t="s">
        <v>8357</v>
      </c>
      <c r="S4007" s="12">
        <f t="shared" si="254"/>
        <v>41758.833564814813</v>
      </c>
      <c r="T4007" s="12">
        <f t="shared" si="255"/>
        <v>41786.125</v>
      </c>
    </row>
    <row r="4008" spans="1:20" ht="48" x14ac:dyDescent="0.2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6">
        <f t="shared" si="252"/>
        <v>5.681818181818182E-3</v>
      </c>
      <c r="P4008">
        <f t="shared" si="253"/>
        <v>112.60233349538163</v>
      </c>
      <c r="Q4008" t="s">
        <v>8317</v>
      </c>
      <c r="R4008" t="s">
        <v>8357</v>
      </c>
      <c r="S4008" s="12">
        <f t="shared" si="254"/>
        <v>42170.846446759257</v>
      </c>
      <c r="T4008" s="12">
        <f t="shared" si="255"/>
        <v>42230.846446759257</v>
      </c>
    </row>
    <row r="4009" spans="1:20" ht="48" x14ac:dyDescent="0.2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6">
        <f t="shared" si="252"/>
        <v>0.13809615016280405</v>
      </c>
      <c r="P4009">
        <f t="shared" si="253"/>
        <v>112.60233349538163</v>
      </c>
      <c r="Q4009" t="s">
        <v>8317</v>
      </c>
      <c r="R4009" t="s">
        <v>8357</v>
      </c>
      <c r="S4009" s="12">
        <f t="shared" si="254"/>
        <v>42660.618854166663</v>
      </c>
      <c r="T4009" s="12">
        <f t="shared" si="255"/>
        <v>42696.249305555553</v>
      </c>
    </row>
    <row r="4010" spans="1:20" ht="48" x14ac:dyDescent="0.2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6">
        <f t="shared" si="252"/>
        <v>8.7232355273592389E-3</v>
      </c>
      <c r="P4010">
        <f t="shared" si="253"/>
        <v>112.60233349538163</v>
      </c>
      <c r="Q4010" t="s">
        <v>8317</v>
      </c>
      <c r="R4010" t="s">
        <v>8357</v>
      </c>
      <c r="S4010" s="12">
        <f t="shared" si="254"/>
        <v>42564.95380787037</v>
      </c>
      <c r="T4010" s="12">
        <f t="shared" si="255"/>
        <v>42609.95380787037</v>
      </c>
    </row>
    <row r="4011" spans="1:20" ht="48" x14ac:dyDescent="0.2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6">
        <f t="shared" si="252"/>
        <v>2.9126213592233011E-2</v>
      </c>
      <c r="P4011">
        <f t="shared" si="253"/>
        <v>112.60233349538163</v>
      </c>
      <c r="Q4011" t="s">
        <v>8317</v>
      </c>
      <c r="R4011" t="s">
        <v>8357</v>
      </c>
      <c r="S4011" s="12">
        <f t="shared" si="254"/>
        <v>42121.675763888888</v>
      </c>
      <c r="T4011" s="12">
        <f t="shared" si="255"/>
        <v>42166.675763888888</v>
      </c>
    </row>
    <row r="4012" spans="1:20" ht="48" x14ac:dyDescent="0.2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6">
        <f t="shared" si="252"/>
        <v>0.59418878337797254</v>
      </c>
      <c r="P4012">
        <f t="shared" si="253"/>
        <v>112.60233349538163</v>
      </c>
      <c r="Q4012" t="s">
        <v>8317</v>
      </c>
      <c r="R4012" t="s">
        <v>8357</v>
      </c>
      <c r="S4012" s="12">
        <f t="shared" si="254"/>
        <v>41158.993923611109</v>
      </c>
      <c r="T4012" s="12">
        <f t="shared" si="255"/>
        <v>41188.993923611109</v>
      </c>
    </row>
    <row r="4013" spans="1:20" ht="48" x14ac:dyDescent="0.2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6">
        <f t="shared" si="252"/>
        <v>0.66909331568497687</v>
      </c>
      <c r="P4013">
        <f t="shared" si="253"/>
        <v>112.60233349538163</v>
      </c>
      <c r="Q4013" t="s">
        <v>8317</v>
      </c>
      <c r="R4013" t="s">
        <v>8357</v>
      </c>
      <c r="S4013" s="12">
        <f t="shared" si="254"/>
        <v>41761.509409722225</v>
      </c>
      <c r="T4013" s="12">
        <f t="shared" si="255"/>
        <v>41789.666666666664</v>
      </c>
    </row>
    <row r="4014" spans="1:20" ht="48" x14ac:dyDescent="0.2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6">
        <f t="shared" si="252"/>
        <v>0.30232558139534882</v>
      </c>
      <c r="P4014">
        <f t="shared" si="253"/>
        <v>112.60233349538163</v>
      </c>
      <c r="Q4014" t="s">
        <v>8317</v>
      </c>
      <c r="R4014" t="s">
        <v>8357</v>
      </c>
      <c r="S4014" s="12">
        <f t="shared" si="254"/>
        <v>42783.459398148145</v>
      </c>
      <c r="T4014" s="12">
        <f t="shared" si="255"/>
        <v>42797.459398148145</v>
      </c>
    </row>
    <row r="4015" spans="1:20" ht="32" x14ac:dyDescent="0.2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6">
        <f t="shared" si="252"/>
        <v>0.23919659160073037</v>
      </c>
      <c r="P4015">
        <f t="shared" si="253"/>
        <v>112.60233349538163</v>
      </c>
      <c r="Q4015" t="s">
        <v>8317</v>
      </c>
      <c r="R4015" t="s">
        <v>8357</v>
      </c>
      <c r="S4015" s="12">
        <f t="shared" si="254"/>
        <v>42053.704293981486</v>
      </c>
      <c r="T4015" s="12">
        <f t="shared" si="255"/>
        <v>42083.662627314814</v>
      </c>
    </row>
    <row r="4016" spans="1:20" ht="32" x14ac:dyDescent="0.2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6">
        <f t="shared" si="252"/>
        <v>0.4048327580049994</v>
      </c>
      <c r="P4016">
        <f t="shared" si="253"/>
        <v>112.60233349538163</v>
      </c>
      <c r="Q4016" t="s">
        <v>8317</v>
      </c>
      <c r="R4016" t="s">
        <v>8357</v>
      </c>
      <c r="S4016" s="12">
        <f t="shared" si="254"/>
        <v>42567.264178240745</v>
      </c>
      <c r="T4016" s="12">
        <f t="shared" si="255"/>
        <v>42597.264178240745</v>
      </c>
    </row>
    <row r="4017" spans="1:20" ht="48" x14ac:dyDescent="0.2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6">
        <f t="shared" si="252"/>
        <v>8.8229036865939275E-2</v>
      </c>
      <c r="P4017">
        <f t="shared" si="253"/>
        <v>112.60233349538163</v>
      </c>
      <c r="Q4017" t="s">
        <v>8317</v>
      </c>
      <c r="R4017" t="s">
        <v>8357</v>
      </c>
      <c r="S4017" s="12">
        <f t="shared" si="254"/>
        <v>41932.708877314813</v>
      </c>
      <c r="T4017" s="12">
        <f t="shared" si="255"/>
        <v>41961.190972222219</v>
      </c>
    </row>
    <row r="4018" spans="1:20" ht="48" x14ac:dyDescent="0.2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6">
        <f t="shared" si="252"/>
        <v>6.2667380824852709E-2</v>
      </c>
      <c r="P4018">
        <f t="shared" si="253"/>
        <v>112.60233349538163</v>
      </c>
      <c r="Q4018" t="s">
        <v>8317</v>
      </c>
      <c r="R4018" t="s">
        <v>8357</v>
      </c>
      <c r="S4018" s="12">
        <f t="shared" si="254"/>
        <v>42233.747349537036</v>
      </c>
      <c r="T4018" s="12">
        <f t="shared" si="255"/>
        <v>42263.747349537036</v>
      </c>
    </row>
    <row r="4019" spans="1:20" ht="80" x14ac:dyDescent="0.2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6">
        <f t="shared" si="252"/>
        <v>0</v>
      </c>
      <c r="P4019">
        <f t="shared" si="253"/>
        <v>112.60233349538163</v>
      </c>
      <c r="Q4019" t="s">
        <v>8317</v>
      </c>
      <c r="R4019" t="s">
        <v>8357</v>
      </c>
      <c r="S4019" s="12">
        <f t="shared" si="254"/>
        <v>42597.882488425923</v>
      </c>
      <c r="T4019" s="12">
        <f t="shared" si="255"/>
        <v>42657.882488425923</v>
      </c>
    </row>
    <row r="4020" spans="1:20" ht="48" x14ac:dyDescent="0.2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6">
        <f t="shared" si="252"/>
        <v>0.21383647798742139</v>
      </c>
      <c r="P4020">
        <f t="shared" si="253"/>
        <v>112.60233349538163</v>
      </c>
      <c r="Q4020" t="s">
        <v>8317</v>
      </c>
      <c r="R4020" t="s">
        <v>8357</v>
      </c>
      <c r="S4020" s="12">
        <f t="shared" si="254"/>
        <v>42228.044664351852</v>
      </c>
      <c r="T4020" s="12">
        <f t="shared" si="255"/>
        <v>42258.044664351852</v>
      </c>
    </row>
    <row r="4021" spans="1:20" ht="48" x14ac:dyDescent="0.2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6">
        <f t="shared" si="252"/>
        <v>0.31756141947224747</v>
      </c>
      <c r="P4021">
        <f t="shared" si="253"/>
        <v>112.60233349538163</v>
      </c>
      <c r="Q4021" t="s">
        <v>8317</v>
      </c>
      <c r="R4021" t="s">
        <v>8357</v>
      </c>
      <c r="S4021" s="12">
        <f t="shared" si="254"/>
        <v>42570.110243055555</v>
      </c>
      <c r="T4021" s="12">
        <f t="shared" si="255"/>
        <v>42600.110243055555</v>
      </c>
    </row>
    <row r="4022" spans="1:20" ht="64" x14ac:dyDescent="0.2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6">
        <f t="shared" si="252"/>
        <v>0.11139546456245113</v>
      </c>
      <c r="P4022">
        <f t="shared" si="253"/>
        <v>112.60233349538163</v>
      </c>
      <c r="Q4022" t="s">
        <v>8317</v>
      </c>
      <c r="R4022" t="s">
        <v>8357</v>
      </c>
      <c r="S4022" s="12">
        <f t="shared" si="254"/>
        <v>42644.535358796296</v>
      </c>
      <c r="T4022" s="12">
        <f t="shared" si="255"/>
        <v>42675.165972222225</v>
      </c>
    </row>
    <row r="4023" spans="1:20" ht="32" x14ac:dyDescent="0.2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6">
        <f t="shared" si="252"/>
        <v>8.0771166806573272E-2</v>
      </c>
      <c r="P4023">
        <f t="shared" si="253"/>
        <v>112.60233349538163</v>
      </c>
      <c r="Q4023" t="s">
        <v>8317</v>
      </c>
      <c r="R4023" t="s">
        <v>8357</v>
      </c>
      <c r="S4023" s="12">
        <f t="shared" si="254"/>
        <v>41368.560289351852</v>
      </c>
      <c r="T4023" s="12">
        <f t="shared" si="255"/>
        <v>41398.560289351852</v>
      </c>
    </row>
    <row r="4024" spans="1:20" ht="48" x14ac:dyDescent="0.2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6">
        <f t="shared" si="252"/>
        <v>0.21093330808319918</v>
      </c>
      <c r="P4024">
        <f t="shared" si="253"/>
        <v>112.60233349538163</v>
      </c>
      <c r="Q4024" t="s">
        <v>8317</v>
      </c>
      <c r="R4024" t="s">
        <v>8357</v>
      </c>
      <c r="S4024" s="12">
        <f t="shared" si="254"/>
        <v>41466.785231481481</v>
      </c>
      <c r="T4024" s="12">
        <f t="shared" si="255"/>
        <v>41502.499305555553</v>
      </c>
    </row>
    <row r="4025" spans="1:20" ht="64" x14ac:dyDescent="0.2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6">
        <f t="shared" si="252"/>
        <v>0.53095684803001875</v>
      </c>
      <c r="P4025">
        <f t="shared" si="253"/>
        <v>112.60233349538163</v>
      </c>
      <c r="Q4025" t="s">
        <v>8317</v>
      </c>
      <c r="R4025" t="s">
        <v>8357</v>
      </c>
      <c r="S4025" s="12">
        <f t="shared" si="254"/>
        <v>40378.893206018518</v>
      </c>
      <c r="T4025" s="12">
        <f t="shared" si="255"/>
        <v>40453.207638888889</v>
      </c>
    </row>
    <row r="4026" spans="1:20" ht="48" x14ac:dyDescent="0.2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6">
        <f t="shared" si="252"/>
        <v>4.9751243781094526E-3</v>
      </c>
      <c r="P4026">
        <f t="shared" si="253"/>
        <v>112.60233349538163</v>
      </c>
      <c r="Q4026" t="s">
        <v>8317</v>
      </c>
      <c r="R4026" t="s">
        <v>8357</v>
      </c>
      <c r="S4026" s="12">
        <f t="shared" si="254"/>
        <v>42373.252280092594</v>
      </c>
      <c r="T4026" s="12">
        <f t="shared" si="255"/>
        <v>42433.252280092594</v>
      </c>
    </row>
    <row r="4027" spans="1:20" ht="48" x14ac:dyDescent="0.2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6">
        <f t="shared" si="252"/>
        <v>8.0154423675353331E-2</v>
      </c>
      <c r="P4027">
        <f t="shared" si="253"/>
        <v>112.60233349538163</v>
      </c>
      <c r="Q4027" t="s">
        <v>8317</v>
      </c>
      <c r="R4027" t="s">
        <v>8357</v>
      </c>
      <c r="S4027" s="12">
        <f t="shared" si="254"/>
        <v>41610.794421296298</v>
      </c>
      <c r="T4027" s="12">
        <f t="shared" si="255"/>
        <v>41637.332638888889</v>
      </c>
    </row>
    <row r="4028" spans="1:20" ht="48" x14ac:dyDescent="0.2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6">
        <f t="shared" si="252"/>
        <v>6.9767441860465115E-2</v>
      </c>
      <c r="P4028">
        <f t="shared" si="253"/>
        <v>112.60233349538163</v>
      </c>
      <c r="Q4028" t="s">
        <v>8317</v>
      </c>
      <c r="R4028" t="s">
        <v>8357</v>
      </c>
      <c r="S4028" s="12">
        <f t="shared" si="254"/>
        <v>42177.791909722218</v>
      </c>
      <c r="T4028" s="12">
        <f t="shared" si="255"/>
        <v>42181.958333333328</v>
      </c>
    </row>
    <row r="4029" spans="1:20" ht="32" x14ac:dyDescent="0.2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6">
        <f t="shared" si="252"/>
        <v>9.4874591057797164E-2</v>
      </c>
      <c r="P4029">
        <f t="shared" si="253"/>
        <v>112.60233349538163</v>
      </c>
      <c r="Q4029" t="s">
        <v>8317</v>
      </c>
      <c r="R4029" t="s">
        <v>8357</v>
      </c>
      <c r="S4029" s="12">
        <f t="shared" si="254"/>
        <v>42359.868611111116</v>
      </c>
      <c r="T4029" s="12">
        <f t="shared" si="255"/>
        <v>42389.868611111116</v>
      </c>
    </row>
    <row r="4030" spans="1:20" ht="48" x14ac:dyDescent="0.2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6">
        <f t="shared" si="252"/>
        <v>0.21875</v>
      </c>
      <c r="P4030">
        <f t="shared" si="253"/>
        <v>112.60233349538163</v>
      </c>
      <c r="Q4030" t="s">
        <v>8317</v>
      </c>
      <c r="R4030" t="s">
        <v>8357</v>
      </c>
      <c r="S4030" s="12">
        <f t="shared" si="254"/>
        <v>42253.688043981485</v>
      </c>
      <c r="T4030" s="12">
        <f t="shared" si="255"/>
        <v>42283.688043981485</v>
      </c>
    </row>
    <row r="4031" spans="1:20" ht="48" x14ac:dyDescent="0.2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6">
        <f t="shared" si="252"/>
        <v>9.0964183988849159E-2</v>
      </c>
      <c r="P4031">
        <f t="shared" si="253"/>
        <v>112.60233349538163</v>
      </c>
      <c r="Q4031" t="s">
        <v>8317</v>
      </c>
      <c r="R4031" t="s">
        <v>8357</v>
      </c>
      <c r="S4031" s="12">
        <f t="shared" si="254"/>
        <v>42083.070590277777</v>
      </c>
      <c r="T4031" s="12">
        <f t="shared" si="255"/>
        <v>42110.118055555555</v>
      </c>
    </row>
    <row r="4032" spans="1:20" ht="48" x14ac:dyDescent="0.2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6">
        <f t="shared" si="252"/>
        <v>8.5435561313924241E-2</v>
      </c>
      <c r="P4032">
        <f t="shared" si="253"/>
        <v>112.60233349538163</v>
      </c>
      <c r="Q4032" t="s">
        <v>8317</v>
      </c>
      <c r="R4032" t="s">
        <v>8357</v>
      </c>
      <c r="S4032" s="12">
        <f t="shared" si="254"/>
        <v>42387.7268287037</v>
      </c>
      <c r="T4032" s="12">
        <f t="shared" si="255"/>
        <v>42402.7268287037</v>
      </c>
    </row>
    <row r="4033" spans="1:20" ht="48" x14ac:dyDescent="0.2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6">
        <f t="shared" si="252"/>
        <v>0.24645740788883744</v>
      </c>
      <c r="P4033">
        <f t="shared" si="253"/>
        <v>112.60233349538163</v>
      </c>
      <c r="Q4033" t="s">
        <v>8317</v>
      </c>
      <c r="R4033" t="s">
        <v>8357</v>
      </c>
      <c r="S4033" s="12">
        <f t="shared" si="254"/>
        <v>41843.155729166669</v>
      </c>
      <c r="T4033" s="12">
        <f t="shared" si="255"/>
        <v>41873.155729166669</v>
      </c>
    </row>
    <row r="4034" spans="1:20" ht="48" x14ac:dyDescent="0.2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6">
        <f t="shared" si="252"/>
        <v>0.47602308151489026</v>
      </c>
      <c r="P4034">
        <f t="shared" si="253"/>
        <v>112.60233349538163</v>
      </c>
      <c r="Q4034" t="s">
        <v>8317</v>
      </c>
      <c r="R4034" t="s">
        <v>8357</v>
      </c>
      <c r="S4034" s="12">
        <f t="shared" si="254"/>
        <v>41862.803078703706</v>
      </c>
      <c r="T4034" s="12">
        <f t="shared" si="255"/>
        <v>41892.202777777777</v>
      </c>
    </row>
    <row r="4035" spans="1:20" ht="48" x14ac:dyDescent="0.2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6">
        <f t="shared" si="252"/>
        <v>0.32885906040268459</v>
      </c>
      <c r="P4035">
        <f t="shared" si="253"/>
        <v>112.60233349538163</v>
      </c>
      <c r="Q4035" t="s">
        <v>8317</v>
      </c>
      <c r="R4035" t="s">
        <v>8357</v>
      </c>
      <c r="S4035" s="12">
        <f t="shared" si="254"/>
        <v>42443.989050925928</v>
      </c>
      <c r="T4035" s="12">
        <f t="shared" si="255"/>
        <v>42487.552777777775</v>
      </c>
    </row>
    <row r="4036" spans="1:20" ht="48" x14ac:dyDescent="0.2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6">
        <f t="shared" si="252"/>
        <v>0.39903846153846156</v>
      </c>
      <c r="P4036">
        <f t="shared" si="253"/>
        <v>112.60233349538163</v>
      </c>
      <c r="Q4036" t="s">
        <v>8317</v>
      </c>
      <c r="R4036" t="s">
        <v>8357</v>
      </c>
      <c r="S4036" s="12">
        <f t="shared" si="254"/>
        <v>41975.901180555556</v>
      </c>
      <c r="T4036" s="12">
        <f t="shared" si="255"/>
        <v>42004.890277777777</v>
      </c>
    </row>
    <row r="4037" spans="1:20" ht="48" x14ac:dyDescent="0.2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6">
        <f t="shared" si="252"/>
        <v>6.25E-2</v>
      </c>
      <c r="P4037">
        <f t="shared" si="253"/>
        <v>112.60233349538163</v>
      </c>
      <c r="Q4037" t="s">
        <v>8317</v>
      </c>
      <c r="R4037" t="s">
        <v>8357</v>
      </c>
      <c r="S4037" s="12">
        <f t="shared" si="254"/>
        <v>42139.014525462961</v>
      </c>
      <c r="T4037" s="12">
        <f t="shared" si="255"/>
        <v>42169.014525462961</v>
      </c>
    </row>
    <row r="4038" spans="1:20" ht="32" x14ac:dyDescent="0.2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6">
        <f t="shared" si="252"/>
        <v>5.6603773584905662E-2</v>
      </c>
      <c r="P4038">
        <f t="shared" si="253"/>
        <v>112.60233349538163</v>
      </c>
      <c r="Q4038" t="s">
        <v>8317</v>
      </c>
      <c r="R4038" t="s">
        <v>8357</v>
      </c>
      <c r="S4038" s="12">
        <f t="shared" si="254"/>
        <v>42465.16851851852</v>
      </c>
      <c r="T4038" s="12">
        <f t="shared" si="255"/>
        <v>42495.16851851852</v>
      </c>
    </row>
    <row r="4039" spans="1:20" ht="48" x14ac:dyDescent="0.2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6">
        <f t="shared" si="252"/>
        <v>-3.2321644498186215</v>
      </c>
      <c r="P4039">
        <f t="shared" si="253"/>
        <v>112.60233349538163</v>
      </c>
      <c r="Q4039" t="s">
        <v>8317</v>
      </c>
      <c r="R4039" t="s">
        <v>8357</v>
      </c>
      <c r="S4039" s="12">
        <f t="shared" si="254"/>
        <v>42744.416030092594</v>
      </c>
      <c r="T4039" s="12">
        <f t="shared" si="255"/>
        <v>42774.416030092594</v>
      </c>
    </row>
    <row r="4040" spans="1:20" ht="32" x14ac:dyDescent="0.2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6">
        <f t="shared" si="252"/>
        <v>-665.66666666666663</v>
      </c>
      <c r="P4040">
        <f t="shared" si="253"/>
        <v>112.60233349538163</v>
      </c>
      <c r="Q4040" t="s">
        <v>8317</v>
      </c>
      <c r="R4040" t="s">
        <v>8357</v>
      </c>
      <c r="S4040" s="12">
        <f t="shared" si="254"/>
        <v>42122.670069444444</v>
      </c>
      <c r="T4040" s="12">
        <f t="shared" si="255"/>
        <v>42152.665972222225</v>
      </c>
    </row>
    <row r="4041" spans="1:20" ht="48" x14ac:dyDescent="0.2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6">
        <f t="shared" si="252"/>
        <v>-249</v>
      </c>
      <c r="P4041">
        <f t="shared" si="253"/>
        <v>112.60233349538163</v>
      </c>
      <c r="Q4041" t="s">
        <v>8317</v>
      </c>
      <c r="R4041" t="s">
        <v>8357</v>
      </c>
      <c r="S4041" s="12">
        <f t="shared" si="254"/>
        <v>41862.761724537035</v>
      </c>
      <c r="T4041" s="12">
        <f t="shared" si="255"/>
        <v>41914.165972222225</v>
      </c>
    </row>
    <row r="4042" spans="1:20" ht="48" x14ac:dyDescent="0.2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>
        <f t="shared" si="253"/>
        <v>112.60233349538163</v>
      </c>
      <c r="Q4042" t="s">
        <v>8317</v>
      </c>
      <c r="R4042" t="s">
        <v>8357</v>
      </c>
      <c r="S4042" s="12">
        <f t="shared" si="254"/>
        <v>42027.832800925928</v>
      </c>
      <c r="T4042" s="12">
        <f t="shared" si="255"/>
        <v>42065.044444444444</v>
      </c>
    </row>
    <row r="4043" spans="1:20" ht="48" x14ac:dyDescent="0.2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6">
        <f t="shared" si="252"/>
        <v>-19999</v>
      </c>
      <c r="P4043">
        <f t="shared" si="253"/>
        <v>112.60233349538163</v>
      </c>
      <c r="Q4043" t="s">
        <v>8317</v>
      </c>
      <c r="R4043" t="s">
        <v>8357</v>
      </c>
      <c r="S4043" s="12">
        <f t="shared" si="254"/>
        <v>41953.95821759259</v>
      </c>
      <c r="T4043" s="12">
        <f t="shared" si="255"/>
        <v>42013.95821759259</v>
      </c>
    </row>
    <row r="4044" spans="1:20" ht="48" x14ac:dyDescent="0.2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>
        <f t="shared" si="253"/>
        <v>112.60233349538163</v>
      </c>
      <c r="Q4044" t="s">
        <v>8317</v>
      </c>
      <c r="R4044" t="s">
        <v>8357</v>
      </c>
      <c r="S4044" s="12">
        <f t="shared" si="254"/>
        <v>41851.636388888888</v>
      </c>
      <c r="T4044" s="12">
        <f t="shared" si="255"/>
        <v>41911.636388888888</v>
      </c>
    </row>
    <row r="4045" spans="1:20" ht="48" x14ac:dyDescent="0.2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>
        <f t="shared" si="253"/>
        <v>112.60233349538163</v>
      </c>
      <c r="Q4045" t="s">
        <v>8317</v>
      </c>
      <c r="R4045" t="s">
        <v>8357</v>
      </c>
      <c r="S4045" s="12">
        <f t="shared" si="254"/>
        <v>42433.650590277779</v>
      </c>
      <c r="T4045" s="12">
        <f t="shared" si="255"/>
        <v>42463.608923611115</v>
      </c>
    </row>
    <row r="4046" spans="1:20" ht="48" x14ac:dyDescent="0.2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6">
        <f t="shared" si="252"/>
        <v>-5999</v>
      </c>
      <c r="P4046">
        <f t="shared" si="253"/>
        <v>112.60233349538163</v>
      </c>
      <c r="Q4046" t="s">
        <v>8317</v>
      </c>
      <c r="R4046" t="s">
        <v>8357</v>
      </c>
      <c r="S4046" s="12">
        <f t="shared" si="254"/>
        <v>42460.374305555553</v>
      </c>
      <c r="T4046" s="12">
        <f t="shared" si="255"/>
        <v>42510.374305555553</v>
      </c>
    </row>
    <row r="4047" spans="1:20" ht="48" x14ac:dyDescent="0.2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6">
        <f t="shared" si="252"/>
        <v>-32.259423503325941</v>
      </c>
      <c r="P4047">
        <f t="shared" si="253"/>
        <v>112.60233349538163</v>
      </c>
      <c r="Q4047" t="s">
        <v>8317</v>
      </c>
      <c r="R4047" t="s">
        <v>8357</v>
      </c>
      <c r="S4047" s="12">
        <f t="shared" si="254"/>
        <v>41829.935717592591</v>
      </c>
      <c r="T4047" s="12">
        <f t="shared" si="255"/>
        <v>41859.935717592591</v>
      </c>
    </row>
    <row r="4048" spans="1:20" ht="32" x14ac:dyDescent="0.2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6">
        <f t="shared" si="252"/>
        <v>-655.71641791044772</v>
      </c>
      <c r="P4048">
        <f t="shared" si="253"/>
        <v>112.60233349538163</v>
      </c>
      <c r="Q4048" t="s">
        <v>8317</v>
      </c>
      <c r="R4048" t="s">
        <v>8357</v>
      </c>
      <c r="S4048" s="12">
        <f t="shared" si="254"/>
        <v>42245.274699074071</v>
      </c>
      <c r="T4048" s="12">
        <f t="shared" si="255"/>
        <v>42275.274699074071</v>
      </c>
    </row>
    <row r="4049" spans="1:20" ht="16" x14ac:dyDescent="0.2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6">
        <f t="shared" si="252"/>
        <v>0</v>
      </c>
      <c r="P4049">
        <f t="shared" si="253"/>
        <v>112.60233349538163</v>
      </c>
      <c r="Q4049" t="s">
        <v>8317</v>
      </c>
      <c r="R4049" t="s">
        <v>8357</v>
      </c>
      <c r="S4049" s="12">
        <f t="shared" si="254"/>
        <v>41834.784120370372</v>
      </c>
      <c r="T4049" s="12">
        <f t="shared" si="255"/>
        <v>41864.784120370372</v>
      </c>
    </row>
    <row r="4050" spans="1:20" ht="48" x14ac:dyDescent="0.2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6">
        <f t="shared" si="252"/>
        <v>-0.49611011370436864</v>
      </c>
      <c r="P4050">
        <f t="shared" si="253"/>
        <v>112.60233349538163</v>
      </c>
      <c r="Q4050" t="s">
        <v>8317</v>
      </c>
      <c r="R4050" t="s">
        <v>8357</v>
      </c>
      <c r="S4050" s="12">
        <f t="shared" si="254"/>
        <v>42248.535787037035</v>
      </c>
      <c r="T4050" s="12">
        <f t="shared" si="255"/>
        <v>42277.75</v>
      </c>
    </row>
    <row r="4051" spans="1:20" ht="32" x14ac:dyDescent="0.2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6">
        <f t="shared" si="252"/>
        <v>-4.1107325383304945</v>
      </c>
      <c r="P4051">
        <f t="shared" si="253"/>
        <v>112.60233349538163</v>
      </c>
      <c r="Q4051" t="s">
        <v>8317</v>
      </c>
      <c r="R4051" t="s">
        <v>8357</v>
      </c>
      <c r="S4051" s="12">
        <f t="shared" si="254"/>
        <v>42630.922893518524</v>
      </c>
      <c r="T4051" s="12">
        <f t="shared" si="255"/>
        <v>42665.922893518524</v>
      </c>
    </row>
    <row r="4052" spans="1:20" ht="32" x14ac:dyDescent="0.2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6">
        <f t="shared" si="252"/>
        <v>-7.8537362767087711</v>
      </c>
      <c r="P4052">
        <f t="shared" si="253"/>
        <v>112.60233349538163</v>
      </c>
      <c r="Q4052" t="s">
        <v>8317</v>
      </c>
      <c r="R4052" t="s">
        <v>8357</v>
      </c>
      <c r="S4052" s="12">
        <f t="shared" si="254"/>
        <v>42299.130162037036</v>
      </c>
      <c r="T4052" s="12">
        <f t="shared" si="255"/>
        <v>42330.290972222225</v>
      </c>
    </row>
    <row r="4053" spans="1:20" ht="48" x14ac:dyDescent="0.2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6">
        <f t="shared" si="252"/>
        <v>-2499</v>
      </c>
      <c r="P4053">
        <f t="shared" si="253"/>
        <v>112.60233349538163</v>
      </c>
      <c r="Q4053" t="s">
        <v>8317</v>
      </c>
      <c r="R4053" t="s">
        <v>8357</v>
      </c>
      <c r="S4053" s="12">
        <f t="shared" si="254"/>
        <v>41825.055231481485</v>
      </c>
      <c r="T4053" s="12">
        <f t="shared" si="255"/>
        <v>41850.055231481485</v>
      </c>
    </row>
    <row r="4054" spans="1:20" ht="48" x14ac:dyDescent="0.2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6">
        <f t="shared" si="252"/>
        <v>-7.34326579261025</v>
      </c>
      <c r="P4054">
        <f t="shared" si="253"/>
        <v>112.60233349538163</v>
      </c>
      <c r="Q4054" t="s">
        <v>8317</v>
      </c>
      <c r="R4054" t="s">
        <v>8357</v>
      </c>
      <c r="S4054" s="12">
        <f t="shared" si="254"/>
        <v>42531.228437500002</v>
      </c>
      <c r="T4054" s="12">
        <f t="shared" si="255"/>
        <v>42561.228437500002</v>
      </c>
    </row>
    <row r="4055" spans="1:20" ht="48" x14ac:dyDescent="0.2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6">
        <f t="shared" si="252"/>
        <v>-39</v>
      </c>
      <c r="P4055">
        <f t="shared" si="253"/>
        <v>112.60233349538163</v>
      </c>
      <c r="Q4055" t="s">
        <v>8317</v>
      </c>
      <c r="R4055" t="s">
        <v>8357</v>
      </c>
      <c r="S4055" s="12">
        <f t="shared" si="254"/>
        <v>42226.938414351855</v>
      </c>
      <c r="T4055" s="12">
        <f t="shared" si="255"/>
        <v>42256.938414351855</v>
      </c>
    </row>
    <row r="4056" spans="1:20" ht="48" x14ac:dyDescent="0.2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6">
        <f t="shared" si="252"/>
        <v>-1427.5714285714287</v>
      </c>
      <c r="P4056">
        <f t="shared" si="253"/>
        <v>112.60233349538163</v>
      </c>
      <c r="Q4056" t="s">
        <v>8317</v>
      </c>
      <c r="R4056" t="s">
        <v>8357</v>
      </c>
      <c r="S4056" s="12">
        <f t="shared" si="254"/>
        <v>42263.691574074073</v>
      </c>
      <c r="T4056" s="12">
        <f t="shared" si="255"/>
        <v>42293.691574074073</v>
      </c>
    </row>
    <row r="4057" spans="1:20" ht="48" x14ac:dyDescent="0.2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6">
        <f t="shared" si="252"/>
        <v>-6.0921985815602833</v>
      </c>
      <c r="P4057">
        <f t="shared" si="253"/>
        <v>112.60233349538163</v>
      </c>
      <c r="Q4057" t="s">
        <v>8317</v>
      </c>
      <c r="R4057" t="s">
        <v>8357</v>
      </c>
      <c r="S4057" s="12">
        <f t="shared" si="254"/>
        <v>41957.833726851852</v>
      </c>
      <c r="T4057" s="12">
        <f t="shared" si="255"/>
        <v>41987.833726851852</v>
      </c>
    </row>
    <row r="4058" spans="1:20" ht="48" x14ac:dyDescent="0.2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6">
        <f t="shared" si="252"/>
        <v>-28.940119760479043</v>
      </c>
      <c r="P4058">
        <f t="shared" si="253"/>
        <v>112.60233349538163</v>
      </c>
      <c r="Q4058" t="s">
        <v>8317</v>
      </c>
      <c r="R4058" t="s">
        <v>8357</v>
      </c>
      <c r="S4058" s="12">
        <f t="shared" si="254"/>
        <v>42690.733437499999</v>
      </c>
      <c r="T4058" s="12">
        <f t="shared" si="255"/>
        <v>42711.733437499999</v>
      </c>
    </row>
    <row r="4059" spans="1:20" ht="48" x14ac:dyDescent="0.2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6">
        <f t="shared" si="252"/>
        <v>-0.67294019238812208</v>
      </c>
      <c r="P4059">
        <f t="shared" si="253"/>
        <v>112.60233349538163</v>
      </c>
      <c r="Q4059" t="s">
        <v>8317</v>
      </c>
      <c r="R4059" t="s">
        <v>8357</v>
      </c>
      <c r="S4059" s="12">
        <f t="shared" si="254"/>
        <v>42097.732418981483</v>
      </c>
      <c r="T4059" s="12">
        <f t="shared" si="255"/>
        <v>42115.249305555553</v>
      </c>
    </row>
    <row r="4060" spans="1:20" ht="48" x14ac:dyDescent="0.2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6">
        <f t="shared" si="252"/>
        <v>-5999</v>
      </c>
      <c r="P4060">
        <f t="shared" si="253"/>
        <v>112.60233349538163</v>
      </c>
      <c r="Q4060" t="s">
        <v>8317</v>
      </c>
      <c r="R4060" t="s">
        <v>8357</v>
      </c>
      <c r="S4060" s="12">
        <f t="shared" si="254"/>
        <v>42658.690532407403</v>
      </c>
      <c r="T4060" s="12">
        <f t="shared" si="255"/>
        <v>42673.073611111111</v>
      </c>
    </row>
    <row r="4061" spans="1:20" ht="48" x14ac:dyDescent="0.2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6">
        <f t="shared" si="252"/>
        <v>-4340.0852713178292</v>
      </c>
      <c r="P4061">
        <f t="shared" si="253"/>
        <v>112.60233349538163</v>
      </c>
      <c r="Q4061" t="s">
        <v>8317</v>
      </c>
      <c r="R4061" t="s">
        <v>8357</v>
      </c>
      <c r="S4061" s="12">
        <f t="shared" si="254"/>
        <v>42111.684027777781</v>
      </c>
      <c r="T4061" s="12">
        <f t="shared" si="255"/>
        <v>42169.804861111115</v>
      </c>
    </row>
    <row r="4062" spans="1:20" ht="64" x14ac:dyDescent="0.2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6">
        <f t="shared" si="252"/>
        <v>-1135.3636363636363</v>
      </c>
      <c r="P4062">
        <f t="shared" si="253"/>
        <v>112.60233349538163</v>
      </c>
      <c r="Q4062" t="s">
        <v>8317</v>
      </c>
      <c r="R4062" t="s">
        <v>8357</v>
      </c>
      <c r="S4062" s="12">
        <f t="shared" si="254"/>
        <v>42409.571284722224</v>
      </c>
      <c r="T4062" s="12">
        <f t="shared" si="255"/>
        <v>42439.571284722224</v>
      </c>
    </row>
    <row r="4063" spans="1:20" ht="48" x14ac:dyDescent="0.2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6">
        <f t="shared" si="252"/>
        <v>-10.574074074074074</v>
      </c>
      <c r="P4063">
        <f t="shared" si="253"/>
        <v>112.60233349538163</v>
      </c>
      <c r="Q4063" t="s">
        <v>8317</v>
      </c>
      <c r="R4063" t="s">
        <v>8357</v>
      </c>
      <c r="S4063" s="12">
        <f t="shared" si="254"/>
        <v>42551.102314814816</v>
      </c>
      <c r="T4063" s="12">
        <f t="shared" si="255"/>
        <v>42601.102314814816</v>
      </c>
    </row>
    <row r="4064" spans="1:20" ht="32" x14ac:dyDescent="0.2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6">
        <f t="shared" si="252"/>
        <v>-5.6401062416998675</v>
      </c>
      <c r="P4064">
        <f t="shared" si="253"/>
        <v>112.60233349538163</v>
      </c>
      <c r="Q4064" t="s">
        <v>8317</v>
      </c>
      <c r="R4064" t="s">
        <v>8357</v>
      </c>
      <c r="S4064" s="12">
        <f t="shared" si="254"/>
        <v>42226.651886574073</v>
      </c>
      <c r="T4064" s="12">
        <f t="shared" si="255"/>
        <v>42286.651886574073</v>
      </c>
    </row>
    <row r="4065" spans="1:20" ht="48" x14ac:dyDescent="0.2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6">
        <f t="shared" si="252"/>
        <v>-208.52380952380952</v>
      </c>
      <c r="P4065">
        <f t="shared" si="253"/>
        <v>112.60233349538163</v>
      </c>
      <c r="Q4065" t="s">
        <v>8317</v>
      </c>
      <c r="R4065" t="s">
        <v>8357</v>
      </c>
      <c r="S4065" s="12">
        <f t="shared" si="254"/>
        <v>42766.956921296296</v>
      </c>
      <c r="T4065" s="12">
        <f t="shared" si="255"/>
        <v>42796.956921296296</v>
      </c>
    </row>
    <row r="4066" spans="1:20" ht="48" x14ac:dyDescent="0.2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6">
        <f t="shared" ref="O4066:O4115" si="256">IFERROR((E4066-D4066)/E4066,0)</f>
        <v>-844.07042253521126</v>
      </c>
      <c r="P4066">
        <f t="shared" ref="P4066:P4115" si="257">AVERAGE(L:L)</f>
        <v>112.60233349538163</v>
      </c>
      <c r="Q4066" t="s">
        <v>8317</v>
      </c>
      <c r="R4066" t="s">
        <v>8357</v>
      </c>
      <c r="S4066" s="12">
        <f t="shared" ref="S4066:S4115" si="258">(J4066/86400)+DATE(1970,1,1)</f>
        <v>42031.138831018514</v>
      </c>
      <c r="T4066" s="12">
        <f t="shared" ref="T4066:T4115" si="259">(I4066/86400)+DATE(1970,1,1)</f>
        <v>42061.138831018514</v>
      </c>
    </row>
    <row r="4067" spans="1:20" ht="48" x14ac:dyDescent="0.2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6">
        <f t="shared" si="256"/>
        <v>-117.80153215749154</v>
      </c>
      <c r="P4067">
        <f t="shared" si="257"/>
        <v>112.60233349538163</v>
      </c>
      <c r="Q4067" t="s">
        <v>8317</v>
      </c>
      <c r="R4067" t="s">
        <v>8357</v>
      </c>
      <c r="S4067" s="12">
        <f t="shared" si="258"/>
        <v>42055.713368055556</v>
      </c>
      <c r="T4067" s="12">
        <f t="shared" si="259"/>
        <v>42085.671701388885</v>
      </c>
    </row>
    <row r="4068" spans="1:20" ht="48" x14ac:dyDescent="0.2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6">
        <f t="shared" si="256"/>
        <v>-5318.1489361702124</v>
      </c>
      <c r="P4068">
        <f t="shared" si="257"/>
        <v>112.60233349538163</v>
      </c>
      <c r="Q4068" t="s">
        <v>8317</v>
      </c>
      <c r="R4068" t="s">
        <v>8357</v>
      </c>
      <c r="S4068" s="12">
        <f t="shared" si="258"/>
        <v>41940.028287037036</v>
      </c>
      <c r="T4068" s="12">
        <f t="shared" si="259"/>
        <v>42000.0699537037</v>
      </c>
    </row>
    <row r="4069" spans="1:20" ht="48" x14ac:dyDescent="0.2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6">
        <f t="shared" si="256"/>
        <v>-474.51117451260103</v>
      </c>
      <c r="P4069">
        <f t="shared" si="257"/>
        <v>112.60233349538163</v>
      </c>
      <c r="Q4069" t="s">
        <v>8317</v>
      </c>
      <c r="R4069" t="s">
        <v>8357</v>
      </c>
      <c r="S4069" s="12">
        <f t="shared" si="258"/>
        <v>42237.181608796294</v>
      </c>
      <c r="T4069" s="12">
        <f t="shared" si="259"/>
        <v>42267.181608796294</v>
      </c>
    </row>
    <row r="4070" spans="1:20" ht="48" x14ac:dyDescent="0.2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6">
        <f t="shared" si="256"/>
        <v>0</v>
      </c>
      <c r="P4070">
        <f t="shared" si="257"/>
        <v>112.60233349538163</v>
      </c>
      <c r="Q4070" t="s">
        <v>8317</v>
      </c>
      <c r="R4070" t="s">
        <v>8357</v>
      </c>
      <c r="S4070" s="12">
        <f t="shared" si="258"/>
        <v>42293.922986111109</v>
      </c>
      <c r="T4070" s="12">
        <f t="shared" si="259"/>
        <v>42323.96465277778</v>
      </c>
    </row>
    <row r="4071" spans="1:20" ht="64" x14ac:dyDescent="0.2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6">
        <f t="shared" si="256"/>
        <v>-356.14285714285717</v>
      </c>
      <c r="P4071">
        <f t="shared" si="257"/>
        <v>112.60233349538163</v>
      </c>
      <c r="Q4071" t="s">
        <v>8317</v>
      </c>
      <c r="R4071" t="s">
        <v>8357</v>
      </c>
      <c r="S4071" s="12">
        <f t="shared" si="258"/>
        <v>41853.563402777778</v>
      </c>
      <c r="T4071" s="12">
        <f t="shared" si="259"/>
        <v>41883.208333333336</v>
      </c>
    </row>
    <row r="4072" spans="1:20" ht="48" x14ac:dyDescent="0.2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6">
        <f t="shared" si="256"/>
        <v>-7.6361702127659576</v>
      </c>
      <c r="P4072">
        <f t="shared" si="257"/>
        <v>112.60233349538163</v>
      </c>
      <c r="Q4072" t="s">
        <v>8317</v>
      </c>
      <c r="R4072" t="s">
        <v>8357</v>
      </c>
      <c r="S4072" s="12">
        <f t="shared" si="258"/>
        <v>42100.723738425921</v>
      </c>
      <c r="T4072" s="12">
        <f t="shared" si="259"/>
        <v>42129.783333333333</v>
      </c>
    </row>
    <row r="4073" spans="1:20" ht="48" x14ac:dyDescent="0.2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6">
        <f t="shared" si="256"/>
        <v>-39.983606557377051</v>
      </c>
      <c r="P4073">
        <f t="shared" si="257"/>
        <v>112.60233349538163</v>
      </c>
      <c r="Q4073" t="s">
        <v>8317</v>
      </c>
      <c r="R4073" t="s">
        <v>8357</v>
      </c>
      <c r="S4073" s="12">
        <f t="shared" si="258"/>
        <v>42246.883784722224</v>
      </c>
      <c r="T4073" s="12">
        <f t="shared" si="259"/>
        <v>42276.883784722224</v>
      </c>
    </row>
    <row r="4074" spans="1:20" ht="48" x14ac:dyDescent="0.2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6">
        <f t="shared" si="256"/>
        <v>-399</v>
      </c>
      <c r="P4074">
        <f t="shared" si="257"/>
        <v>112.60233349538163</v>
      </c>
      <c r="Q4074" t="s">
        <v>8317</v>
      </c>
      <c r="R4074" t="s">
        <v>8357</v>
      </c>
      <c r="S4074" s="12">
        <f t="shared" si="258"/>
        <v>42173.67082175926</v>
      </c>
      <c r="T4074" s="12">
        <f t="shared" si="259"/>
        <v>42233.67082175926</v>
      </c>
    </row>
    <row r="4075" spans="1:20" ht="48" x14ac:dyDescent="0.2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6">
        <f t="shared" si="256"/>
        <v>-159</v>
      </c>
      <c r="P4075">
        <f t="shared" si="257"/>
        <v>112.60233349538163</v>
      </c>
      <c r="Q4075" t="s">
        <v>8317</v>
      </c>
      <c r="R4075" t="s">
        <v>8357</v>
      </c>
      <c r="S4075" s="12">
        <f t="shared" si="258"/>
        <v>42665.150347222225</v>
      </c>
      <c r="T4075" s="12">
        <f t="shared" si="259"/>
        <v>42725.192013888889</v>
      </c>
    </row>
    <row r="4076" spans="1:20" ht="32" x14ac:dyDescent="0.2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6">
        <f t="shared" si="256"/>
        <v>-514.8730158730159</v>
      </c>
      <c r="P4076">
        <f t="shared" si="257"/>
        <v>112.60233349538163</v>
      </c>
      <c r="Q4076" t="s">
        <v>8317</v>
      </c>
      <c r="R4076" t="s">
        <v>8357</v>
      </c>
      <c r="S4076" s="12">
        <f t="shared" si="258"/>
        <v>41981.57230324074</v>
      </c>
      <c r="T4076" s="12">
        <f t="shared" si="259"/>
        <v>42012.570138888885</v>
      </c>
    </row>
    <row r="4077" spans="1:20" ht="32" x14ac:dyDescent="0.2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6">
        <f t="shared" si="256"/>
        <v>-3.2705842159207381</v>
      </c>
      <c r="P4077">
        <f t="shared" si="257"/>
        <v>112.60233349538163</v>
      </c>
      <c r="Q4077" t="s">
        <v>8317</v>
      </c>
      <c r="R4077" t="s">
        <v>8357</v>
      </c>
      <c r="S4077" s="12">
        <f t="shared" si="258"/>
        <v>42528.542627314819</v>
      </c>
      <c r="T4077" s="12">
        <f t="shared" si="259"/>
        <v>42560.082638888889</v>
      </c>
    </row>
    <row r="4078" spans="1:20" ht="48" x14ac:dyDescent="0.2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6">
        <f t="shared" si="256"/>
        <v>-18.681595521343596</v>
      </c>
      <c r="P4078">
        <f t="shared" si="257"/>
        <v>112.60233349538163</v>
      </c>
      <c r="Q4078" t="s">
        <v>8317</v>
      </c>
      <c r="R4078" t="s">
        <v>8357</v>
      </c>
      <c r="S4078" s="12">
        <f t="shared" si="258"/>
        <v>42065.818807870368</v>
      </c>
      <c r="T4078" s="12">
        <f t="shared" si="259"/>
        <v>42125.777141203704</v>
      </c>
    </row>
    <row r="4079" spans="1:20" ht="48" x14ac:dyDescent="0.2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6">
        <f t="shared" si="256"/>
        <v>-5.2814070351758797</v>
      </c>
      <c r="P4079">
        <f t="shared" si="257"/>
        <v>112.60233349538163</v>
      </c>
      <c r="Q4079" t="s">
        <v>8317</v>
      </c>
      <c r="R4079" t="s">
        <v>8357</v>
      </c>
      <c r="S4079" s="12">
        <f t="shared" si="258"/>
        <v>42566.948414351849</v>
      </c>
      <c r="T4079" s="12">
        <f t="shared" si="259"/>
        <v>42596.948414351849</v>
      </c>
    </row>
    <row r="4080" spans="1:20" ht="48" x14ac:dyDescent="0.2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6">
        <f t="shared" si="256"/>
        <v>-83.517279557805594</v>
      </c>
      <c r="P4080">
        <f t="shared" si="257"/>
        <v>112.60233349538163</v>
      </c>
      <c r="Q4080" t="s">
        <v>8317</v>
      </c>
      <c r="R4080" t="s">
        <v>8357</v>
      </c>
      <c r="S4080" s="12">
        <f t="shared" si="258"/>
        <v>42255.619351851856</v>
      </c>
      <c r="T4080" s="12">
        <f t="shared" si="259"/>
        <v>42292.916666666672</v>
      </c>
    </row>
    <row r="4081" spans="1:20" ht="48" x14ac:dyDescent="0.2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6">
        <f t="shared" si="256"/>
        <v>-3.3956043956043955</v>
      </c>
      <c r="P4081">
        <f t="shared" si="257"/>
        <v>112.60233349538163</v>
      </c>
      <c r="Q4081" t="s">
        <v>8317</v>
      </c>
      <c r="R4081" t="s">
        <v>8357</v>
      </c>
      <c r="S4081" s="12">
        <f t="shared" si="258"/>
        <v>41760.909039351856</v>
      </c>
      <c r="T4081" s="12">
        <f t="shared" si="259"/>
        <v>41791.165972222225</v>
      </c>
    </row>
    <row r="4082" spans="1:20" ht="32" x14ac:dyDescent="0.2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6">
        <f t="shared" si="256"/>
        <v>-3999</v>
      </c>
      <c r="P4082">
        <f t="shared" si="257"/>
        <v>112.60233349538163</v>
      </c>
      <c r="Q4082" t="s">
        <v>8317</v>
      </c>
      <c r="R4082" t="s">
        <v>8357</v>
      </c>
      <c r="S4082" s="12">
        <f t="shared" si="258"/>
        <v>42207.795787037037</v>
      </c>
      <c r="T4082" s="12">
        <f t="shared" si="259"/>
        <v>42267.795787037037</v>
      </c>
    </row>
    <row r="4083" spans="1:20" ht="48" x14ac:dyDescent="0.2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6">
        <f t="shared" si="256"/>
        <v>-297.39999999999998</v>
      </c>
      <c r="P4083">
        <f t="shared" si="257"/>
        <v>112.60233349538163</v>
      </c>
      <c r="Q4083" t="s">
        <v>8317</v>
      </c>
      <c r="R4083" t="s">
        <v>8357</v>
      </c>
      <c r="S4083" s="12">
        <f t="shared" si="258"/>
        <v>42523.025231481486</v>
      </c>
      <c r="T4083" s="12">
        <f t="shared" si="259"/>
        <v>42583.025231481486</v>
      </c>
    </row>
    <row r="4084" spans="1:20" ht="48" x14ac:dyDescent="0.2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6">
        <f t="shared" si="256"/>
        <v>-24.157232704402517</v>
      </c>
      <c r="P4084">
        <f t="shared" si="257"/>
        <v>112.60233349538163</v>
      </c>
      <c r="Q4084" t="s">
        <v>8317</v>
      </c>
      <c r="R4084" t="s">
        <v>8357</v>
      </c>
      <c r="S4084" s="12">
        <f t="shared" si="258"/>
        <v>42114.825532407413</v>
      </c>
      <c r="T4084" s="12">
        <f t="shared" si="259"/>
        <v>42144.825532407413</v>
      </c>
    </row>
    <row r="4085" spans="1:20" ht="48" x14ac:dyDescent="0.2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6">
        <f t="shared" si="256"/>
        <v>-4.8309037900874632</v>
      </c>
      <c r="P4085">
        <f t="shared" si="257"/>
        <v>112.60233349538163</v>
      </c>
      <c r="Q4085" t="s">
        <v>8317</v>
      </c>
      <c r="R4085" t="s">
        <v>8357</v>
      </c>
      <c r="S4085" s="12">
        <f t="shared" si="258"/>
        <v>42629.503483796296</v>
      </c>
      <c r="T4085" s="12">
        <f t="shared" si="259"/>
        <v>42650.583333333328</v>
      </c>
    </row>
    <row r="4086" spans="1:20" ht="48" x14ac:dyDescent="0.2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6">
        <f t="shared" si="256"/>
        <v>-26.716154721274176</v>
      </c>
      <c r="P4086">
        <f t="shared" si="257"/>
        <v>112.60233349538163</v>
      </c>
      <c r="Q4086" t="s">
        <v>8317</v>
      </c>
      <c r="R4086" t="s">
        <v>8357</v>
      </c>
      <c r="S4086" s="12">
        <f t="shared" si="258"/>
        <v>42359.792233796295</v>
      </c>
      <c r="T4086" s="12">
        <f t="shared" si="259"/>
        <v>42408.01180555555</v>
      </c>
    </row>
    <row r="4087" spans="1:20" ht="48" x14ac:dyDescent="0.2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6">
        <f t="shared" si="256"/>
        <v>-6.1942446043165464</v>
      </c>
      <c r="P4087">
        <f t="shared" si="257"/>
        <v>112.60233349538163</v>
      </c>
      <c r="Q4087" t="s">
        <v>8317</v>
      </c>
      <c r="R4087" t="s">
        <v>8357</v>
      </c>
      <c r="S4087" s="12">
        <f t="shared" si="258"/>
        <v>42382.189710648148</v>
      </c>
      <c r="T4087" s="12">
        <f t="shared" si="259"/>
        <v>42412.189710648148</v>
      </c>
    </row>
    <row r="4088" spans="1:20" ht="48" x14ac:dyDescent="0.2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6">
        <f t="shared" si="256"/>
        <v>-5.5681444991789819</v>
      </c>
      <c r="P4088">
        <f t="shared" si="257"/>
        <v>112.60233349538163</v>
      </c>
      <c r="Q4088" t="s">
        <v>8317</v>
      </c>
      <c r="R4088" t="s">
        <v>8357</v>
      </c>
      <c r="S4088" s="12">
        <f t="shared" si="258"/>
        <v>41902.622395833336</v>
      </c>
      <c r="T4088" s="12">
        <f t="shared" si="259"/>
        <v>41932.622395833336</v>
      </c>
    </row>
    <row r="4089" spans="1:20" ht="48" x14ac:dyDescent="0.2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6">
        <f t="shared" si="256"/>
        <v>-7.333333333333333</v>
      </c>
      <c r="P4089">
        <f t="shared" si="257"/>
        <v>112.60233349538163</v>
      </c>
      <c r="Q4089" t="s">
        <v>8317</v>
      </c>
      <c r="R4089" t="s">
        <v>8357</v>
      </c>
      <c r="S4089" s="12">
        <f t="shared" si="258"/>
        <v>42171.383530092593</v>
      </c>
      <c r="T4089" s="12">
        <f t="shared" si="259"/>
        <v>42201.330555555556</v>
      </c>
    </row>
    <row r="4090" spans="1:20" ht="48" x14ac:dyDescent="0.2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6">
        <f t="shared" si="256"/>
        <v>-1.556727388942154</v>
      </c>
      <c r="P4090">
        <f t="shared" si="257"/>
        <v>112.60233349538163</v>
      </c>
      <c r="Q4090" t="s">
        <v>8317</v>
      </c>
      <c r="R4090" t="s">
        <v>8357</v>
      </c>
      <c r="S4090" s="12">
        <f t="shared" si="258"/>
        <v>42555.340486111112</v>
      </c>
      <c r="T4090" s="12">
        <f t="shared" si="259"/>
        <v>42605.340486111112</v>
      </c>
    </row>
    <row r="4091" spans="1:20" ht="32" x14ac:dyDescent="0.2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6">
        <f t="shared" si="256"/>
        <v>-371.72727272727275</v>
      </c>
      <c r="P4091">
        <f t="shared" si="257"/>
        <v>112.60233349538163</v>
      </c>
      <c r="Q4091" t="s">
        <v>8317</v>
      </c>
      <c r="R4091" t="s">
        <v>8357</v>
      </c>
      <c r="S4091" s="12">
        <f t="shared" si="258"/>
        <v>42107.156319444446</v>
      </c>
      <c r="T4091" s="12">
        <f t="shared" si="259"/>
        <v>42167.156319444446</v>
      </c>
    </row>
    <row r="4092" spans="1:20" ht="48" x14ac:dyDescent="0.2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6">
        <f t="shared" si="256"/>
        <v>-2.3755274261603376</v>
      </c>
      <c r="P4092">
        <f t="shared" si="257"/>
        <v>112.60233349538163</v>
      </c>
      <c r="Q4092" t="s">
        <v>8317</v>
      </c>
      <c r="R4092" t="s">
        <v>8357</v>
      </c>
      <c r="S4092" s="12">
        <f t="shared" si="258"/>
        <v>42006.908692129626</v>
      </c>
      <c r="T4092" s="12">
        <f t="shared" si="259"/>
        <v>42038.083333333328</v>
      </c>
    </row>
    <row r="4093" spans="1:20" ht="48" x14ac:dyDescent="0.2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6">
        <f t="shared" si="256"/>
        <v>-1.3606623586429725</v>
      </c>
      <c r="P4093">
        <f t="shared" si="257"/>
        <v>112.60233349538163</v>
      </c>
      <c r="Q4093" t="s">
        <v>8317</v>
      </c>
      <c r="R4093" t="s">
        <v>8357</v>
      </c>
      <c r="S4093" s="12">
        <f t="shared" si="258"/>
        <v>41876.718935185185</v>
      </c>
      <c r="T4093" s="12">
        <f t="shared" si="259"/>
        <v>41931.208333333336</v>
      </c>
    </row>
    <row r="4094" spans="1:20" ht="48" x14ac:dyDescent="0.2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6">
        <f t="shared" si="256"/>
        <v>-23.390243902439025</v>
      </c>
      <c r="P4094">
        <f t="shared" si="257"/>
        <v>112.60233349538163</v>
      </c>
      <c r="Q4094" t="s">
        <v>8317</v>
      </c>
      <c r="R4094" t="s">
        <v>8357</v>
      </c>
      <c r="S4094" s="12">
        <f t="shared" si="258"/>
        <v>42241.429120370369</v>
      </c>
      <c r="T4094" s="12">
        <f t="shared" si="259"/>
        <v>42263.916666666672</v>
      </c>
    </row>
    <row r="4095" spans="1:20" ht="48" x14ac:dyDescent="0.2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6">
        <f t="shared" si="256"/>
        <v>-4.0600885515496525</v>
      </c>
      <c r="P4095">
        <f t="shared" si="257"/>
        <v>112.60233349538163</v>
      </c>
      <c r="Q4095" t="s">
        <v>8317</v>
      </c>
      <c r="R4095" t="s">
        <v>8357</v>
      </c>
      <c r="S4095" s="12">
        <f t="shared" si="258"/>
        <v>42128.814247685186</v>
      </c>
      <c r="T4095" s="12">
        <f t="shared" si="259"/>
        <v>42135.814247685186</v>
      </c>
    </row>
    <row r="4096" spans="1:20" ht="16" x14ac:dyDescent="0.2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6">
        <f t="shared" si="256"/>
        <v>-1922.0769230769231</v>
      </c>
      <c r="P4096">
        <f t="shared" si="257"/>
        <v>112.60233349538163</v>
      </c>
      <c r="Q4096" t="s">
        <v>8317</v>
      </c>
      <c r="R4096" t="s">
        <v>8357</v>
      </c>
      <c r="S4096" s="12">
        <f t="shared" si="258"/>
        <v>42062.680486111116</v>
      </c>
      <c r="T4096" s="12">
        <f t="shared" si="259"/>
        <v>42122.638819444444</v>
      </c>
    </row>
    <row r="4097" spans="1:20" ht="48" x14ac:dyDescent="0.2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6">
        <f t="shared" si="256"/>
        <v>-2.9951756369666818</v>
      </c>
      <c r="P4097">
        <f t="shared" si="257"/>
        <v>112.60233349538163</v>
      </c>
      <c r="Q4097" t="s">
        <v>8317</v>
      </c>
      <c r="R4097" t="s">
        <v>8357</v>
      </c>
      <c r="S4097" s="12">
        <f t="shared" si="258"/>
        <v>41844.125115740739</v>
      </c>
      <c r="T4097" s="12">
        <f t="shared" si="259"/>
        <v>41879.125115740739</v>
      </c>
    </row>
    <row r="4098" spans="1:20" ht="48" x14ac:dyDescent="0.2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6">
        <f t="shared" si="256"/>
        <v>-2499</v>
      </c>
      <c r="P4098">
        <f t="shared" si="257"/>
        <v>112.60233349538163</v>
      </c>
      <c r="Q4098" t="s">
        <v>8317</v>
      </c>
      <c r="R4098" t="s">
        <v>8357</v>
      </c>
      <c r="S4098" s="12">
        <f t="shared" si="258"/>
        <v>42745.031469907408</v>
      </c>
      <c r="T4098" s="12">
        <f t="shared" si="259"/>
        <v>42785.031469907408</v>
      </c>
    </row>
    <row r="4099" spans="1:20" ht="32" x14ac:dyDescent="0.2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6">
        <f t="shared" si="256"/>
        <v>-2.7537537537537538</v>
      </c>
      <c r="P4099">
        <f t="shared" si="257"/>
        <v>112.60233349538163</v>
      </c>
      <c r="Q4099" t="s">
        <v>8317</v>
      </c>
      <c r="R4099" t="s">
        <v>8357</v>
      </c>
      <c r="S4099" s="12">
        <f t="shared" si="258"/>
        <v>41885.595138888893</v>
      </c>
      <c r="T4099" s="12">
        <f t="shared" si="259"/>
        <v>41916.595138888893</v>
      </c>
    </row>
    <row r="4100" spans="1:20" ht="48" x14ac:dyDescent="0.2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6">
        <f t="shared" si="256"/>
        <v>-20.113243761996163</v>
      </c>
      <c r="P4100">
        <f t="shared" si="257"/>
        <v>112.60233349538163</v>
      </c>
      <c r="Q4100" t="s">
        <v>8317</v>
      </c>
      <c r="R4100" t="s">
        <v>8357</v>
      </c>
      <c r="S4100" s="12">
        <f t="shared" si="258"/>
        <v>42615.121921296297</v>
      </c>
      <c r="T4100" s="12">
        <f t="shared" si="259"/>
        <v>42675.121921296297</v>
      </c>
    </row>
    <row r="4101" spans="1:20" ht="48" x14ac:dyDescent="0.2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6">
        <f t="shared" si="256"/>
        <v>-22.565264293419634</v>
      </c>
      <c r="P4101">
        <f t="shared" si="257"/>
        <v>112.60233349538163</v>
      </c>
      <c r="Q4101" t="s">
        <v>8317</v>
      </c>
      <c r="R4101" t="s">
        <v>8357</v>
      </c>
      <c r="S4101" s="12">
        <f t="shared" si="258"/>
        <v>42081.731273148151</v>
      </c>
      <c r="T4101" s="12">
        <f t="shared" si="259"/>
        <v>42111.731273148151</v>
      </c>
    </row>
    <row r="4102" spans="1:20" ht="48" x14ac:dyDescent="0.2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6">
        <f t="shared" si="256"/>
        <v>0</v>
      </c>
      <c r="P4102">
        <f t="shared" si="257"/>
        <v>112.60233349538163</v>
      </c>
      <c r="Q4102" t="s">
        <v>8317</v>
      </c>
      <c r="R4102" t="s">
        <v>8357</v>
      </c>
      <c r="S4102" s="12">
        <f t="shared" si="258"/>
        <v>41843.632523148146</v>
      </c>
      <c r="T4102" s="12">
        <f t="shared" si="259"/>
        <v>41903.632523148146</v>
      </c>
    </row>
    <row r="4103" spans="1:20" ht="48" x14ac:dyDescent="0.2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6">
        <f t="shared" si="256"/>
        <v>-32.333333333333336</v>
      </c>
      <c r="P4103">
        <f t="shared" si="257"/>
        <v>112.60233349538163</v>
      </c>
      <c r="Q4103" t="s">
        <v>8317</v>
      </c>
      <c r="R4103" t="s">
        <v>8357</v>
      </c>
      <c r="S4103" s="12">
        <f t="shared" si="258"/>
        <v>42496.447071759263</v>
      </c>
      <c r="T4103" s="12">
        <f t="shared" si="259"/>
        <v>42526.447071759263</v>
      </c>
    </row>
    <row r="4104" spans="1:20" ht="48" x14ac:dyDescent="0.2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6">
        <f t="shared" si="256"/>
        <v>-0.7441860465116279</v>
      </c>
      <c r="P4104">
        <f t="shared" si="257"/>
        <v>112.60233349538163</v>
      </c>
      <c r="Q4104" t="s">
        <v>8317</v>
      </c>
      <c r="R4104" t="s">
        <v>8357</v>
      </c>
      <c r="S4104" s="12">
        <f t="shared" si="258"/>
        <v>42081.515335648146</v>
      </c>
      <c r="T4104" s="12">
        <f t="shared" si="259"/>
        <v>42095.515335648146</v>
      </c>
    </row>
    <row r="4105" spans="1:20" ht="48" x14ac:dyDescent="0.2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6">
        <f t="shared" si="256"/>
        <v>-999</v>
      </c>
      <c r="P4105">
        <f t="shared" si="257"/>
        <v>112.60233349538163</v>
      </c>
      <c r="Q4105" t="s">
        <v>8317</v>
      </c>
      <c r="R4105" t="s">
        <v>8357</v>
      </c>
      <c r="S4105" s="12">
        <f t="shared" si="258"/>
        <v>42509.374537037038</v>
      </c>
      <c r="T4105" s="12">
        <f t="shared" si="259"/>
        <v>42517.55</v>
      </c>
    </row>
    <row r="4106" spans="1:20" ht="32" x14ac:dyDescent="0.2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6">
        <f t="shared" si="256"/>
        <v>-321.58064516129031</v>
      </c>
      <c r="P4106">
        <f t="shared" si="257"/>
        <v>112.60233349538163</v>
      </c>
      <c r="Q4106" t="s">
        <v>8317</v>
      </c>
      <c r="R4106" t="s">
        <v>8357</v>
      </c>
      <c r="S4106" s="12">
        <f t="shared" si="258"/>
        <v>42534.649571759262</v>
      </c>
      <c r="T4106" s="12">
        <f t="shared" si="259"/>
        <v>42553.649571759262</v>
      </c>
    </row>
    <row r="4107" spans="1:20" ht="48" x14ac:dyDescent="0.2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6">
        <f t="shared" si="256"/>
        <v>-1999</v>
      </c>
      <c r="P4107">
        <f t="shared" si="257"/>
        <v>112.60233349538163</v>
      </c>
      <c r="Q4107" t="s">
        <v>8317</v>
      </c>
      <c r="R4107" t="s">
        <v>8357</v>
      </c>
      <c r="S4107" s="12">
        <f t="shared" si="258"/>
        <v>42060.04550925926</v>
      </c>
      <c r="T4107" s="12">
        <f t="shared" si="259"/>
        <v>42090.003842592589</v>
      </c>
    </row>
    <row r="4108" spans="1:20" ht="48" x14ac:dyDescent="0.2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6">
        <f t="shared" si="256"/>
        <v>-10155.25</v>
      </c>
      <c r="P4108">
        <f t="shared" si="257"/>
        <v>112.60233349538163</v>
      </c>
      <c r="Q4108" t="s">
        <v>8317</v>
      </c>
      <c r="R4108" t="s">
        <v>8357</v>
      </c>
      <c r="S4108" s="12">
        <f t="shared" si="258"/>
        <v>42435.942083333328</v>
      </c>
      <c r="T4108" s="12">
        <f t="shared" si="259"/>
        <v>42495.900416666671</v>
      </c>
    </row>
    <row r="4109" spans="1:20" ht="32" x14ac:dyDescent="0.2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6">
        <f t="shared" si="256"/>
        <v>-149</v>
      </c>
      <c r="P4109">
        <f t="shared" si="257"/>
        <v>112.60233349538163</v>
      </c>
      <c r="Q4109" t="s">
        <v>8317</v>
      </c>
      <c r="R4109" t="s">
        <v>8357</v>
      </c>
      <c r="S4109" s="12">
        <f t="shared" si="258"/>
        <v>41848.679803240739</v>
      </c>
      <c r="T4109" s="12">
        <f t="shared" si="259"/>
        <v>41908.679803240739</v>
      </c>
    </row>
    <row r="4110" spans="1:20" ht="16" x14ac:dyDescent="0.2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6">
        <f t="shared" si="256"/>
        <v>-0.71551724137931039</v>
      </c>
      <c r="P4110">
        <f t="shared" si="257"/>
        <v>112.60233349538163</v>
      </c>
      <c r="Q4110" t="s">
        <v>8317</v>
      </c>
      <c r="R4110" t="s">
        <v>8357</v>
      </c>
      <c r="S4110" s="12">
        <f t="shared" si="258"/>
        <v>42678.932083333333</v>
      </c>
      <c r="T4110" s="12">
        <f t="shared" si="259"/>
        <v>42683.973750000005</v>
      </c>
    </row>
    <row r="4111" spans="1:20" ht="48" x14ac:dyDescent="0.2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6">
        <f t="shared" si="256"/>
        <v>-0.46727392243403137</v>
      </c>
      <c r="P4111">
        <f t="shared" si="257"/>
        <v>112.60233349538163</v>
      </c>
      <c r="Q4111" t="s">
        <v>8317</v>
      </c>
      <c r="R4111" t="s">
        <v>8357</v>
      </c>
      <c r="S4111" s="12">
        <f t="shared" si="258"/>
        <v>42530.993032407408</v>
      </c>
      <c r="T4111" s="12">
        <f t="shared" si="259"/>
        <v>42560.993032407408</v>
      </c>
    </row>
    <row r="4112" spans="1:20" ht="32" x14ac:dyDescent="0.2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6">
        <f t="shared" si="256"/>
        <v>-30768.23076923077</v>
      </c>
      <c r="P4112">
        <f t="shared" si="257"/>
        <v>112.60233349538163</v>
      </c>
      <c r="Q4112" t="s">
        <v>8317</v>
      </c>
      <c r="R4112" t="s">
        <v>8357</v>
      </c>
      <c r="S4112" s="12">
        <f t="shared" si="258"/>
        <v>41977.780104166668</v>
      </c>
      <c r="T4112" s="12">
        <f t="shared" si="259"/>
        <v>42037.780104166668</v>
      </c>
    </row>
    <row r="4113" spans="1:20" ht="16" x14ac:dyDescent="0.2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6">
        <f t="shared" si="256"/>
        <v>0</v>
      </c>
      <c r="P4113">
        <f t="shared" si="257"/>
        <v>112.60233349538163</v>
      </c>
      <c r="Q4113" t="s">
        <v>8317</v>
      </c>
      <c r="R4113" t="s">
        <v>8357</v>
      </c>
      <c r="S4113" s="12">
        <f t="shared" si="258"/>
        <v>42346.20685185185</v>
      </c>
      <c r="T4113" s="12">
        <f t="shared" si="259"/>
        <v>42376.20685185185</v>
      </c>
    </row>
    <row r="4114" spans="1:20" ht="80" x14ac:dyDescent="0.2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6">
        <f t="shared" si="256"/>
        <v>-23.03846153846154</v>
      </c>
      <c r="P4114">
        <f t="shared" si="257"/>
        <v>112.60233349538163</v>
      </c>
      <c r="Q4114" t="s">
        <v>8317</v>
      </c>
      <c r="R4114" t="s">
        <v>8357</v>
      </c>
      <c r="S4114" s="12">
        <f t="shared" si="258"/>
        <v>42427.018078703702</v>
      </c>
      <c r="T4114" s="12">
        <f t="shared" si="259"/>
        <v>42456.976412037038</v>
      </c>
    </row>
    <row r="4115" spans="1:20" ht="48" x14ac:dyDescent="0.2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6">
        <f t="shared" si="256"/>
        <v>0</v>
      </c>
      <c r="P4115">
        <f t="shared" si="257"/>
        <v>112.60233349538163</v>
      </c>
      <c r="Q4115" t="s">
        <v>8317</v>
      </c>
      <c r="R4115" t="s">
        <v>8357</v>
      </c>
      <c r="S4115" s="12">
        <f t="shared" si="258"/>
        <v>42034.856817129628</v>
      </c>
      <c r="T4115" s="12">
        <f t="shared" si="259"/>
        <v>42064.856817129628</v>
      </c>
    </row>
  </sheetData>
  <conditionalFormatting sqref="F1:F1048576">
    <cfRule type="containsText" dxfId="3" priority="14" operator="containsText" text="failed">
      <formula>NOT(ISERROR(SEARCH("failed",F1)))</formula>
    </cfRule>
    <cfRule type="containsText" dxfId="2" priority="15" operator="containsText" text="canceled">
      <formula>NOT(ISERROR(SEARCH("canceled",F1)))</formula>
    </cfRule>
    <cfRule type="containsText" dxfId="1" priority="16" operator="containsText" text="successful">
      <formula>NOT(ISERROR(SEARCH("successful",F1)))</formula>
    </cfRule>
  </conditionalFormatting>
  <conditionalFormatting sqref="F1683:F1702 F2323:F2328 F2703:F2707 F3130:F3148">
    <cfRule type="containsText" dxfId="0" priority="12" operator="containsText" text="live">
      <formula>NOT(ISERROR(SEARCH("live",F1683)))</formula>
    </cfRule>
  </conditionalFormatting>
  <conditionalFormatting sqref="O1:O1048576">
    <cfRule type="colorScale" priority="1">
      <colorScale>
        <cfvo type="num" val="0"/>
        <cfvo type="num" val="100"/>
        <cfvo type="max"/>
        <color rgb="FFC00000"/>
        <color theme="9" tint="-0.249977111117893"/>
        <color theme="4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100"/>
        <cfvo type="max"/>
        <color rgb="FFC00000"/>
        <color theme="9" tint="-0.249977111117893"/>
        <color theme="4" tint="-0.249977111117893"/>
      </colorScale>
    </cfRule>
    <cfRule type="colorScale" priority="9">
      <colorScale>
        <cfvo type="min"/>
        <cfvo type="percentile" val="50"/>
        <cfvo type="max"/>
        <color rgb="FFFF0000"/>
        <color rgb="FF00B050"/>
        <color theme="4" tint="-0.249977111117893"/>
      </colorScale>
    </cfRule>
    <cfRule type="colorScale" priority="10">
      <colorScale>
        <cfvo type="min"/>
        <cfvo type="num" val="100"/>
        <cfvo type="max"/>
        <color rgb="FFC00000"/>
        <color theme="9" tint="-0.249977111117893"/>
        <color theme="4" tint="-0.249977111117893"/>
      </colorScale>
    </cfRule>
  </conditionalFormatting>
  <conditionalFormatting sqref="O2">
    <cfRule type="colorScale" priority="4">
      <colorScale>
        <cfvo type="min"/>
        <cfvo type="percentile" val="100"/>
        <cfvo type="max"/>
        <color rgb="FFC00000"/>
        <color rgb="FF00B050"/>
        <color rgb="FF0070C0"/>
      </colorScale>
    </cfRule>
    <cfRule type="colorScale" priority="6">
      <colorScale>
        <cfvo type="min"/>
        <cfvo type="percentile" val="100"/>
        <cfvo type="max"/>
        <color rgb="FFC00000"/>
        <color theme="9" tint="-0.499984740745262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AB5ED-E0ED-234D-B629-AE891742D591}">
  <dimension ref="A1:F14"/>
  <sheetViews>
    <sheetView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8362</v>
      </c>
      <c r="B3" s="9" t="s">
        <v>8363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10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10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10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10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10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10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10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10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10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1226-BD08-804C-81B1-E0CCE422F729}">
  <dimension ref="A1:F47"/>
  <sheetViews>
    <sheetView workbookViewId="0">
      <selection activeCell="A24" sqref="A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8362</v>
      </c>
      <c r="B4" s="9" t="s">
        <v>8363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10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10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10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10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10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10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0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10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10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0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10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0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10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10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0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10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10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0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10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0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10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0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10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0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10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10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10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10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10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10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10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10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10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10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10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10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0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10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10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10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AEDEA-7589-6740-B088-D2EE7E6E1D14}">
  <dimension ref="A1:E18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8362</v>
      </c>
      <c r="B4" s="9" t="s">
        <v>8363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4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4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4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4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4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4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4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4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4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4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4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4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4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3E1A9-F551-0042-ABA1-8B7CA26052B4}">
  <dimension ref="A1:H13"/>
  <sheetViews>
    <sheetView workbookViewId="0">
      <selection activeCell="I8" sqref="I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15" bestFit="1" customWidth="1"/>
    <col min="8" max="8" width="16.5" style="15" bestFit="1" customWidth="1"/>
    <col min="9" max="9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5" t="s">
        <v>8386</v>
      </c>
      <c r="H1" s="15" t="s">
        <v>8399</v>
      </c>
    </row>
    <row r="2" spans="1:8" x14ac:dyDescent="0.2">
      <c r="A2" t="s">
        <v>8387</v>
      </c>
      <c r="B2">
        <f>COUNTIFS(Sheet1!$F:$F,Sheet1!F2,Sheet1!$D:$D,"&lt;=999")</f>
        <v>322</v>
      </c>
      <c r="C2">
        <f>COUNTIFS(Sheet1!$F:$F,"Failed",Sheet1!$D:$D,"&lt;=999")</f>
        <v>113</v>
      </c>
      <c r="D2">
        <f>COUNTIFS(Sheet1!$F:$F,"Canceled",Sheet1!$D:$D,"&lt;=999")</f>
        <v>18</v>
      </c>
      <c r="E2">
        <f>SUM(B2:D2)</f>
        <v>453</v>
      </c>
      <c r="F2" s="16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8388</v>
      </c>
      <c r="B3">
        <f>COUNTIFS(Sheet1!$F:$F,Sheet1!F2,Sheet1!$D:$D,"&gt;=1000",Sheet1!$D:$D,"&lt;5000")</f>
        <v>932</v>
      </c>
      <c r="C3">
        <f>COUNTIFS(Sheet1!$F:$F,"Failed",Sheet1!$D:$D,"&gt;=1000",Sheet1!$D:$D,"&lt;5000")</f>
        <v>420</v>
      </c>
      <c r="D3">
        <f>COUNTIFS(Sheet1!$F:$F,"Canceled",Sheet1!$D:$D,"&gt;=1000",Sheet1!$D:$D,"&lt;5000")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8389</v>
      </c>
      <c r="B4">
        <f>COUNTIFS(Sheet1!$F:$F,Sheet1!F3,Sheet1!$D:$D,"&gt;=5000",Sheet1!$D:$D,"&lt;10000")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si="0"/>
        <v>716</v>
      </c>
      <c r="F4" s="16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8390</v>
      </c>
      <c r="B5">
        <f>COUNTIFS(Sheet1!$F:$F,Sheet1!F4,Sheet1!$D:$D,"&gt;=10000",Sheet1!$D:$D,"&lt;15000")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0"/>
        <v>352</v>
      </c>
      <c r="F5" s="16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8391</v>
      </c>
      <c r="B6">
        <f>COUNTIFS(Sheet1!$F:$F,Sheet1!F5,Sheet1!$D:$D,"&gt;=15000",Sheet1!$D:$D,"&lt;20000")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0"/>
        <v>201</v>
      </c>
      <c r="F6" s="16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8392</v>
      </c>
      <c r="B7">
        <f>COUNTIFS(Sheet1!$F:$F,Sheet1!F6,Sheet1!$D:$D,"&gt;=20000",Sheet1!$D:$D,"&lt;25000")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 t="shared" si="0"/>
        <v>148</v>
      </c>
      <c r="F7" s="16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8398</v>
      </c>
      <c r="B8">
        <f>COUNTIFS(Sheet1!$F:$F,Sheet1!F7,Sheet1!$D:$D,"&gt;=25000",Sheet1!$D:$D,"&lt;30000")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0"/>
        <v>137</v>
      </c>
      <c r="F8" s="16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8393</v>
      </c>
      <c r="B9">
        <f>COUNTIFS(Sheet1!$F:$F,Sheet1!F8,Sheet1!$D:$D,"&gt;=30000",Sheet1!$D:$D,"&lt;35000")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0"/>
        <v>82</v>
      </c>
      <c r="F9" s="16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8394</v>
      </c>
      <c r="B10">
        <f>COUNTIFS(Sheet1!$F:$F,Sheet1!F9,Sheet1!$D:$D,"&gt;=35000",Sheet1!$D:$D,"&lt;40000")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0"/>
        <v>55</v>
      </c>
      <c r="F10" s="16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8395</v>
      </c>
      <c r="B11">
        <f>COUNTIFS(Sheet1!$F:$F,Sheet1!F10,Sheet1!$D:$D,"&gt;=40000",Sheet1!$D:$D,"&lt;45000")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0"/>
        <v>43</v>
      </c>
      <c r="F11" s="16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8396</v>
      </c>
      <c r="B12">
        <f>COUNTIFS(Sheet1!$F:$F,Sheet1!F11,Sheet1!$D:$D,"&gt;=45000",Sheet1!$D:$D,"&lt;50000")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0"/>
        <v>21</v>
      </c>
      <c r="F12" s="16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8397</v>
      </c>
      <c r="B13">
        <f>COUNTIFS(Sheet1!$F:$F,Sheet1!F13,Sheet1!$D:$D,"&gt;=50000")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6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Sheet2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2020-01-11T20:28:37Z</dcterms:modified>
</cp:coreProperties>
</file>