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lcioni494\Documents\"/>
    </mc:Choice>
  </mc:AlternateContent>
  <xr:revisionPtr revIDLastSave="0" documentId="10_ncr:0_{6C271A2B-2E75-4C36-9551-3D9061ADBBC1}" xr6:coauthVersionLast="36" xr6:coauthVersionMax="36" xr10:uidLastSave="{00000000-0000-0000-0000-000000000000}"/>
  <bookViews>
    <workbookView xWindow="0" yWindow="0" windowWidth="24720" windowHeight="12105" xr2:uid="{CA1FD44C-D36F-4537-B1AF-9124D6B88D32}"/>
  </bookViews>
  <sheets>
    <sheet name="Hoja1" sheetId="1" r:id="rId1"/>
  </sheets>
  <definedNames>
    <definedName name="solver_adj" localSheetId="0" hidden="1">Hoja1!$E$2:$F$2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Hoja1!$H$2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2" i="1" l="1"/>
  <c r="H2" i="1"/>
  <c r="D3" i="1"/>
  <c r="G3" i="1" s="1"/>
  <c r="D4" i="1"/>
  <c r="G4" i="1" s="1"/>
  <c r="D5" i="1"/>
  <c r="G5" i="1" s="1"/>
  <c r="D6" i="1"/>
  <c r="G6" i="1" s="1"/>
  <c r="D2" i="1"/>
  <c r="G2" i="1" s="1"/>
</calcChain>
</file>

<file path=xl/sharedStrings.xml><?xml version="1.0" encoding="utf-8"?>
<sst xmlns="http://schemas.openxmlformats.org/spreadsheetml/2006/main" count="9" uniqueCount="9">
  <si>
    <t>t</t>
  </si>
  <si>
    <t>Nb</t>
  </si>
  <si>
    <t>Nb modelo</t>
  </si>
  <si>
    <t>a0</t>
  </si>
  <si>
    <t>a1</t>
  </si>
  <si>
    <t>ei</t>
  </si>
  <si>
    <t>suma ei</t>
  </si>
  <si>
    <t>inciso b</t>
  </si>
  <si>
    <t>inciso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</si>
</sst>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Hoja1!$A$2:$A$6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Hoja1!$B$2:$B$6</c:f>
              <c:numCache>
                <c:formatCode>General</c:formatCode>
                <c:ptCount val="5"/>
                <c:pt idx="0">
                  <c:v>15000</c:v>
                </c:pt>
                <c:pt idx="1">
                  <c:v>215000</c:v>
                </c:pt>
                <c:pt idx="2">
                  <c:v>335000</c:v>
                </c:pt>
                <c:pt idx="3">
                  <c:v>480000</c:v>
                </c:pt>
                <c:pt idx="4">
                  <c:v>770000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4C-4CB2-9364-D75D9C644504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Hoja1!$A$2:$A$6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Hoja1!$D$2:$D$6</c:f>
              <c:numCache>
                <c:formatCode>General</c:formatCode>
                <c:ptCount val="5"/>
                <c:pt idx="0">
                  <c:v>111155.21272888557</c:v>
                </c:pt>
                <c:pt idx="1">
                  <c:v>180912.84481069207</c:v>
                </c:pt>
                <c:pt idx="2">
                  <c:v>294448.24596149824</c:v>
                </c:pt>
                <c:pt idx="3">
                  <c:v>479235.01308337692</c:v>
                </c:pt>
                <c:pt idx="4">
                  <c:v>779988.33722057671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74C-4CB2-9364-D75D9C6445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3531888"/>
        <c:axId val="195899040"/>
      </c:scatterChart>
      <c:valAx>
        <c:axId val="313531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S"/>
          </a:p>
        </c:txPr>
        <c:crossAx val="195899040"/>
        <c:crosses val="autoZero"/>
        <c:crossBetween val="midCat"/>
      </c:valAx>
      <c:valAx>
        <c:axId val="19589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S"/>
          </a:p>
        </c:txPr>
        <c:crossAx val="313531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476250</xdr:colOff>
      <xdr:row>7</xdr:row>
      <xdr:rowOff>52387</xdr:rowOff>
    </xdr:from>
    <xdr:to>
      <xdr:col>7</xdr:col>
      <xdr:colOff>180975</xdr:colOff>
      <xdr:row>18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65F935A-FE06-4802-82C3-61EDB4AF3E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F2775-984C-40D8-B363-B1EECD69AD24}">
  <dimension ref="A1:H29"/>
  <sheetViews>
    <sheetView tabSelected="1" workbookViewId="0">
      <selection activeCell="A25" sqref="A25:B29"/>
    </sheetView>
  </sheetViews>
  <sheetFormatPr baseColWidth="10" defaultRowHeight="15" x14ac:dyDescent="0.25"/>
  <cols>
    <col min="4" max="4" width="11.85546875" bestFit="1" customWidth="1"/>
    <col min="8" max="8" width="12" bestFit="1" customWidth="1"/>
  </cols>
  <sheetData>
    <row r="1" spans="1:8" x14ac:dyDescent="0.25">
      <c r="A1" t="s">
        <v>0</v>
      </c>
      <c r="B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>
        <v>10</v>
      </c>
      <c r="B2">
        <v>15000</v>
      </c>
      <c r="D2">
        <f>$E$2*EXP(A2*$F$2)</f>
        <v>111155.21272888557</v>
      </c>
      <c r="E2">
        <v>68295.213254385715</v>
      </c>
      <c r="F2">
        <v>4.8708785745859955E-2</v>
      </c>
      <c r="G2">
        <f>(D2-B2)^2</f>
        <v>9245824934.9372368</v>
      </c>
      <c r="H2">
        <f>AVERAGE(G2:G6)</f>
        <v>2430511184.9701815</v>
      </c>
    </row>
    <row r="3" spans="1:8" x14ac:dyDescent="0.25">
      <c r="A3">
        <v>20</v>
      </c>
      <c r="B3">
        <v>215000</v>
      </c>
      <c r="D3">
        <f t="shared" ref="D3:D6" si="0">$E$2*EXP(A3*$F$2)</f>
        <v>180912.84481069207</v>
      </c>
      <c r="G3">
        <f t="shared" ref="G3:G6" si="1">(D3-B3)^2</f>
        <v>1161934148.8999627</v>
      </c>
    </row>
    <row r="4" spans="1:8" x14ac:dyDescent="0.25">
      <c r="A4">
        <v>30</v>
      </c>
      <c r="B4">
        <v>335000</v>
      </c>
      <c r="D4">
        <f t="shared" si="0"/>
        <v>294448.24596149824</v>
      </c>
      <c r="G4">
        <f t="shared" si="1"/>
        <v>1644444755.5991442</v>
      </c>
    </row>
    <row r="5" spans="1:8" x14ac:dyDescent="0.25">
      <c r="A5">
        <v>40</v>
      </c>
      <c r="B5">
        <v>480000</v>
      </c>
      <c r="D5">
        <f t="shared" si="0"/>
        <v>479235.01308337692</v>
      </c>
      <c r="G5">
        <f t="shared" si="1"/>
        <v>585204.98260448454</v>
      </c>
    </row>
    <row r="6" spans="1:8" x14ac:dyDescent="0.25">
      <c r="A6">
        <v>50</v>
      </c>
      <c r="B6">
        <v>770000</v>
      </c>
      <c r="D6">
        <f t="shared" si="0"/>
        <v>779988.33722057671</v>
      </c>
      <c r="G6">
        <f t="shared" si="1"/>
        <v>99766880.431958035</v>
      </c>
    </row>
    <row r="21" spans="1:2" x14ac:dyDescent="0.25">
      <c r="A21" t="s">
        <v>7</v>
      </c>
    </row>
    <row r="22" spans="1:2" x14ac:dyDescent="0.25">
      <c r="A22">
        <f>E2*EXP(F2*35)</f>
        <v>375645.98893870274</v>
      </c>
    </row>
    <row r="24" spans="1:2" x14ac:dyDescent="0.25">
      <c r="A24" t="s">
        <v>8</v>
      </c>
    </row>
    <row r="25" spans="1:2" x14ac:dyDescent="0.25">
      <c r="A25">
        <v>10</v>
      </c>
      <c r="B25">
        <v>15000</v>
      </c>
    </row>
    <row r="26" spans="1:2" x14ac:dyDescent="0.25">
      <c r="A26">
        <v>20</v>
      </c>
      <c r="B26">
        <v>215000</v>
      </c>
    </row>
    <row r="27" spans="1:2" x14ac:dyDescent="0.25">
      <c r="A27">
        <v>30</v>
      </c>
      <c r="B27">
        <v>335000</v>
      </c>
    </row>
    <row r="28" spans="1:2" x14ac:dyDescent="0.25">
      <c r="A28">
        <v>40</v>
      </c>
      <c r="B28">
        <v>480000</v>
      </c>
    </row>
    <row r="29" spans="1:2" x14ac:dyDescent="0.25">
      <c r="A29">
        <v>50</v>
      </c>
      <c r="B29">
        <v>770000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Falcioni, Benjamín Ignacio</dc:creator>
  <cp:lastModifiedBy>Falcioni, Benjamín Ignacio</cp:lastModifiedBy>
  <dcterms:created xsi:type="dcterms:W3CDTF">2023-10-31T12:59:40Z</dcterms:created>
  <dcterms:modified xsi:type="dcterms:W3CDTF">2023-10-31T13:25:05Z</dcterms:modified>
</cp:coreProperties>
</file>