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nza\Downloads\"/>
    </mc:Choice>
  </mc:AlternateContent>
  <xr:revisionPtr revIDLastSave="0" documentId="13_ncr:1_{82576AFB-9BA1-442F-90E1-1BD08BFFCC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yecciones" sheetId="1" r:id="rId1"/>
    <sheet name="Plan mens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H4" i="2" s="1"/>
  <c r="J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H3" i="2"/>
  <c r="J3" i="2" s="1"/>
  <c r="E3" i="2"/>
  <c r="H2" i="2"/>
  <c r="C19" i="1"/>
  <c r="C20" i="1" s="1"/>
  <c r="C21" i="1" s="1"/>
  <c r="C22" i="1" s="1"/>
  <c r="C23" i="1" s="1"/>
  <c r="C24" i="1" s="1"/>
  <c r="C25" i="1" s="1"/>
  <c r="C26" i="1" s="1"/>
  <c r="C27" i="1" s="1"/>
  <c r="C28" i="1" s="1"/>
  <c r="B28" i="1" s="1"/>
  <c r="C18" i="1"/>
  <c r="C17" i="1"/>
  <c r="B12" i="1"/>
  <c r="E12" i="1" s="1"/>
  <c r="H12" i="1" s="1"/>
  <c r="E11" i="1"/>
  <c r="H11" i="1" s="1"/>
  <c r="B11" i="1"/>
  <c r="B10" i="1"/>
  <c r="E10" i="1" s="1"/>
  <c r="H10" i="1" s="1"/>
  <c r="H6" i="1"/>
  <c r="A2" i="1"/>
  <c r="B3" i="1" s="1"/>
  <c r="C3" i="1" s="1"/>
  <c r="D3" i="1" s="1"/>
  <c r="E3" i="1" s="1"/>
  <c r="F3" i="1" s="1"/>
  <c r="B4" i="1" s="1"/>
  <c r="C4" i="1" s="1"/>
  <c r="D4" i="1" s="1"/>
  <c r="E4" i="1" s="1"/>
  <c r="F4" i="1" s="1"/>
  <c r="B5" i="1" s="1"/>
  <c r="C5" i="1" s="1"/>
  <c r="D5" i="1" s="1"/>
  <c r="E5" i="1" s="1"/>
  <c r="F5" i="1" s="1"/>
  <c r="B6" i="1" s="1"/>
  <c r="C6" i="1" s="1"/>
  <c r="D6" i="1" s="1"/>
  <c r="E6" i="1" s="1"/>
  <c r="F6" i="1" s="1"/>
  <c r="E4" i="2" l="1"/>
  <c r="B5" i="2" s="1"/>
  <c r="H5" i="2" l="1"/>
  <c r="J5" i="2" s="1"/>
  <c r="E5" i="2"/>
  <c r="B6" i="2" s="1"/>
  <c r="E6" i="2" l="1"/>
  <c r="B7" i="2" s="1"/>
  <c r="H6" i="2"/>
  <c r="J6" i="2" s="1"/>
  <c r="H7" i="2" l="1"/>
  <c r="J7" i="2" s="1"/>
  <c r="E7" i="2"/>
  <c r="B8" i="2" s="1"/>
  <c r="H8" i="2" l="1"/>
  <c r="J8" i="2" s="1"/>
  <c r="E8" i="2"/>
  <c r="B9" i="2" s="1"/>
  <c r="H9" i="2" l="1"/>
  <c r="J9" i="2" s="1"/>
  <c r="E9" i="2"/>
  <c r="B10" i="2" s="1"/>
  <c r="H10" i="2" l="1"/>
  <c r="J10" i="2" s="1"/>
  <c r="E10" i="2"/>
  <c r="B11" i="2" s="1"/>
  <c r="H11" i="2" l="1"/>
  <c r="J11" i="2" s="1"/>
  <c r="E11" i="2"/>
  <c r="B12" i="2" s="1"/>
  <c r="H12" i="2" l="1"/>
  <c r="J12" i="2" s="1"/>
  <c r="E12" i="2"/>
  <c r="B13" i="2" s="1"/>
  <c r="H13" i="2" l="1"/>
  <c r="J13" i="2" s="1"/>
  <c r="E13" i="2"/>
  <c r="B14" i="2" s="1"/>
  <c r="E14" i="2" l="1"/>
  <c r="B15" i="2" s="1"/>
  <c r="H14" i="2"/>
  <c r="J14" i="2" s="1"/>
  <c r="H15" i="2" l="1"/>
  <c r="J15" i="2" s="1"/>
  <c r="E15" i="2"/>
  <c r="B16" i="2" s="1"/>
  <c r="H16" i="2" l="1"/>
  <c r="J16" i="2" s="1"/>
  <c r="E16" i="2"/>
  <c r="B17" i="2" s="1"/>
  <c r="H17" i="2" l="1"/>
  <c r="J17" i="2" s="1"/>
  <c r="E17" i="2"/>
  <c r="B18" i="2" s="1"/>
  <c r="E18" i="2" l="1"/>
  <c r="B19" i="2" s="1"/>
  <c r="H18" i="2"/>
  <c r="J18" i="2" s="1"/>
  <c r="H19" i="2" l="1"/>
  <c r="J19" i="2" s="1"/>
  <c r="E19" i="2"/>
  <c r="B20" i="2" s="1"/>
  <c r="H20" i="2" l="1"/>
  <c r="J20" i="2" s="1"/>
  <c r="E20" i="2"/>
  <c r="B21" i="2" s="1"/>
  <c r="H21" i="2" l="1"/>
  <c r="J21" i="2" s="1"/>
  <c r="E21" i="2"/>
  <c r="B22" i="2" s="1"/>
  <c r="E22" i="2" l="1"/>
  <c r="B23" i="2" s="1"/>
  <c r="H22" i="2"/>
  <c r="J22" i="2" s="1"/>
  <c r="H23" i="2" l="1"/>
  <c r="J23" i="2" s="1"/>
  <c r="E23" i="2"/>
  <c r="B24" i="2" s="1"/>
  <c r="H24" i="2" l="1"/>
  <c r="J24" i="2" s="1"/>
  <c r="E24" i="2"/>
  <c r="B25" i="2" s="1"/>
  <c r="H25" i="2" l="1"/>
  <c r="J25" i="2" s="1"/>
  <c r="E25" i="2"/>
  <c r="B26" i="2" s="1"/>
  <c r="E26" i="2" l="1"/>
  <c r="B27" i="2" s="1"/>
  <c r="H26" i="2"/>
  <c r="J26" i="2" s="1"/>
  <c r="H27" i="2" l="1"/>
  <c r="J27" i="2" s="1"/>
  <c r="E27" i="2"/>
  <c r="B28" i="2" s="1"/>
  <c r="H28" i="2" l="1"/>
  <c r="J28" i="2" s="1"/>
  <c r="E28" i="2"/>
  <c r="B29" i="2" s="1"/>
  <c r="H29" i="2" l="1"/>
  <c r="J29" i="2" s="1"/>
  <c r="E29" i="2"/>
  <c r="B30" i="2" s="1"/>
  <c r="E30" i="2" l="1"/>
  <c r="B31" i="2" s="1"/>
  <c r="H30" i="2"/>
  <c r="J30" i="2" s="1"/>
  <c r="H31" i="2" l="1"/>
  <c r="J31" i="2" s="1"/>
  <c r="E31" i="2"/>
  <c r="B32" i="2" s="1"/>
  <c r="H32" i="2" l="1"/>
  <c r="J32" i="2" s="1"/>
  <c r="E32" i="2"/>
  <c r="B33" i="2" s="1"/>
  <c r="H33" i="2" l="1"/>
  <c r="J33" i="2" s="1"/>
  <c r="E33" i="2"/>
</calcChain>
</file>

<file path=xl/sharedStrings.xml><?xml version="1.0" encoding="utf-8"?>
<sst xmlns="http://schemas.openxmlformats.org/spreadsheetml/2006/main" count="101" uniqueCount="37">
  <si>
    <t xml:space="preserve">Lunes </t>
  </si>
  <si>
    <t>Martes</t>
  </si>
  <si>
    <t>Miércoles</t>
  </si>
  <si>
    <t>Jueves</t>
  </si>
  <si>
    <t>Viernes</t>
  </si>
  <si>
    <t>inv inicial</t>
  </si>
  <si>
    <t>% de ganancia diaria</t>
  </si>
  <si>
    <t>valor USD</t>
  </si>
  <si>
    <t>Saldo total en pesos</t>
  </si>
  <si>
    <t>Proyeccion Mensual</t>
  </si>
  <si>
    <t>Proyeccion anual</t>
  </si>
  <si>
    <t>Proyeccion Año y Medio</t>
  </si>
  <si>
    <t>Efectividad</t>
  </si>
  <si>
    <t>Capital</t>
  </si>
  <si>
    <t>Ejemplo de interés compuesto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</si>
  <si>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</si>
  <si>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</si>
  <si>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</si>
  <si>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</si>
  <si>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</si>
  <si>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</si>
  <si>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</si>
  <si>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</si>
  <si>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</si>
  <si>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</si>
  <si>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</si>
  <si>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</si>
  <si>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x 40 de la inversión</t>
  </si>
  <si>
    <t>PLAN DE TRADING</t>
  </si>
  <si>
    <t>DÍA</t>
  </si>
  <si>
    <t>DINERO INICIO DEL DÍA</t>
  </si>
  <si>
    <t>TRADE 1</t>
  </si>
  <si>
    <t>TRADE 2</t>
  </si>
  <si>
    <t>DINERO FIN DE DÍA</t>
  </si>
  <si>
    <t>Capital Inicial</t>
  </si>
  <si>
    <t>Trade 1</t>
  </si>
  <si>
    <t>Trade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</si>
</sst>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rgb="FF00FF00"/>
      </patternFill>
    </fill>
    <fill>
      <patternFill patternType="solid">
        <fgColor rgb="FFDADADA"/>
        <bgColor rgb="FFDADADA"/>
      </patternFill>
    </fill>
    <fill>
      <patternFill patternType="solid">
        <fgColor rgb="FFDBDBDB"/>
        <bgColor rgb="FFDBDBDB"/>
      </patternFill>
    </fill>
    <fill>
      <patternFill patternType="solid">
        <fgColor rgb="FFC5E0B3"/>
        <bgColor rgb="FFC5E0B3"/>
      </patternFill>
    </fill>
    <fill>
      <patternFill patternType="solid">
        <fgColor rgb="FFC6E0B4"/>
        <bgColor rgb="FFC6E0B4"/>
      </patternFill>
    </fill>
    <fill>
      <patternFill patternType="solid">
        <fgColor rgb="FFB4C7E7"/>
        <bgColor rgb="FFB4C7E7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F8000"/>
        <bgColor rgb="FFFF8000"/>
      </patternFill>
    </fill>
    <fill>
      <patternFill patternType="solid">
        <fgColor rgb="FF81D41A"/>
        <bgColor rgb="FF81D41A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1" fillId="2" borderId="5" xfId="0" applyFont="1" applyFill="1" applyBorder="1" applyAlignment="1"/>
    <xf numFmtId="0" fontId="1" fillId="3" borderId="5" xfId="0" applyFont="1" applyFill="1" applyBorder="1" applyAlignment="1">
      <alignment horizontal="right"/>
    </xf>
    <xf numFmtId="0" fontId="1" fillId="4" borderId="5" xfId="0" applyFont="1" applyFill="1" applyBorder="1" applyAlignment="1"/>
    <xf numFmtId="0" fontId="1" fillId="5" borderId="6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0" borderId="0" xfId="0" applyFont="1" applyAlignment="1"/>
    <xf numFmtId="0" fontId="1" fillId="0" borderId="5" xfId="0" applyFont="1" applyBorder="1" applyAlignment="1"/>
    <xf numFmtId="0" fontId="1" fillId="7" borderId="9" xfId="0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0" fontId="1" fillId="7" borderId="9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0" fontId="1" fillId="0" borderId="15" xfId="0" applyFont="1" applyBorder="1" applyAlignment="1"/>
    <xf numFmtId="0" fontId="1" fillId="0" borderId="18" xfId="0" applyFont="1" applyBorder="1" applyAlignment="1"/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9" fontId="1" fillId="0" borderId="9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9" fontId="1" fillId="6" borderId="12" xfId="0" applyNumberFormat="1" applyFont="1" applyFill="1" applyBorder="1" applyAlignment="1">
      <alignment horizontal="right"/>
    </xf>
    <xf numFmtId="0" fontId="1" fillId="6" borderId="14" xfId="0" applyFon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right"/>
    </xf>
    <xf numFmtId="1" fontId="1" fillId="6" borderId="14" xfId="0" applyNumberFormat="1" applyFont="1" applyFill="1" applyBorder="1" applyAlignment="1">
      <alignment horizontal="center"/>
    </xf>
    <xf numFmtId="9" fontId="1" fillId="0" borderId="0" xfId="0" applyNumberFormat="1" applyFont="1" applyAlignment="1"/>
    <xf numFmtId="0" fontId="5" fillId="0" borderId="22" xfId="0" applyFont="1" applyBorder="1" applyAlignment="1"/>
    <xf numFmtId="0" fontId="5" fillId="0" borderId="22" xfId="0" applyFont="1" applyBorder="1"/>
    <xf numFmtId="4" fontId="6" fillId="0" borderId="23" xfId="0" applyNumberFormat="1" applyFont="1" applyBorder="1"/>
    <xf numFmtId="0" fontId="5" fillId="0" borderId="23" xfId="0" applyFont="1" applyBorder="1"/>
    <xf numFmtId="0" fontId="5" fillId="0" borderId="23" xfId="0" applyFont="1" applyBorder="1" applyAlignment="1"/>
    <xf numFmtId="0" fontId="1" fillId="13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right"/>
    </xf>
    <xf numFmtId="0" fontId="1" fillId="1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16" borderId="5" xfId="0" applyFont="1" applyFill="1" applyBorder="1" applyAlignment="1"/>
    <xf numFmtId="0" fontId="1" fillId="17" borderId="5" xfId="0" applyFont="1" applyFill="1" applyBorder="1" applyAlignment="1">
      <alignment horizontal="right"/>
    </xf>
    <xf numFmtId="0" fontId="1" fillId="16" borderId="5" xfId="0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3" fillId="0" borderId="4" xfId="0" applyFont="1" applyBorder="1"/>
    <xf numFmtId="0" fontId="1" fillId="9" borderId="16" xfId="0" applyFont="1" applyFill="1" applyBorder="1" applyAlignment="1">
      <alignment horizontal="center"/>
    </xf>
    <xf numFmtId="0" fontId="3" fillId="0" borderId="17" xfId="0" applyFont="1" applyBorder="1"/>
    <xf numFmtId="0" fontId="1" fillId="10" borderId="16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6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1" fillId="0" borderId="11" xfId="0" applyFont="1" applyBorder="1" applyAlignment="1">
      <alignment horizontal="center"/>
    </xf>
    <xf numFmtId="0" fontId="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428625</xdr:colOff>
      <xdr:row>6</xdr:row>
      <xdr:rowOff>190500</xdr:rowOff>
    </xdr:from>
    <xdr:ext cx="2085975" cy="1095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tabSelected="1" workbookViewId="0">
      <selection activeCell="I2" sqref="I2"/>
    </sheetView>
  </sheetViews>
  <sheetFormatPr baseColWidth="10" defaultColWidth="12.6640625" defaultRowHeight="15.75" customHeight="1" x14ac:dyDescent="0.25"/>
  <cols>
    <col min="1" max="1" width="16.21875" customWidth="1"/>
    <col min="11" max="11" width="17" customWidth="1"/>
  </cols>
  <sheetData>
    <row r="1" spans="1:12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H1" s="5" t="s">
        <v>5</v>
      </c>
      <c r="I1" s="6">
        <v>100</v>
      </c>
      <c r="J1" s="7"/>
      <c r="K1" s="5" t="s">
        <v>6</v>
      </c>
      <c r="L1" s="6">
        <v>12</v>
      </c>
    </row>
    <row r="2" spans="1:12" ht="15.75" customHeight="1" x14ac:dyDescent="0.3">
      <c r="A2" s="8">
        <f>I1</f>
        <v>100</v>
      </c>
      <c r="B2" s="9">
        <v>1</v>
      </c>
      <c r="C2" s="9">
        <v>2</v>
      </c>
      <c r="D2" s="9">
        <v>3</v>
      </c>
      <c r="E2" s="9">
        <v>4</v>
      </c>
      <c r="F2" s="10">
        <v>5</v>
      </c>
      <c r="G2" s="11"/>
      <c r="H2" s="12"/>
      <c r="I2" s="12"/>
      <c r="J2" s="11"/>
      <c r="K2" s="11"/>
    </row>
    <row r="3" spans="1:12" ht="15.75" customHeight="1" x14ac:dyDescent="0.3">
      <c r="A3" s="13">
        <v>1</v>
      </c>
      <c r="B3" s="14">
        <f>A2*L1/100+A2</f>
        <v>112</v>
      </c>
      <c r="C3" s="14">
        <f>B3*L1/100+B3</f>
        <v>125.44</v>
      </c>
      <c r="D3" s="14">
        <f>C3*L1/100+C3</f>
        <v>140.49279999999999</v>
      </c>
      <c r="E3" s="14">
        <f>D3*L1/100+D3</f>
        <v>157.35193599999999</v>
      </c>
      <c r="F3" s="15">
        <f>E3*L1/100+E3</f>
        <v>176.23416831999998</v>
      </c>
      <c r="G3" s="4"/>
      <c r="H3" s="5" t="s">
        <v>7</v>
      </c>
      <c r="I3" s="6"/>
      <c r="J3" s="11"/>
      <c r="K3" s="11"/>
    </row>
    <row r="4" spans="1:12" ht="15.75" customHeight="1" x14ac:dyDescent="0.3">
      <c r="A4" s="16">
        <v>2</v>
      </c>
      <c r="B4" s="14">
        <f>F3*L1/100+F3</f>
        <v>197.38226851839997</v>
      </c>
      <c r="C4" s="14">
        <f>B4*L1/100+B4</f>
        <v>221.06814074060796</v>
      </c>
      <c r="D4" s="14">
        <f>C4*L1/100+C4</f>
        <v>247.59631762948092</v>
      </c>
      <c r="E4" s="14">
        <f>D4*L1/100+D4</f>
        <v>277.30787574501863</v>
      </c>
      <c r="F4" s="15">
        <f>E4*L1/100+E4</f>
        <v>310.58482083442084</v>
      </c>
      <c r="G4" s="11"/>
      <c r="H4" s="12"/>
      <c r="I4" s="12"/>
      <c r="J4" s="11"/>
      <c r="K4" s="11"/>
    </row>
    <row r="5" spans="1:12" ht="15.75" customHeight="1" x14ac:dyDescent="0.3">
      <c r="A5" s="16">
        <v>3</v>
      </c>
      <c r="B5" s="14">
        <f>F4*L1/100+F4</f>
        <v>347.85499933455134</v>
      </c>
      <c r="C5" s="14">
        <f>B5*L1/100+B5</f>
        <v>389.59759925469751</v>
      </c>
      <c r="D5" s="14">
        <f>C5*L1/100+C5</f>
        <v>436.34931116526121</v>
      </c>
      <c r="E5" s="14">
        <f>D5*L1/100+D5</f>
        <v>488.71122850509255</v>
      </c>
      <c r="F5" s="15">
        <f>E5*L1/100+E5</f>
        <v>547.35657592570362</v>
      </c>
      <c r="G5" s="4"/>
      <c r="H5" s="53" t="s">
        <v>8</v>
      </c>
      <c r="I5" s="54"/>
      <c r="J5" s="11"/>
      <c r="K5" s="11"/>
    </row>
    <row r="6" spans="1:12" ht="15.75" customHeight="1" x14ac:dyDescent="0.3">
      <c r="A6" s="17">
        <v>4</v>
      </c>
      <c r="B6" s="18">
        <f>F5*L1/100+F5</f>
        <v>613.03936503678801</v>
      </c>
      <c r="C6" s="18">
        <f>B6*L1/100+B6</f>
        <v>686.60408884120261</v>
      </c>
      <c r="D6" s="18">
        <f>C6*L1/100+C6</f>
        <v>768.99657950214691</v>
      </c>
      <c r="E6" s="18">
        <f>D6*L1/100+D6</f>
        <v>861.27616904240449</v>
      </c>
      <c r="F6" s="19">
        <f>E6*L1/100+E6</f>
        <v>964.62930932749305</v>
      </c>
      <c r="G6" s="4"/>
      <c r="H6" s="53">
        <f>G6*J3</f>
        <v>0</v>
      </c>
      <c r="I6" s="54"/>
      <c r="J6" s="11"/>
      <c r="K6" s="11"/>
    </row>
    <row r="7" spans="1:12" ht="15.75" customHeight="1" x14ac:dyDescent="0.3">
      <c r="A7" s="20"/>
      <c r="B7" s="20"/>
      <c r="C7" s="11"/>
      <c r="D7" s="20"/>
      <c r="E7" s="20"/>
      <c r="F7" s="11"/>
      <c r="G7" s="11"/>
      <c r="H7" s="11"/>
      <c r="I7" s="11"/>
      <c r="J7" s="11"/>
      <c r="K7" s="11"/>
    </row>
    <row r="8" spans="1:12" ht="15.75" customHeight="1" x14ac:dyDescent="0.3">
      <c r="A8" s="55" t="s">
        <v>9</v>
      </c>
      <c r="B8" s="56"/>
      <c r="C8" s="21"/>
      <c r="D8" s="55" t="s">
        <v>10</v>
      </c>
      <c r="E8" s="56"/>
      <c r="F8" s="11"/>
      <c r="G8" s="57" t="s">
        <v>11</v>
      </c>
      <c r="H8" s="56"/>
      <c r="I8" s="11"/>
      <c r="J8" s="11"/>
      <c r="K8" s="11"/>
    </row>
    <row r="9" spans="1:12" ht="15.75" customHeight="1" x14ac:dyDescent="0.3">
      <c r="A9" s="22" t="s">
        <v>12</v>
      </c>
      <c r="B9" s="23" t="s">
        <v>13</v>
      </c>
      <c r="C9" s="21"/>
      <c r="D9" s="22" t="s">
        <v>12</v>
      </c>
      <c r="E9" s="23" t="s">
        <v>13</v>
      </c>
      <c r="F9" s="11"/>
      <c r="G9" s="24" t="s">
        <v>12</v>
      </c>
      <c r="H9" s="25" t="s">
        <v>13</v>
      </c>
      <c r="I9" s="11"/>
      <c r="J9" s="11"/>
      <c r="K9" s="11"/>
    </row>
    <row r="10" spans="1:12" ht="15.75" customHeight="1" x14ac:dyDescent="0.3">
      <c r="A10" s="26">
        <v>0.6</v>
      </c>
      <c r="B10" s="27">
        <f>I1*2.58</f>
        <v>258</v>
      </c>
      <c r="C10" s="21"/>
      <c r="D10" s="26">
        <v>0.6</v>
      </c>
      <c r="E10" s="28">
        <f>B10*2.58*2.58*2.58*2.58*2.58*2.58*2.58*2.58*2.58*2.58*2.58</f>
        <v>8698341.8472562805</v>
      </c>
      <c r="F10" s="11"/>
      <c r="G10" s="26">
        <v>0.6</v>
      </c>
      <c r="H10" s="29">
        <f>E10*2.58*2.58*2.58*2.58*2.58*2.58</f>
        <v>2565397737.2195234</v>
      </c>
      <c r="I10" s="11"/>
      <c r="J10" s="11"/>
      <c r="K10" s="11"/>
    </row>
    <row r="11" spans="1:12" ht="15.75" customHeight="1" x14ac:dyDescent="0.3">
      <c r="A11" s="26">
        <v>0.5</v>
      </c>
      <c r="B11" s="27">
        <f>I1*1.87</f>
        <v>187</v>
      </c>
      <c r="C11" s="21"/>
      <c r="D11" s="26">
        <v>0.5</v>
      </c>
      <c r="E11" s="28">
        <f>I1*1.87*1.87*1.87*1.87*1.87*1.87*1.87*1.87*1.87*1.87*1.87*1.87</f>
        <v>182851.81622305571</v>
      </c>
      <c r="F11" s="11"/>
      <c r="G11" s="26">
        <v>0.5</v>
      </c>
      <c r="H11" s="30">
        <f>E11*1.87*1.87*1.87*1.87*1.87*1.87</f>
        <v>7818958.6726154825</v>
      </c>
      <c r="I11" s="11"/>
      <c r="J11" s="11"/>
      <c r="K11" s="11"/>
    </row>
    <row r="12" spans="1:12" ht="15.75" customHeight="1" x14ac:dyDescent="0.3">
      <c r="A12" s="31">
        <v>0.4</v>
      </c>
      <c r="B12" s="32">
        <f>I1*1.36</f>
        <v>136</v>
      </c>
      <c r="C12" s="21"/>
      <c r="D12" s="31">
        <v>0.4</v>
      </c>
      <c r="E12" s="33">
        <f>B12*1.36*1.36*1.36*1.36*1.36*1.36*1.36*1.36*1.36*1.36*1.36</f>
        <v>4003.7495277186858</v>
      </c>
      <c r="F12" s="11"/>
      <c r="G12" s="31">
        <v>0.4</v>
      </c>
      <c r="H12" s="34">
        <f>E12*1.36*1.36*1.36*1.36*1.36*1.36</f>
        <v>25333.800759204834</v>
      </c>
      <c r="I12" s="11"/>
      <c r="J12" s="11"/>
      <c r="K12" s="11"/>
    </row>
    <row r="13" spans="1:12" ht="15.7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2" ht="15.75" customHeight="1" x14ac:dyDescent="0.3">
      <c r="A14" s="35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2" ht="15.75" customHeight="1" x14ac:dyDescent="0.3">
      <c r="C15" s="11"/>
      <c r="D15" s="11"/>
      <c r="E15" s="11"/>
      <c r="F15" s="11"/>
      <c r="G15" s="11"/>
      <c r="H15" s="11"/>
      <c r="I15" s="11"/>
      <c r="J15" s="11"/>
      <c r="K15" s="11"/>
    </row>
    <row r="16" spans="1:12" ht="15.75" customHeight="1" x14ac:dyDescent="0.3">
      <c r="B16" s="58" t="s">
        <v>14</v>
      </c>
      <c r="C16" s="59"/>
      <c r="D16" s="60"/>
      <c r="E16" s="11"/>
      <c r="F16" s="11"/>
      <c r="G16" s="11"/>
      <c r="H16" s="11"/>
      <c r="I16" s="11"/>
      <c r="J16" s="11"/>
      <c r="K16" s="11"/>
    </row>
    <row r="17" spans="2:11" ht="15.75" customHeight="1" x14ac:dyDescent="0.3">
      <c r="B17" s="36">
        <v>100</v>
      </c>
      <c r="C17" s="37">
        <f>B17*1.36</f>
        <v>136</v>
      </c>
      <c r="D17" s="36" t="s">
        <v>15</v>
      </c>
      <c r="E17" s="11"/>
      <c r="F17" s="11"/>
      <c r="G17" s="11"/>
      <c r="K17" s="11"/>
    </row>
    <row r="18" spans="2:11" ht="15.75" customHeight="1" x14ac:dyDescent="0.3">
      <c r="B18" s="37"/>
      <c r="C18" s="37">
        <f t="shared" ref="C18:C28" si="0">C17*1.36</f>
        <v>184.96</v>
      </c>
      <c r="D18" s="36" t="s">
        <v>16</v>
      </c>
      <c r="E18" s="11"/>
      <c r="F18" s="11"/>
      <c r="G18" s="11"/>
      <c r="K18" s="11"/>
    </row>
    <row r="19" spans="2:11" ht="15.75" customHeight="1" x14ac:dyDescent="0.3">
      <c r="B19" s="37"/>
      <c r="C19" s="37">
        <f t="shared" si="0"/>
        <v>251.54560000000004</v>
      </c>
      <c r="D19" s="36" t="s">
        <v>17</v>
      </c>
      <c r="E19" s="11"/>
      <c r="F19" s="11"/>
      <c r="G19" s="11"/>
      <c r="K19" s="11"/>
    </row>
    <row r="20" spans="2:11" ht="15.75" customHeight="1" x14ac:dyDescent="0.3">
      <c r="B20" s="37"/>
      <c r="C20" s="37">
        <f t="shared" si="0"/>
        <v>342.10201600000005</v>
      </c>
      <c r="D20" s="36" t="s">
        <v>18</v>
      </c>
      <c r="E20" s="11"/>
      <c r="F20" s="11"/>
      <c r="G20" s="11"/>
      <c r="K20" s="11"/>
    </row>
    <row r="21" spans="2:11" ht="15.75" customHeight="1" x14ac:dyDescent="0.3">
      <c r="B21" s="37"/>
      <c r="C21" s="37">
        <f t="shared" si="0"/>
        <v>465.25874176000008</v>
      </c>
      <c r="D21" s="36" t="s">
        <v>19</v>
      </c>
      <c r="E21" s="11"/>
      <c r="F21" s="11"/>
      <c r="G21" s="11"/>
      <c r="K21" s="11"/>
    </row>
    <row r="22" spans="2:11" x14ac:dyDescent="0.25">
      <c r="B22" s="37"/>
      <c r="C22" s="37">
        <f t="shared" si="0"/>
        <v>632.75188879360019</v>
      </c>
      <c r="D22" s="36" t="s">
        <v>20</v>
      </c>
    </row>
    <row r="23" spans="2:11" x14ac:dyDescent="0.25">
      <c r="B23" s="37"/>
      <c r="C23" s="37">
        <f t="shared" si="0"/>
        <v>860.54256875929627</v>
      </c>
      <c r="D23" s="36" t="s">
        <v>21</v>
      </c>
    </row>
    <row r="24" spans="2:11" x14ac:dyDescent="0.25">
      <c r="B24" s="37"/>
      <c r="C24" s="37">
        <f t="shared" si="0"/>
        <v>1170.3378935126429</v>
      </c>
      <c r="D24" s="36" t="s">
        <v>22</v>
      </c>
    </row>
    <row r="25" spans="2:11" x14ac:dyDescent="0.25">
      <c r="B25" s="37"/>
      <c r="C25" s="37">
        <f t="shared" si="0"/>
        <v>1591.6595351771946</v>
      </c>
      <c r="D25" s="36" t="s">
        <v>23</v>
      </c>
    </row>
    <row r="26" spans="2:11" x14ac:dyDescent="0.25">
      <c r="B26" s="37"/>
      <c r="C26" s="37">
        <f t="shared" si="0"/>
        <v>2164.6569678409846</v>
      </c>
      <c r="D26" s="36" t="s">
        <v>24</v>
      </c>
    </row>
    <row r="27" spans="2:11" x14ac:dyDescent="0.25">
      <c r="B27" s="37"/>
      <c r="C27" s="37">
        <f t="shared" si="0"/>
        <v>2943.9334762637395</v>
      </c>
      <c r="D27" s="36" t="s">
        <v>25</v>
      </c>
    </row>
    <row r="28" spans="2:11" ht="13.2" x14ac:dyDescent="0.25">
      <c r="B28" s="38">
        <f>C28/B17</f>
        <v>40.037495277186856</v>
      </c>
      <c r="C28" s="39">
        <f t="shared" si="0"/>
        <v>4003.7495277186858</v>
      </c>
      <c r="D28" s="40" t="s">
        <v>26</v>
      </c>
    </row>
    <row r="29" spans="2:11" ht="13.2" x14ac:dyDescent="0.25">
      <c r="B29" s="61" t="s">
        <v>27</v>
      </c>
      <c r="C29" s="62"/>
      <c r="D29" s="63"/>
    </row>
  </sheetData>
  <mergeCells count="7">
    <mergeCell ref="B16:D16"/>
    <mergeCell ref="B29:D29"/>
    <mergeCell ref="H5:I5"/>
    <mergeCell ref="H6:I6"/>
    <mergeCell ref="A8:B8"/>
    <mergeCell ref="D8:E8"/>
    <mergeCell ref="G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3"/>
  <sheetViews>
    <sheetView workbookViewId="0">
      <selection activeCell="C3" sqref="C3"/>
    </sheetView>
  </sheetViews>
  <sheetFormatPr baseColWidth="10" defaultColWidth="12.6640625" defaultRowHeight="15.75" customHeight="1" x14ac:dyDescent="0.25"/>
  <cols>
    <col min="2" max="2" width="18" customWidth="1"/>
    <col min="5" max="5" width="16.44140625" customWidth="1"/>
  </cols>
  <sheetData>
    <row r="1" spans="1:10" ht="15.75" customHeight="1" x14ac:dyDescent="0.3">
      <c r="A1" s="64" t="s">
        <v>28</v>
      </c>
      <c r="B1" s="65"/>
      <c r="C1" s="65"/>
      <c r="D1" s="65"/>
      <c r="E1" s="54"/>
      <c r="F1" s="11"/>
      <c r="G1" s="12"/>
      <c r="H1" s="12"/>
      <c r="I1" s="11"/>
      <c r="J1" s="11"/>
    </row>
    <row r="2" spans="1:10" ht="15.75" customHeight="1" x14ac:dyDescent="0.3">
      <c r="A2" s="41" t="s">
        <v>29</v>
      </c>
      <c r="B2" s="42" t="s">
        <v>30</v>
      </c>
      <c r="C2" s="43" t="s">
        <v>31</v>
      </c>
      <c r="D2" s="43" t="s">
        <v>32</v>
      </c>
      <c r="E2" s="42" t="s">
        <v>33</v>
      </c>
      <c r="F2" s="12"/>
      <c r="G2" s="43" t="s">
        <v>34</v>
      </c>
      <c r="H2" s="44">
        <f>Proyecciones!I1</f>
        <v>100</v>
      </c>
      <c r="I2" s="12"/>
      <c r="J2" s="12"/>
    </row>
    <row r="3" spans="1:10" ht="15.75" customHeight="1" x14ac:dyDescent="0.3">
      <c r="A3" s="45">
        <v>1</v>
      </c>
      <c r="B3" s="46">
        <v>100</v>
      </c>
      <c r="C3" s="47"/>
      <c r="D3" s="47"/>
      <c r="E3" s="48">
        <f t="shared" ref="E3:E33" si="0">B3+C3+D3</f>
        <v>100</v>
      </c>
      <c r="F3" s="12"/>
      <c r="G3" s="49" t="s">
        <v>35</v>
      </c>
      <c r="H3" s="50">
        <f t="shared" ref="H3:H33" si="1">B3*0.05</f>
        <v>5</v>
      </c>
      <c r="I3" s="51" t="s">
        <v>36</v>
      </c>
      <c r="J3" s="50">
        <f t="shared" ref="J3:J33" si="2">C3+H3</f>
        <v>5</v>
      </c>
    </row>
    <row r="4" spans="1:10" ht="15.75" customHeight="1" x14ac:dyDescent="0.3">
      <c r="A4" s="45">
        <f t="shared" ref="A4:A33" si="3">A3+1</f>
        <v>2</v>
      </c>
      <c r="B4" s="52">
        <f t="shared" ref="B4:B33" si="4">E3</f>
        <v>100</v>
      </c>
      <c r="C4" s="47"/>
      <c r="D4" s="47"/>
      <c r="E4" s="48">
        <f t="shared" si="0"/>
        <v>100</v>
      </c>
      <c r="F4" s="12"/>
      <c r="G4" s="49" t="s">
        <v>35</v>
      </c>
      <c r="H4" s="50">
        <f t="shared" si="1"/>
        <v>5</v>
      </c>
      <c r="I4" s="51" t="s">
        <v>36</v>
      </c>
      <c r="J4" s="50">
        <f t="shared" si="2"/>
        <v>5</v>
      </c>
    </row>
    <row r="5" spans="1:10" ht="15.75" customHeight="1" x14ac:dyDescent="0.3">
      <c r="A5" s="45">
        <f t="shared" si="3"/>
        <v>3</v>
      </c>
      <c r="B5" s="52">
        <f t="shared" si="4"/>
        <v>100</v>
      </c>
      <c r="C5" s="47"/>
      <c r="D5" s="47"/>
      <c r="E5" s="48">
        <f t="shared" si="0"/>
        <v>100</v>
      </c>
      <c r="F5" s="12"/>
      <c r="G5" s="49" t="s">
        <v>35</v>
      </c>
      <c r="H5" s="50">
        <f t="shared" si="1"/>
        <v>5</v>
      </c>
      <c r="I5" s="51" t="s">
        <v>36</v>
      </c>
      <c r="J5" s="50">
        <f t="shared" si="2"/>
        <v>5</v>
      </c>
    </row>
    <row r="6" spans="1:10" ht="15.75" customHeight="1" x14ac:dyDescent="0.3">
      <c r="A6" s="45">
        <f t="shared" si="3"/>
        <v>4</v>
      </c>
      <c r="B6" s="52">
        <f t="shared" si="4"/>
        <v>100</v>
      </c>
      <c r="C6" s="47"/>
      <c r="D6" s="47"/>
      <c r="E6" s="48">
        <f t="shared" si="0"/>
        <v>100</v>
      </c>
      <c r="F6" s="12"/>
      <c r="G6" s="49" t="s">
        <v>35</v>
      </c>
      <c r="H6" s="50">
        <f t="shared" si="1"/>
        <v>5</v>
      </c>
      <c r="I6" s="51" t="s">
        <v>36</v>
      </c>
      <c r="J6" s="50">
        <f t="shared" si="2"/>
        <v>5</v>
      </c>
    </row>
    <row r="7" spans="1:10" ht="15.75" customHeight="1" x14ac:dyDescent="0.3">
      <c r="A7" s="45">
        <f t="shared" si="3"/>
        <v>5</v>
      </c>
      <c r="B7" s="52">
        <f t="shared" si="4"/>
        <v>100</v>
      </c>
      <c r="C7" s="47"/>
      <c r="D7" s="47"/>
      <c r="E7" s="48">
        <f t="shared" si="0"/>
        <v>100</v>
      </c>
      <c r="F7" s="12"/>
      <c r="G7" s="49" t="s">
        <v>35</v>
      </c>
      <c r="H7" s="50">
        <f t="shared" si="1"/>
        <v>5</v>
      </c>
      <c r="I7" s="51" t="s">
        <v>36</v>
      </c>
      <c r="J7" s="50">
        <f t="shared" si="2"/>
        <v>5</v>
      </c>
    </row>
    <row r="8" spans="1:10" ht="15.75" customHeight="1" x14ac:dyDescent="0.3">
      <c r="A8" s="45">
        <f t="shared" si="3"/>
        <v>6</v>
      </c>
      <c r="B8" s="52">
        <f t="shared" si="4"/>
        <v>100</v>
      </c>
      <c r="C8" s="47"/>
      <c r="D8" s="47"/>
      <c r="E8" s="48">
        <f t="shared" si="0"/>
        <v>100</v>
      </c>
      <c r="F8" s="12"/>
      <c r="G8" s="49" t="s">
        <v>35</v>
      </c>
      <c r="H8" s="50">
        <f t="shared" si="1"/>
        <v>5</v>
      </c>
      <c r="I8" s="51" t="s">
        <v>36</v>
      </c>
      <c r="J8" s="50">
        <f t="shared" si="2"/>
        <v>5</v>
      </c>
    </row>
    <row r="9" spans="1:10" ht="15.75" customHeight="1" x14ac:dyDescent="0.3">
      <c r="A9" s="45">
        <f t="shared" si="3"/>
        <v>7</v>
      </c>
      <c r="B9" s="52">
        <f t="shared" si="4"/>
        <v>100</v>
      </c>
      <c r="C9" s="47"/>
      <c r="D9" s="47"/>
      <c r="E9" s="48">
        <f t="shared" si="0"/>
        <v>100</v>
      </c>
      <c r="F9" s="12"/>
      <c r="G9" s="49" t="s">
        <v>35</v>
      </c>
      <c r="H9" s="50">
        <f t="shared" si="1"/>
        <v>5</v>
      </c>
      <c r="I9" s="51" t="s">
        <v>36</v>
      </c>
      <c r="J9" s="50">
        <f t="shared" si="2"/>
        <v>5</v>
      </c>
    </row>
    <row r="10" spans="1:10" ht="15.75" customHeight="1" x14ac:dyDescent="0.3">
      <c r="A10" s="45">
        <f t="shared" si="3"/>
        <v>8</v>
      </c>
      <c r="B10" s="52">
        <f t="shared" si="4"/>
        <v>100</v>
      </c>
      <c r="C10" s="47"/>
      <c r="D10" s="47"/>
      <c r="E10" s="48">
        <f t="shared" si="0"/>
        <v>100</v>
      </c>
      <c r="F10" s="12"/>
      <c r="G10" s="49" t="s">
        <v>35</v>
      </c>
      <c r="H10" s="50">
        <f t="shared" si="1"/>
        <v>5</v>
      </c>
      <c r="I10" s="51" t="s">
        <v>36</v>
      </c>
      <c r="J10" s="50">
        <f t="shared" si="2"/>
        <v>5</v>
      </c>
    </row>
    <row r="11" spans="1:10" ht="15.75" customHeight="1" x14ac:dyDescent="0.3">
      <c r="A11" s="45">
        <f t="shared" si="3"/>
        <v>9</v>
      </c>
      <c r="B11" s="52">
        <f t="shared" si="4"/>
        <v>100</v>
      </c>
      <c r="C11" s="47"/>
      <c r="D11" s="47"/>
      <c r="E11" s="48">
        <f t="shared" si="0"/>
        <v>100</v>
      </c>
      <c r="F11" s="12"/>
      <c r="G11" s="49" t="s">
        <v>35</v>
      </c>
      <c r="H11" s="50">
        <f t="shared" si="1"/>
        <v>5</v>
      </c>
      <c r="I11" s="51" t="s">
        <v>36</v>
      </c>
      <c r="J11" s="50">
        <f t="shared" si="2"/>
        <v>5</v>
      </c>
    </row>
    <row r="12" spans="1:10" ht="15.75" customHeight="1" x14ac:dyDescent="0.3">
      <c r="A12" s="45">
        <f t="shared" si="3"/>
        <v>10</v>
      </c>
      <c r="B12" s="52">
        <f t="shared" si="4"/>
        <v>100</v>
      </c>
      <c r="C12" s="47"/>
      <c r="D12" s="47"/>
      <c r="E12" s="48">
        <f t="shared" si="0"/>
        <v>100</v>
      </c>
      <c r="F12" s="12"/>
      <c r="G12" s="49" t="s">
        <v>35</v>
      </c>
      <c r="H12" s="50">
        <f t="shared" si="1"/>
        <v>5</v>
      </c>
      <c r="I12" s="51" t="s">
        <v>36</v>
      </c>
      <c r="J12" s="50">
        <f t="shared" si="2"/>
        <v>5</v>
      </c>
    </row>
    <row r="13" spans="1:10" ht="15.75" customHeight="1" x14ac:dyDescent="0.3">
      <c r="A13" s="45">
        <f t="shared" si="3"/>
        <v>11</v>
      </c>
      <c r="B13" s="52">
        <f t="shared" si="4"/>
        <v>100</v>
      </c>
      <c r="C13" s="47"/>
      <c r="D13" s="47"/>
      <c r="E13" s="48">
        <f t="shared" si="0"/>
        <v>100</v>
      </c>
      <c r="F13" s="12"/>
      <c r="G13" s="49" t="s">
        <v>35</v>
      </c>
      <c r="H13" s="50">
        <f t="shared" si="1"/>
        <v>5</v>
      </c>
      <c r="I13" s="51" t="s">
        <v>36</v>
      </c>
      <c r="J13" s="50">
        <f t="shared" si="2"/>
        <v>5</v>
      </c>
    </row>
    <row r="14" spans="1:10" ht="15.75" customHeight="1" x14ac:dyDescent="0.3">
      <c r="A14" s="45">
        <f t="shared" si="3"/>
        <v>12</v>
      </c>
      <c r="B14" s="52">
        <f t="shared" si="4"/>
        <v>100</v>
      </c>
      <c r="C14" s="47"/>
      <c r="D14" s="47"/>
      <c r="E14" s="48">
        <f t="shared" si="0"/>
        <v>100</v>
      </c>
      <c r="F14" s="12"/>
      <c r="G14" s="49" t="s">
        <v>35</v>
      </c>
      <c r="H14" s="50">
        <f t="shared" si="1"/>
        <v>5</v>
      </c>
      <c r="I14" s="51" t="s">
        <v>36</v>
      </c>
      <c r="J14" s="50">
        <f t="shared" si="2"/>
        <v>5</v>
      </c>
    </row>
    <row r="15" spans="1:10" ht="15.75" customHeight="1" x14ac:dyDescent="0.3">
      <c r="A15" s="45">
        <f t="shared" si="3"/>
        <v>13</v>
      </c>
      <c r="B15" s="52">
        <f t="shared" si="4"/>
        <v>100</v>
      </c>
      <c r="C15" s="47"/>
      <c r="D15" s="47"/>
      <c r="E15" s="48">
        <f t="shared" si="0"/>
        <v>100</v>
      </c>
      <c r="F15" s="12"/>
      <c r="G15" s="49" t="s">
        <v>35</v>
      </c>
      <c r="H15" s="50">
        <f t="shared" si="1"/>
        <v>5</v>
      </c>
      <c r="I15" s="51" t="s">
        <v>36</v>
      </c>
      <c r="J15" s="50">
        <f t="shared" si="2"/>
        <v>5</v>
      </c>
    </row>
    <row r="16" spans="1:10" ht="15.75" customHeight="1" x14ac:dyDescent="0.3">
      <c r="A16" s="45">
        <f t="shared" si="3"/>
        <v>14</v>
      </c>
      <c r="B16" s="52">
        <f t="shared" si="4"/>
        <v>100</v>
      </c>
      <c r="C16" s="47"/>
      <c r="D16" s="47"/>
      <c r="E16" s="48">
        <f t="shared" si="0"/>
        <v>100</v>
      </c>
      <c r="F16" s="12"/>
      <c r="G16" s="49" t="s">
        <v>35</v>
      </c>
      <c r="H16" s="50">
        <f t="shared" si="1"/>
        <v>5</v>
      </c>
      <c r="I16" s="51" t="s">
        <v>36</v>
      </c>
      <c r="J16" s="50">
        <f t="shared" si="2"/>
        <v>5</v>
      </c>
    </row>
    <row r="17" spans="1:10" ht="15.75" customHeight="1" x14ac:dyDescent="0.3">
      <c r="A17" s="45">
        <f t="shared" si="3"/>
        <v>15</v>
      </c>
      <c r="B17" s="52">
        <f t="shared" si="4"/>
        <v>100</v>
      </c>
      <c r="C17" s="47"/>
      <c r="D17" s="47"/>
      <c r="E17" s="48">
        <f t="shared" si="0"/>
        <v>100</v>
      </c>
      <c r="F17" s="12"/>
      <c r="G17" s="49" t="s">
        <v>35</v>
      </c>
      <c r="H17" s="50">
        <f t="shared" si="1"/>
        <v>5</v>
      </c>
      <c r="I17" s="51" t="s">
        <v>36</v>
      </c>
      <c r="J17" s="50">
        <f t="shared" si="2"/>
        <v>5</v>
      </c>
    </row>
    <row r="18" spans="1:10" ht="15.75" customHeight="1" x14ac:dyDescent="0.3">
      <c r="A18" s="45">
        <f t="shared" si="3"/>
        <v>16</v>
      </c>
      <c r="B18" s="52">
        <f t="shared" si="4"/>
        <v>100</v>
      </c>
      <c r="C18" s="47"/>
      <c r="D18" s="47"/>
      <c r="E18" s="48">
        <f t="shared" si="0"/>
        <v>100</v>
      </c>
      <c r="F18" s="12"/>
      <c r="G18" s="49" t="s">
        <v>35</v>
      </c>
      <c r="H18" s="50">
        <f t="shared" si="1"/>
        <v>5</v>
      </c>
      <c r="I18" s="51" t="s">
        <v>36</v>
      </c>
      <c r="J18" s="50">
        <f t="shared" si="2"/>
        <v>5</v>
      </c>
    </row>
    <row r="19" spans="1:10" ht="15.75" customHeight="1" x14ac:dyDescent="0.3">
      <c r="A19" s="45">
        <f t="shared" si="3"/>
        <v>17</v>
      </c>
      <c r="B19" s="52">
        <f t="shared" si="4"/>
        <v>100</v>
      </c>
      <c r="C19" s="47"/>
      <c r="D19" s="47"/>
      <c r="E19" s="48">
        <f t="shared" si="0"/>
        <v>100</v>
      </c>
      <c r="F19" s="12"/>
      <c r="G19" s="49" t="s">
        <v>35</v>
      </c>
      <c r="H19" s="50">
        <f t="shared" si="1"/>
        <v>5</v>
      </c>
      <c r="I19" s="51" t="s">
        <v>36</v>
      </c>
      <c r="J19" s="50">
        <f t="shared" si="2"/>
        <v>5</v>
      </c>
    </row>
    <row r="20" spans="1:10" ht="15.75" customHeight="1" x14ac:dyDescent="0.3">
      <c r="A20" s="45">
        <f t="shared" si="3"/>
        <v>18</v>
      </c>
      <c r="B20" s="52">
        <f t="shared" si="4"/>
        <v>100</v>
      </c>
      <c r="C20" s="47"/>
      <c r="D20" s="47"/>
      <c r="E20" s="48">
        <f t="shared" si="0"/>
        <v>100</v>
      </c>
      <c r="F20" s="12"/>
      <c r="G20" s="49" t="s">
        <v>35</v>
      </c>
      <c r="H20" s="50">
        <f t="shared" si="1"/>
        <v>5</v>
      </c>
      <c r="I20" s="51" t="s">
        <v>36</v>
      </c>
      <c r="J20" s="50">
        <f t="shared" si="2"/>
        <v>5</v>
      </c>
    </row>
    <row r="21" spans="1:10" ht="15.75" customHeight="1" x14ac:dyDescent="0.3">
      <c r="A21" s="45">
        <f t="shared" si="3"/>
        <v>19</v>
      </c>
      <c r="B21" s="52">
        <f t="shared" si="4"/>
        <v>100</v>
      </c>
      <c r="C21" s="47"/>
      <c r="D21" s="47"/>
      <c r="E21" s="48">
        <f t="shared" si="0"/>
        <v>100</v>
      </c>
      <c r="F21" s="12"/>
      <c r="G21" s="49" t="s">
        <v>35</v>
      </c>
      <c r="H21" s="50">
        <f t="shared" si="1"/>
        <v>5</v>
      </c>
      <c r="I21" s="51" t="s">
        <v>36</v>
      </c>
      <c r="J21" s="50">
        <f t="shared" si="2"/>
        <v>5</v>
      </c>
    </row>
    <row r="22" spans="1:10" ht="15.75" customHeight="1" x14ac:dyDescent="0.3">
      <c r="A22" s="45">
        <f t="shared" si="3"/>
        <v>20</v>
      </c>
      <c r="B22" s="52">
        <f t="shared" si="4"/>
        <v>100</v>
      </c>
      <c r="C22" s="47"/>
      <c r="D22" s="47"/>
      <c r="E22" s="48">
        <f t="shared" si="0"/>
        <v>100</v>
      </c>
      <c r="F22" s="12"/>
      <c r="G22" s="49" t="s">
        <v>35</v>
      </c>
      <c r="H22" s="50">
        <f t="shared" si="1"/>
        <v>5</v>
      </c>
      <c r="I22" s="51" t="s">
        <v>36</v>
      </c>
      <c r="J22" s="50">
        <f t="shared" si="2"/>
        <v>5</v>
      </c>
    </row>
    <row r="23" spans="1:10" ht="15.75" customHeight="1" x14ac:dyDescent="0.3">
      <c r="A23" s="45">
        <f t="shared" si="3"/>
        <v>21</v>
      </c>
      <c r="B23" s="52">
        <f t="shared" si="4"/>
        <v>100</v>
      </c>
      <c r="C23" s="47"/>
      <c r="D23" s="47"/>
      <c r="E23" s="48">
        <f t="shared" si="0"/>
        <v>100</v>
      </c>
      <c r="F23" s="12"/>
      <c r="G23" s="49" t="s">
        <v>35</v>
      </c>
      <c r="H23" s="50">
        <f t="shared" si="1"/>
        <v>5</v>
      </c>
      <c r="I23" s="51" t="s">
        <v>36</v>
      </c>
      <c r="J23" s="50">
        <f t="shared" si="2"/>
        <v>5</v>
      </c>
    </row>
    <row r="24" spans="1:10" ht="15.75" customHeight="1" x14ac:dyDescent="0.3">
      <c r="A24" s="45">
        <f t="shared" si="3"/>
        <v>22</v>
      </c>
      <c r="B24" s="52">
        <f t="shared" si="4"/>
        <v>100</v>
      </c>
      <c r="C24" s="47"/>
      <c r="D24" s="47"/>
      <c r="E24" s="48">
        <f t="shared" si="0"/>
        <v>100</v>
      </c>
      <c r="F24" s="12"/>
      <c r="G24" s="49" t="s">
        <v>35</v>
      </c>
      <c r="H24" s="50">
        <f t="shared" si="1"/>
        <v>5</v>
      </c>
      <c r="I24" s="51" t="s">
        <v>36</v>
      </c>
      <c r="J24" s="50">
        <f t="shared" si="2"/>
        <v>5</v>
      </c>
    </row>
    <row r="25" spans="1:10" ht="15.75" customHeight="1" x14ac:dyDescent="0.3">
      <c r="A25" s="45">
        <f t="shared" si="3"/>
        <v>23</v>
      </c>
      <c r="B25" s="52">
        <f t="shared" si="4"/>
        <v>100</v>
      </c>
      <c r="C25" s="47"/>
      <c r="D25" s="47"/>
      <c r="E25" s="48">
        <f t="shared" si="0"/>
        <v>100</v>
      </c>
      <c r="F25" s="12"/>
      <c r="G25" s="49" t="s">
        <v>35</v>
      </c>
      <c r="H25" s="50">
        <f t="shared" si="1"/>
        <v>5</v>
      </c>
      <c r="I25" s="51" t="s">
        <v>36</v>
      </c>
      <c r="J25" s="50">
        <f t="shared" si="2"/>
        <v>5</v>
      </c>
    </row>
    <row r="26" spans="1:10" ht="15.75" customHeight="1" x14ac:dyDescent="0.3">
      <c r="A26" s="45">
        <f t="shared" si="3"/>
        <v>24</v>
      </c>
      <c r="B26" s="52">
        <f t="shared" si="4"/>
        <v>100</v>
      </c>
      <c r="C26" s="47"/>
      <c r="D26" s="47"/>
      <c r="E26" s="48">
        <f t="shared" si="0"/>
        <v>100</v>
      </c>
      <c r="F26" s="12"/>
      <c r="G26" s="49" t="s">
        <v>35</v>
      </c>
      <c r="H26" s="50">
        <f t="shared" si="1"/>
        <v>5</v>
      </c>
      <c r="I26" s="51" t="s">
        <v>36</v>
      </c>
      <c r="J26" s="50">
        <f t="shared" si="2"/>
        <v>5</v>
      </c>
    </row>
    <row r="27" spans="1:10" ht="15.75" customHeight="1" x14ac:dyDescent="0.3">
      <c r="A27" s="45">
        <f t="shared" si="3"/>
        <v>25</v>
      </c>
      <c r="B27" s="52">
        <f t="shared" si="4"/>
        <v>100</v>
      </c>
      <c r="C27" s="47"/>
      <c r="D27" s="47"/>
      <c r="E27" s="48">
        <f t="shared" si="0"/>
        <v>100</v>
      </c>
      <c r="F27" s="12"/>
      <c r="G27" s="49" t="s">
        <v>35</v>
      </c>
      <c r="H27" s="50">
        <f t="shared" si="1"/>
        <v>5</v>
      </c>
      <c r="I27" s="51" t="s">
        <v>36</v>
      </c>
      <c r="J27" s="50">
        <f t="shared" si="2"/>
        <v>5</v>
      </c>
    </row>
    <row r="28" spans="1:10" ht="14.4" x14ac:dyDescent="0.3">
      <c r="A28" s="45">
        <f t="shared" si="3"/>
        <v>26</v>
      </c>
      <c r="B28" s="52">
        <f t="shared" si="4"/>
        <v>100</v>
      </c>
      <c r="C28" s="47"/>
      <c r="D28" s="47"/>
      <c r="E28" s="48">
        <f t="shared" si="0"/>
        <v>100</v>
      </c>
      <c r="F28" s="12"/>
      <c r="G28" s="49" t="s">
        <v>35</v>
      </c>
      <c r="H28" s="50">
        <f t="shared" si="1"/>
        <v>5</v>
      </c>
      <c r="I28" s="51" t="s">
        <v>36</v>
      </c>
      <c r="J28" s="50">
        <f t="shared" si="2"/>
        <v>5</v>
      </c>
    </row>
    <row r="29" spans="1:10" ht="14.4" x14ac:dyDescent="0.3">
      <c r="A29" s="45">
        <f t="shared" si="3"/>
        <v>27</v>
      </c>
      <c r="B29" s="52">
        <f t="shared" si="4"/>
        <v>100</v>
      </c>
      <c r="C29" s="47"/>
      <c r="D29" s="47"/>
      <c r="E29" s="48">
        <f t="shared" si="0"/>
        <v>100</v>
      </c>
      <c r="F29" s="12"/>
      <c r="G29" s="49" t="s">
        <v>35</v>
      </c>
      <c r="H29" s="50">
        <f t="shared" si="1"/>
        <v>5</v>
      </c>
      <c r="I29" s="51" t="s">
        <v>36</v>
      </c>
      <c r="J29" s="50">
        <f t="shared" si="2"/>
        <v>5</v>
      </c>
    </row>
    <row r="30" spans="1:10" ht="14.4" x14ac:dyDescent="0.3">
      <c r="A30" s="45">
        <f t="shared" si="3"/>
        <v>28</v>
      </c>
      <c r="B30" s="52">
        <f t="shared" si="4"/>
        <v>100</v>
      </c>
      <c r="C30" s="47"/>
      <c r="D30" s="47"/>
      <c r="E30" s="48">
        <f t="shared" si="0"/>
        <v>100</v>
      </c>
      <c r="F30" s="12"/>
      <c r="G30" s="49" t="s">
        <v>35</v>
      </c>
      <c r="H30" s="50">
        <f t="shared" si="1"/>
        <v>5</v>
      </c>
      <c r="I30" s="51" t="s">
        <v>36</v>
      </c>
      <c r="J30" s="50">
        <f t="shared" si="2"/>
        <v>5</v>
      </c>
    </row>
    <row r="31" spans="1:10" ht="14.4" x14ac:dyDescent="0.3">
      <c r="A31" s="45">
        <f t="shared" si="3"/>
        <v>29</v>
      </c>
      <c r="B31" s="52">
        <f t="shared" si="4"/>
        <v>100</v>
      </c>
      <c r="C31" s="47"/>
      <c r="D31" s="47"/>
      <c r="E31" s="48">
        <f t="shared" si="0"/>
        <v>100</v>
      </c>
      <c r="F31" s="12"/>
      <c r="G31" s="49" t="s">
        <v>35</v>
      </c>
      <c r="H31" s="50">
        <f t="shared" si="1"/>
        <v>5</v>
      </c>
      <c r="I31" s="51" t="s">
        <v>36</v>
      </c>
      <c r="J31" s="50">
        <f t="shared" si="2"/>
        <v>5</v>
      </c>
    </row>
    <row r="32" spans="1:10" ht="14.4" x14ac:dyDescent="0.3">
      <c r="A32" s="45">
        <f t="shared" si="3"/>
        <v>30</v>
      </c>
      <c r="B32" s="52">
        <f t="shared" si="4"/>
        <v>100</v>
      </c>
      <c r="C32" s="47"/>
      <c r="D32" s="47"/>
      <c r="E32" s="48">
        <f t="shared" si="0"/>
        <v>100</v>
      </c>
      <c r="F32" s="12"/>
      <c r="G32" s="49" t="s">
        <v>35</v>
      </c>
      <c r="H32" s="50">
        <f t="shared" si="1"/>
        <v>5</v>
      </c>
      <c r="I32" s="51" t="s">
        <v>36</v>
      </c>
      <c r="J32" s="50">
        <f t="shared" si="2"/>
        <v>5</v>
      </c>
    </row>
    <row r="33" spans="1:10" ht="14.4" x14ac:dyDescent="0.3">
      <c r="A33" s="45">
        <f t="shared" si="3"/>
        <v>31</v>
      </c>
      <c r="B33" s="52">
        <f t="shared" si="4"/>
        <v>100</v>
      </c>
      <c r="C33" s="47"/>
      <c r="D33" s="47"/>
      <c r="E33" s="48">
        <f t="shared" si="0"/>
        <v>100</v>
      </c>
      <c r="F33" s="12"/>
      <c r="G33" s="49" t="s">
        <v>35</v>
      </c>
      <c r="H33" s="50">
        <f t="shared" si="1"/>
        <v>5</v>
      </c>
      <c r="I33" s="51" t="s">
        <v>36</v>
      </c>
      <c r="J33" s="50">
        <f t="shared" si="2"/>
        <v>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Proyecciones</vt:lpstr>
      <vt:lpstr>Plan 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</cp:lastModifiedBy>
  <dcterms:modified xsi:type="dcterms:W3CDTF">2022-11-10T03:12:47Z</dcterms:modified>
</cp:coreProperties>
</file>