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13_ncr:1_{5D4CFB57-474B-43E1-B1C7-EB57E096F008}" xr6:coauthVersionLast="47" xr6:coauthVersionMax="47" xr10:uidLastSave="{00000000-0000-0000-0000-000000000000}"/>
  <bookViews>
    <workbookView xWindow="-108" yWindow="-108" windowWidth="23256" windowHeight="12456" xr2:uid="{00750A85-606D-43EE-B8E9-E13A878CE0C7}"/>
  </bookViews>
  <sheets>
    <sheet name="GameHub" sheetId="2" r:id="rId1"/>
    <sheet name="Folha1" sheetId="1" r:id="rId2"/>
  </sheets>
  <definedNames>
    <definedName name="DadosExternos_1" localSheetId="0" hidden="1">GameHub!$A$1:$K$32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2" l="1"/>
  <c r="C38" i="2"/>
  <c r="C37" i="2"/>
  <c r="K34" i="2"/>
  <c r="J34" i="2"/>
  <c r="I34" i="2"/>
  <c r="H34" i="2"/>
  <c r="G34" i="2"/>
  <c r="F34" i="2"/>
  <c r="E34" i="2"/>
  <c r="D34" i="2"/>
  <c r="C34" i="2"/>
  <c r="B3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15C04D-CFC1-499D-B38C-8555CA7F5764}" keepAlive="1" name="Consulta - GameHub" description="Ligação à consulta 'GameHub' no livro." type="5" refreshedVersion="8" background="1" saveData="1">
    <dbPr connection="Provider=Microsoft.Mashup.OleDb.1;Data Source=$Workbook$;Location=GameHub;Extended Properties=&quot;&quot;" command="SELECT * FROM [GameHub]"/>
  </connection>
</connections>
</file>

<file path=xl/sharedStrings.xml><?xml version="1.0" encoding="utf-8"?>
<sst xmlns="http://schemas.openxmlformats.org/spreadsheetml/2006/main" count="45" uniqueCount="45">
  <si>
    <t>Carimbo de data/hora</t>
  </si>
  <si>
    <t>1) Eu acho que gostaria de usar este sistema com frequência.</t>
  </si>
  <si>
    <t>2) Eu acho o sistema desnecessariamente complexo.</t>
  </si>
  <si>
    <t>3) Eu achei o sistema fácil de usar.</t>
  </si>
  <si>
    <t>4) Eu acho que precisaria de ajuda de uma pessoa com conhecimentos técnicos para usar o sistema.</t>
  </si>
  <si>
    <t>5) Eu acho que as várias funções do sistema estão muito bem integradas.</t>
  </si>
  <si>
    <t>6) Eu acho que o sistema apresenta muita inconsistência.</t>
  </si>
  <si>
    <t>7) Eu imagino que as pessoas aprenderão como usar esse sistema rapidamente.</t>
  </si>
  <si>
    <t>8) Eu achei o sistema muito complicado de usar.</t>
  </si>
  <si>
    <t>9) Eu me senti confiante ao usar o sistema.</t>
  </si>
  <si>
    <t>10) Eu precisei aprender várias coisas novas antes de conseguir usar o sistema.</t>
  </si>
  <si>
    <t>2022/06/14 4:14:10 da tarde CET</t>
  </si>
  <si>
    <t>2022/06/14 4:33:41 da tarde CET</t>
  </si>
  <si>
    <t>2022/06/14 5:14:06 da tarde CET</t>
  </si>
  <si>
    <t>2022/06/14 5:40:35 da tarde CET</t>
  </si>
  <si>
    <t>2022/06/14 5:59:56 da tarde CET</t>
  </si>
  <si>
    <t>2022/06/14 6:05:16 da tarde CET</t>
  </si>
  <si>
    <t>2022/06/14 6:23:39 da tarde CET</t>
  </si>
  <si>
    <t>2022/06/14 8:08:45 da tarde CET</t>
  </si>
  <si>
    <t>2022/06/14 8:10:13 da tarde CET</t>
  </si>
  <si>
    <t>2022/06/14 8:11:40 da tarde CET</t>
  </si>
  <si>
    <t>2022/06/14 8:49:07 da tarde CET</t>
  </si>
  <si>
    <t>2022/06/14 8:56:40 da tarde CET</t>
  </si>
  <si>
    <t>2022/06/14 9:19:05 da tarde CET</t>
  </si>
  <si>
    <t>2022/06/14 9:33:26 da tarde CET</t>
  </si>
  <si>
    <t>2022/06/14 10:10:59 da tarde CET</t>
  </si>
  <si>
    <t>2022/06/14 10:37:19 da tarde CET</t>
  </si>
  <si>
    <t>2022/06/14 11:02:32 da tarde CET</t>
  </si>
  <si>
    <t>2022/06/14 11:16:06 da tarde CET</t>
  </si>
  <si>
    <t>2022/06/14 11:31:59 da tarde CET</t>
  </si>
  <si>
    <t>2022/06/14 11:32:35 da tarde CET</t>
  </si>
  <si>
    <t>2022/06/15 10:04:09 da manhã CET</t>
  </si>
  <si>
    <t>2022/06/15 10:05:42 da manhã CET</t>
  </si>
  <si>
    <t>2022/06/15 11:10:30 da manhã CET</t>
  </si>
  <si>
    <t>2022/06/15 11:16:43 da manhã CET</t>
  </si>
  <si>
    <t>2022/06/15 11:26:17 da manhã CET</t>
  </si>
  <si>
    <t>2022/06/15 1:31:32 da tarde CET</t>
  </si>
  <si>
    <t>2022/06/15 1:31:52 da tarde CET</t>
  </si>
  <si>
    <t>2022/06/15 1:37:07 da tarde CET</t>
  </si>
  <si>
    <t>2022/06/15 1:53:48 da tarde CET</t>
  </si>
  <si>
    <t>2022/06/15 2:04:52 da tarde CET</t>
  </si>
  <si>
    <t>2022/06/15 2:10:47 da tarde CET</t>
  </si>
  <si>
    <t>MÉDIA</t>
  </si>
  <si>
    <t>Perguntas 1,3,5,7,9 [SCORE]</t>
  </si>
  <si>
    <t>Perguntas 2,4,6,8,10 [SCORE]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</si>
</sst>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3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D7ADAE-9DD2-4610-9AD8-D591957F3132}" autoFormatId="16" applyNumberFormats="0" applyBorderFormats="0" applyFontFormats="0" applyPatternFormats="0" applyAlignmentFormats="0" applyWidthHeightFormats="0">
  <queryTableRefresh nextId="12">
    <queryTableFields count="11">
      <queryTableField id="1" name="Carimbo de data/hora" tableColumnId="1"/>
      <queryTableField id="2" name="1) Eu acho que gostaria de usar este sistema com frequência." tableColumnId="2"/>
      <queryTableField id="3" name="2) Eu acho o sistema desnecessariamente complexo." tableColumnId="3"/>
      <queryTableField id="4" name="3) Eu achei o sistema fácil de usar." tableColumnId="4"/>
      <queryTableField id="5" name="4) Eu acho que precisaria de ajuda de uma pessoa com conhecimentos técnicos para usar o sistema." tableColumnId="5"/>
      <queryTableField id="6" name="5) Eu acho que as várias funções do sistema estão muito bem integradas." tableColumnId="6"/>
      <queryTableField id="7" name="6) Eu acho que o sistema apresenta muita inconsistência." tableColumnId="7"/>
      <queryTableField id="8" name="7) Eu imagino que as pessoas aprenderão como usar esse sistema rapidamente." tableColumnId="8"/>
      <queryTableField id="9" name="8) Eu achei o sistema muito complicado de usar." tableColumnId="9"/>
      <queryTableField id="10" name="9) Eu me senti confiante ao usar o sistema." tableColumnId="10"/>
      <queryTableField id="11" name="10) Eu precisei aprender várias coisas novas antes de conseguir usar o sistema.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9AFE0-B20E-47D5-B9A7-513757AAD157}" name="GameHub" displayName="GameHub" ref="A1:K32" tableType="queryTable" totalsRowShown="0">
  <autoFilter ref="A1:K32" xr:uid="{0CF9AFE0-B20E-47D5-B9A7-513757AAD157}"/>
  <sortState xmlns:xlrd2="http://schemas.microsoft.com/office/spreadsheetml/2017/richdata2" ref="A2:K32">
    <sortCondition descending="1" ref="B1:B32"/>
  </sortState>
  <tableColumns count="11">
    <tableColumn id="1" xr3:uid="{3B9EDAD5-B4E8-4BE1-8E4B-A2C7B6C19A24}" uniqueName="1" name="Carimbo de data/hora" queryTableFieldId="1" dataDxfId="0"/>
    <tableColumn id="2" xr3:uid="{E9BB8F8F-AA28-4326-9F66-E5ABCB18BEF0}" uniqueName="2" name="1) Eu acho que gostaria de usar este sistema com frequência." queryTableFieldId="2"/>
    <tableColumn id="3" xr3:uid="{FCEC5D8B-5BCA-4D81-946C-3947BB552DC9}" uniqueName="3" name="2) Eu acho o sistema desnecessariamente complexo." queryTableFieldId="3"/>
    <tableColumn id="4" xr3:uid="{FD5A2514-78E7-4F00-BA7A-AA796B8A1B81}" uniqueName="4" name="3) Eu achei o sistema fácil de usar." queryTableFieldId="4"/>
    <tableColumn id="5" xr3:uid="{3935C329-3593-480B-8694-BF3380FB26AA}" uniqueName="5" name="4) Eu acho que precisaria de ajuda de uma pessoa com conhecimentos técnicos para usar o sistema." queryTableFieldId="5"/>
    <tableColumn id="6" xr3:uid="{7F602A3F-36E3-473B-8C4C-6A1FD88DE4CC}" uniqueName="6" name="5) Eu acho que as várias funções do sistema estão muito bem integradas." queryTableFieldId="6"/>
    <tableColumn id="7" xr3:uid="{C16E68C6-ECF5-4D69-9EF0-C5A2885615D0}" uniqueName="7" name="6) Eu acho que o sistema apresenta muita inconsistência." queryTableFieldId="7"/>
    <tableColumn id="8" xr3:uid="{99E86739-4C13-4835-806A-374AC22C0F5B}" uniqueName="8" name="7) Eu imagino que as pessoas aprenderão como usar esse sistema rapidamente." queryTableFieldId="8"/>
    <tableColumn id="9" xr3:uid="{6B45D1A7-90AB-44BC-8353-61A3AD252F3E}" uniqueName="9" name="8) Eu achei o sistema muito complicado de usar." queryTableFieldId="9"/>
    <tableColumn id="10" xr3:uid="{0D32CF11-1B22-42BE-8E3A-0857266025DA}" uniqueName="10" name="9) Eu me senti confiante ao usar o sistema." queryTableFieldId="10"/>
    <tableColumn id="11" xr3:uid="{995F8E19-FBCC-43A9-A1E9-62D2D953AE81}" uniqueName="11" name="10) Eu precisei aprender várias coisas novas antes de conseguir usar o sistema.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BF93-AB3C-45E4-B156-CA20A31578C6}">
  <dimension ref="A1:K40"/>
  <sheetViews>
    <sheetView tabSelected="1" topLeftCell="A25" workbookViewId="0">
      <selection activeCell="C43" sqref="C43"/>
    </sheetView>
  </sheetViews>
  <sheetFormatPr defaultRowHeight="14.4" x14ac:dyDescent="0.3"/>
  <cols>
    <col min="1" max="1" width="30.6640625" bestFit="1" customWidth="1"/>
    <col min="2" max="2" width="55.21875" bestFit="1" customWidth="1"/>
    <col min="3" max="3" width="47.88671875" bestFit="1" customWidth="1"/>
    <col min="4" max="4" width="32.21875" bestFit="1" customWidth="1"/>
    <col min="5" max="5" width="80.88671875" bestFit="1" customWidth="1"/>
    <col min="6" max="6" width="65.6640625" bestFit="1" customWidth="1"/>
    <col min="7" max="7" width="51.88671875" bestFit="1" customWidth="1"/>
    <col min="8" max="8" width="71.109375" bestFit="1" customWidth="1"/>
    <col min="9" max="9" width="44.33203125" bestFit="1" customWidth="1"/>
    <col min="10" max="10" width="39.5546875" bestFit="1" customWidth="1"/>
    <col min="11" max="11" width="7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13</v>
      </c>
      <c r="B2">
        <v>5</v>
      </c>
      <c r="C2">
        <v>1</v>
      </c>
      <c r="D2">
        <v>5</v>
      </c>
      <c r="E2">
        <v>1</v>
      </c>
      <c r="F2">
        <v>5</v>
      </c>
      <c r="G2">
        <v>1</v>
      </c>
      <c r="H2">
        <v>4</v>
      </c>
      <c r="I2">
        <v>1</v>
      </c>
      <c r="J2">
        <v>5</v>
      </c>
      <c r="K2">
        <v>1</v>
      </c>
    </row>
    <row r="3" spans="1:11" x14ac:dyDescent="0.3">
      <c r="A3" s="1" t="s">
        <v>14</v>
      </c>
      <c r="B3">
        <v>5</v>
      </c>
      <c r="C3">
        <v>1</v>
      </c>
      <c r="D3">
        <v>4</v>
      </c>
      <c r="E3">
        <v>1</v>
      </c>
      <c r="F3">
        <v>4</v>
      </c>
      <c r="G3">
        <v>1</v>
      </c>
      <c r="H3">
        <v>4</v>
      </c>
      <c r="I3">
        <v>1</v>
      </c>
      <c r="J3">
        <v>4</v>
      </c>
      <c r="K3">
        <v>1</v>
      </c>
    </row>
    <row r="4" spans="1:11" x14ac:dyDescent="0.3">
      <c r="A4" s="1" t="s">
        <v>16</v>
      </c>
      <c r="B4">
        <v>5</v>
      </c>
      <c r="C4">
        <v>1</v>
      </c>
      <c r="D4">
        <v>5</v>
      </c>
      <c r="E4">
        <v>2</v>
      </c>
      <c r="F4">
        <v>4</v>
      </c>
      <c r="G4">
        <v>1</v>
      </c>
      <c r="H4">
        <v>5</v>
      </c>
      <c r="I4">
        <v>1</v>
      </c>
      <c r="J4">
        <v>5</v>
      </c>
      <c r="K4">
        <v>1</v>
      </c>
    </row>
    <row r="5" spans="1:11" x14ac:dyDescent="0.3">
      <c r="A5" s="1" t="s">
        <v>17</v>
      </c>
      <c r="B5">
        <v>5</v>
      </c>
      <c r="C5">
        <v>2</v>
      </c>
      <c r="D5">
        <v>4</v>
      </c>
      <c r="E5">
        <v>1</v>
      </c>
      <c r="F5">
        <v>5</v>
      </c>
      <c r="G5">
        <v>2</v>
      </c>
      <c r="H5">
        <v>5</v>
      </c>
      <c r="I5">
        <v>2</v>
      </c>
      <c r="J5">
        <v>5</v>
      </c>
      <c r="K5">
        <v>1</v>
      </c>
    </row>
    <row r="6" spans="1:11" x14ac:dyDescent="0.3">
      <c r="A6" s="1" t="s">
        <v>18</v>
      </c>
      <c r="B6">
        <v>5</v>
      </c>
      <c r="C6">
        <v>1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5</v>
      </c>
      <c r="K6">
        <v>1</v>
      </c>
    </row>
    <row r="7" spans="1:11" x14ac:dyDescent="0.3">
      <c r="A7" s="1" t="s">
        <v>19</v>
      </c>
      <c r="B7">
        <v>5</v>
      </c>
      <c r="C7">
        <v>1</v>
      </c>
      <c r="D7">
        <v>5</v>
      </c>
      <c r="E7">
        <v>1</v>
      </c>
      <c r="F7">
        <v>5</v>
      </c>
      <c r="G7">
        <v>1</v>
      </c>
      <c r="H7">
        <v>5</v>
      </c>
      <c r="I7">
        <v>1</v>
      </c>
      <c r="J7">
        <v>5</v>
      </c>
      <c r="K7">
        <v>1</v>
      </c>
    </row>
    <row r="8" spans="1:11" x14ac:dyDescent="0.3">
      <c r="A8" s="1" t="s">
        <v>20</v>
      </c>
      <c r="B8">
        <v>5</v>
      </c>
      <c r="C8">
        <v>1</v>
      </c>
      <c r="D8">
        <v>5</v>
      </c>
      <c r="E8">
        <v>1</v>
      </c>
      <c r="F8">
        <v>5</v>
      </c>
      <c r="G8">
        <v>1</v>
      </c>
      <c r="H8">
        <v>5</v>
      </c>
      <c r="I8">
        <v>1</v>
      </c>
      <c r="J8">
        <v>5</v>
      </c>
      <c r="K8">
        <v>1</v>
      </c>
    </row>
    <row r="9" spans="1:11" x14ac:dyDescent="0.3">
      <c r="A9" s="1" t="s">
        <v>22</v>
      </c>
      <c r="B9">
        <v>5</v>
      </c>
      <c r="C9">
        <v>1</v>
      </c>
      <c r="D9">
        <v>4</v>
      </c>
      <c r="E9">
        <v>1</v>
      </c>
      <c r="F9">
        <v>5</v>
      </c>
      <c r="G9">
        <v>1</v>
      </c>
      <c r="H9">
        <v>5</v>
      </c>
      <c r="I9">
        <v>1</v>
      </c>
      <c r="J9">
        <v>4</v>
      </c>
      <c r="K9">
        <v>1</v>
      </c>
    </row>
    <row r="10" spans="1:11" x14ac:dyDescent="0.3">
      <c r="A10" s="1" t="s">
        <v>26</v>
      </c>
      <c r="B10">
        <v>5</v>
      </c>
      <c r="C10">
        <v>1</v>
      </c>
      <c r="D10">
        <v>5</v>
      </c>
      <c r="E10">
        <v>1</v>
      </c>
      <c r="F10">
        <v>5</v>
      </c>
      <c r="G10">
        <v>1</v>
      </c>
      <c r="H10">
        <v>5</v>
      </c>
      <c r="I10">
        <v>2</v>
      </c>
      <c r="J10">
        <v>5</v>
      </c>
      <c r="K10">
        <v>4</v>
      </c>
    </row>
    <row r="11" spans="1:11" x14ac:dyDescent="0.3">
      <c r="A11" s="1" t="s">
        <v>28</v>
      </c>
      <c r="B11">
        <v>5</v>
      </c>
      <c r="C11">
        <v>1</v>
      </c>
      <c r="D11">
        <v>4</v>
      </c>
      <c r="E11">
        <v>1</v>
      </c>
      <c r="F11">
        <v>3</v>
      </c>
      <c r="G11">
        <v>3</v>
      </c>
      <c r="H11">
        <v>5</v>
      </c>
      <c r="I11">
        <v>1</v>
      </c>
      <c r="J11">
        <v>5</v>
      </c>
      <c r="K11">
        <v>1</v>
      </c>
    </row>
    <row r="12" spans="1:11" x14ac:dyDescent="0.3">
      <c r="A12" s="1" t="s">
        <v>33</v>
      </c>
      <c r="B12">
        <v>5</v>
      </c>
      <c r="C12">
        <v>1</v>
      </c>
      <c r="D12">
        <v>5</v>
      </c>
      <c r="E12">
        <v>1</v>
      </c>
      <c r="F12">
        <v>5</v>
      </c>
      <c r="G12">
        <v>1</v>
      </c>
      <c r="H12">
        <v>5</v>
      </c>
      <c r="I12">
        <v>1</v>
      </c>
      <c r="J12">
        <v>5</v>
      </c>
      <c r="K12">
        <v>1</v>
      </c>
    </row>
    <row r="13" spans="1:11" x14ac:dyDescent="0.3">
      <c r="A13" s="1" t="s">
        <v>34</v>
      </c>
      <c r="B13">
        <v>5</v>
      </c>
      <c r="C13">
        <v>1</v>
      </c>
      <c r="D13">
        <v>5</v>
      </c>
      <c r="E13">
        <v>1</v>
      </c>
      <c r="F13">
        <v>5</v>
      </c>
      <c r="G13">
        <v>1</v>
      </c>
      <c r="H13">
        <v>5</v>
      </c>
      <c r="I13">
        <v>1</v>
      </c>
      <c r="J13">
        <v>5</v>
      </c>
      <c r="K13">
        <v>1</v>
      </c>
    </row>
    <row r="14" spans="1:11" x14ac:dyDescent="0.3">
      <c r="A14" s="1" t="s">
        <v>39</v>
      </c>
      <c r="B14">
        <v>5</v>
      </c>
      <c r="C14">
        <v>2</v>
      </c>
      <c r="D14">
        <v>4</v>
      </c>
      <c r="E14">
        <v>2</v>
      </c>
      <c r="F14">
        <v>4</v>
      </c>
      <c r="G14">
        <v>1</v>
      </c>
      <c r="H14">
        <v>5</v>
      </c>
      <c r="I14">
        <v>2</v>
      </c>
      <c r="J14">
        <v>4</v>
      </c>
      <c r="K14">
        <v>2</v>
      </c>
    </row>
    <row r="15" spans="1:11" x14ac:dyDescent="0.3">
      <c r="A15" s="1" t="s">
        <v>41</v>
      </c>
      <c r="B15">
        <v>5</v>
      </c>
      <c r="C15">
        <v>3</v>
      </c>
      <c r="D15">
        <v>5</v>
      </c>
      <c r="E15">
        <v>2</v>
      </c>
      <c r="F15">
        <v>4</v>
      </c>
      <c r="G15">
        <v>2</v>
      </c>
      <c r="H15">
        <v>4</v>
      </c>
      <c r="I15">
        <v>2</v>
      </c>
      <c r="J15">
        <v>5</v>
      </c>
      <c r="K15">
        <v>1</v>
      </c>
    </row>
    <row r="16" spans="1:11" x14ac:dyDescent="0.3">
      <c r="A16" s="1" t="s">
        <v>11</v>
      </c>
      <c r="B16">
        <v>4</v>
      </c>
      <c r="C16">
        <v>1</v>
      </c>
      <c r="D16">
        <v>5</v>
      </c>
      <c r="E16">
        <v>1</v>
      </c>
      <c r="F16">
        <v>5</v>
      </c>
      <c r="G16">
        <v>1</v>
      </c>
      <c r="H16">
        <v>5</v>
      </c>
      <c r="I16">
        <v>1</v>
      </c>
      <c r="J16">
        <v>5</v>
      </c>
      <c r="K16">
        <v>1</v>
      </c>
    </row>
    <row r="17" spans="1:11" x14ac:dyDescent="0.3">
      <c r="A17" s="1" t="s">
        <v>12</v>
      </c>
      <c r="B17">
        <v>4</v>
      </c>
      <c r="C17">
        <v>2</v>
      </c>
      <c r="D17">
        <v>4</v>
      </c>
      <c r="E17">
        <v>2</v>
      </c>
      <c r="F17">
        <v>5</v>
      </c>
      <c r="G17">
        <v>1</v>
      </c>
      <c r="H17">
        <v>4</v>
      </c>
      <c r="I17">
        <v>2</v>
      </c>
      <c r="J17">
        <v>5</v>
      </c>
      <c r="K17">
        <v>1</v>
      </c>
    </row>
    <row r="18" spans="1:11" x14ac:dyDescent="0.3">
      <c r="A18" s="1" t="s">
        <v>15</v>
      </c>
      <c r="B18">
        <v>4</v>
      </c>
      <c r="C18">
        <v>1</v>
      </c>
      <c r="D18">
        <v>5</v>
      </c>
      <c r="E18">
        <v>1</v>
      </c>
      <c r="F18">
        <v>5</v>
      </c>
      <c r="G18">
        <v>1</v>
      </c>
      <c r="H18">
        <v>5</v>
      </c>
      <c r="I18">
        <v>1</v>
      </c>
      <c r="J18">
        <v>5</v>
      </c>
      <c r="K18">
        <v>1</v>
      </c>
    </row>
    <row r="19" spans="1:11" x14ac:dyDescent="0.3">
      <c r="A19" s="1" t="s">
        <v>21</v>
      </c>
      <c r="B19">
        <v>4</v>
      </c>
      <c r="C19">
        <v>5</v>
      </c>
      <c r="D19">
        <v>5</v>
      </c>
      <c r="E19">
        <v>1</v>
      </c>
      <c r="F19">
        <v>5</v>
      </c>
      <c r="G19">
        <v>1</v>
      </c>
      <c r="H19">
        <v>5</v>
      </c>
      <c r="I19">
        <v>2</v>
      </c>
      <c r="J19">
        <v>4</v>
      </c>
      <c r="K19">
        <v>1</v>
      </c>
    </row>
    <row r="20" spans="1:11" x14ac:dyDescent="0.3">
      <c r="A20" s="1" t="s">
        <v>29</v>
      </c>
      <c r="B20">
        <v>4</v>
      </c>
      <c r="C20">
        <v>4</v>
      </c>
      <c r="D20">
        <v>5</v>
      </c>
      <c r="E20">
        <v>1</v>
      </c>
      <c r="F20">
        <v>5</v>
      </c>
      <c r="G20">
        <v>5</v>
      </c>
      <c r="H20">
        <v>5</v>
      </c>
      <c r="I20">
        <v>1</v>
      </c>
      <c r="J20">
        <v>5</v>
      </c>
      <c r="K20">
        <v>1</v>
      </c>
    </row>
    <row r="21" spans="1:11" x14ac:dyDescent="0.3">
      <c r="A21" s="1" t="s">
        <v>31</v>
      </c>
      <c r="B21">
        <v>4</v>
      </c>
      <c r="C21">
        <v>1</v>
      </c>
      <c r="D21">
        <v>5</v>
      </c>
      <c r="E21">
        <v>1</v>
      </c>
      <c r="F21">
        <v>4</v>
      </c>
      <c r="G21">
        <v>1</v>
      </c>
      <c r="H21">
        <v>5</v>
      </c>
      <c r="I21">
        <v>1</v>
      </c>
      <c r="J21">
        <v>5</v>
      </c>
      <c r="K21">
        <v>1</v>
      </c>
    </row>
    <row r="22" spans="1:11" x14ac:dyDescent="0.3">
      <c r="A22" s="1" t="s">
        <v>32</v>
      </c>
      <c r="B22">
        <v>4</v>
      </c>
      <c r="C22">
        <v>1</v>
      </c>
      <c r="D22">
        <v>5</v>
      </c>
      <c r="E22">
        <v>1</v>
      </c>
      <c r="F22">
        <v>5</v>
      </c>
      <c r="G22">
        <v>1</v>
      </c>
      <c r="H22">
        <v>5</v>
      </c>
      <c r="I22">
        <v>1</v>
      </c>
      <c r="J22">
        <v>5</v>
      </c>
      <c r="K22">
        <v>1</v>
      </c>
    </row>
    <row r="23" spans="1:11" x14ac:dyDescent="0.3">
      <c r="A23" s="1" t="s">
        <v>35</v>
      </c>
      <c r="B23">
        <v>4</v>
      </c>
      <c r="C23">
        <v>1</v>
      </c>
      <c r="D23">
        <v>4</v>
      </c>
      <c r="E23">
        <v>2</v>
      </c>
      <c r="F23">
        <v>5</v>
      </c>
      <c r="G23">
        <v>1</v>
      </c>
      <c r="H23">
        <v>4</v>
      </c>
      <c r="I23">
        <v>1</v>
      </c>
      <c r="J23">
        <v>4</v>
      </c>
      <c r="K23">
        <v>1</v>
      </c>
    </row>
    <row r="24" spans="1:11" x14ac:dyDescent="0.3">
      <c r="A24" s="1" t="s">
        <v>37</v>
      </c>
      <c r="B24">
        <v>4</v>
      </c>
      <c r="C24">
        <v>1</v>
      </c>
      <c r="D24">
        <v>5</v>
      </c>
      <c r="E24">
        <v>1</v>
      </c>
      <c r="F24">
        <v>5</v>
      </c>
      <c r="G24">
        <v>1</v>
      </c>
      <c r="H24">
        <v>5</v>
      </c>
      <c r="I24">
        <v>1</v>
      </c>
      <c r="J24">
        <v>5</v>
      </c>
      <c r="K24">
        <v>1</v>
      </c>
    </row>
    <row r="25" spans="1:11" x14ac:dyDescent="0.3">
      <c r="A25" s="1" t="s">
        <v>38</v>
      </c>
      <c r="B25">
        <v>4</v>
      </c>
      <c r="C25">
        <v>1</v>
      </c>
      <c r="D25">
        <v>5</v>
      </c>
      <c r="E25">
        <v>1</v>
      </c>
      <c r="F25">
        <v>4</v>
      </c>
      <c r="G25">
        <v>1</v>
      </c>
      <c r="H25">
        <v>5</v>
      </c>
      <c r="I25">
        <v>1</v>
      </c>
      <c r="J25">
        <v>5</v>
      </c>
      <c r="K25">
        <v>1</v>
      </c>
    </row>
    <row r="26" spans="1:11" x14ac:dyDescent="0.3">
      <c r="A26" s="1" t="s">
        <v>24</v>
      </c>
      <c r="B26">
        <v>3</v>
      </c>
      <c r="C26">
        <v>2</v>
      </c>
      <c r="D26">
        <v>5</v>
      </c>
      <c r="E26">
        <v>1</v>
      </c>
      <c r="F26">
        <v>4</v>
      </c>
      <c r="G26">
        <v>1</v>
      </c>
      <c r="H26">
        <v>5</v>
      </c>
      <c r="I26">
        <v>1</v>
      </c>
      <c r="J26">
        <v>5</v>
      </c>
      <c r="K26">
        <v>1</v>
      </c>
    </row>
    <row r="27" spans="1:11" x14ac:dyDescent="0.3">
      <c r="A27" s="1" t="s">
        <v>27</v>
      </c>
      <c r="B27">
        <v>3</v>
      </c>
      <c r="C27">
        <v>1</v>
      </c>
      <c r="D27">
        <v>5</v>
      </c>
      <c r="E27">
        <v>1</v>
      </c>
      <c r="F27">
        <v>5</v>
      </c>
      <c r="G27">
        <v>1</v>
      </c>
      <c r="H27">
        <v>5</v>
      </c>
      <c r="I27">
        <v>1</v>
      </c>
      <c r="J27">
        <v>5</v>
      </c>
      <c r="K27">
        <v>1</v>
      </c>
    </row>
    <row r="28" spans="1:11" x14ac:dyDescent="0.3">
      <c r="A28" s="1" t="s">
        <v>40</v>
      </c>
      <c r="B28">
        <v>3</v>
      </c>
      <c r="C28">
        <v>2</v>
      </c>
      <c r="D28">
        <v>5</v>
      </c>
      <c r="E28">
        <v>1</v>
      </c>
      <c r="F28">
        <v>4</v>
      </c>
      <c r="G28">
        <v>1</v>
      </c>
      <c r="H28">
        <v>5</v>
      </c>
      <c r="I28">
        <v>1</v>
      </c>
      <c r="J28">
        <v>5</v>
      </c>
      <c r="K28">
        <v>1</v>
      </c>
    </row>
    <row r="29" spans="1:11" x14ac:dyDescent="0.3">
      <c r="A29" s="1" t="s">
        <v>23</v>
      </c>
      <c r="B29">
        <v>2</v>
      </c>
      <c r="C29">
        <v>1</v>
      </c>
      <c r="D29">
        <v>5</v>
      </c>
      <c r="E29">
        <v>1</v>
      </c>
      <c r="F29">
        <v>5</v>
      </c>
      <c r="G29">
        <v>1</v>
      </c>
      <c r="H29">
        <v>5</v>
      </c>
      <c r="I29">
        <v>1</v>
      </c>
      <c r="J29">
        <v>3</v>
      </c>
      <c r="K29">
        <v>1</v>
      </c>
    </row>
    <row r="30" spans="1:11" x14ac:dyDescent="0.3">
      <c r="A30" s="1" t="s">
        <v>25</v>
      </c>
      <c r="B30">
        <v>2</v>
      </c>
      <c r="C30">
        <v>2</v>
      </c>
      <c r="D30">
        <v>4</v>
      </c>
      <c r="E30">
        <v>1</v>
      </c>
      <c r="F30">
        <v>4</v>
      </c>
      <c r="G30">
        <v>2</v>
      </c>
      <c r="H30">
        <v>4</v>
      </c>
      <c r="I30">
        <v>2</v>
      </c>
      <c r="J30">
        <v>5</v>
      </c>
      <c r="K30">
        <v>1</v>
      </c>
    </row>
    <row r="31" spans="1:11" x14ac:dyDescent="0.3">
      <c r="A31" s="1" t="s">
        <v>30</v>
      </c>
      <c r="B31">
        <v>2</v>
      </c>
      <c r="C31">
        <v>2</v>
      </c>
      <c r="D31">
        <v>4</v>
      </c>
      <c r="E31">
        <v>3</v>
      </c>
      <c r="F31">
        <v>3</v>
      </c>
      <c r="G31">
        <v>2</v>
      </c>
      <c r="H31">
        <v>5</v>
      </c>
      <c r="I31">
        <v>2</v>
      </c>
      <c r="J31">
        <v>3</v>
      </c>
      <c r="K31">
        <v>2</v>
      </c>
    </row>
    <row r="32" spans="1:11" x14ac:dyDescent="0.3">
      <c r="A32" s="1" t="s">
        <v>36</v>
      </c>
      <c r="B32">
        <v>2</v>
      </c>
      <c r="C32">
        <v>1</v>
      </c>
      <c r="D32">
        <v>5</v>
      </c>
      <c r="E32">
        <v>1</v>
      </c>
      <c r="F32">
        <v>5</v>
      </c>
      <c r="G32">
        <v>1</v>
      </c>
      <c r="H32">
        <v>4</v>
      </c>
      <c r="I32">
        <v>1</v>
      </c>
      <c r="J32">
        <v>4</v>
      </c>
      <c r="K32">
        <v>1</v>
      </c>
    </row>
    <row r="34" spans="1:11" ht="18" x14ac:dyDescent="0.3">
      <c r="A34" s="5" t="s">
        <v>42</v>
      </c>
      <c r="B34" s="6">
        <f>AVERAGE(GameHub[1) Eu acho que gostaria de usar este sistema com frequência.])</f>
        <v>4.096774193548387</v>
      </c>
      <c r="C34" s="6">
        <f>AVERAGE(GameHub[2) Eu acho o sistema desnecessariamente complexo.])</f>
        <v>1.5161290322580645</v>
      </c>
      <c r="D34" s="6">
        <f>AVERAGE(GameHub[3) Eu achei o sistema fácil de usar.])</f>
        <v>4.709677419354839</v>
      </c>
      <c r="E34" s="6">
        <f>AVERAGE(GameHub[4) Eu acho que precisaria de ajuda de uma pessoa com conhecimentos técnicos para usar o sistema.])</f>
        <v>1.3225806451612903</v>
      </c>
      <c r="F34" s="6">
        <f>AVERAGE(GameHub[5) Eu acho que as várias funções do sistema estão muito bem integradas.])</f>
        <v>4.5483870967741939</v>
      </c>
      <c r="G34" s="6">
        <f>AVERAGE(GameHub[6) Eu acho que o sistema apresenta muita inconsistência.])</f>
        <v>1.3225806451612903</v>
      </c>
      <c r="H34" s="6">
        <f>AVERAGE(GameHub[7) Eu imagino que as pessoas aprenderão como usar esse sistema rapidamente.])</f>
        <v>4.774193548387097</v>
      </c>
      <c r="I34" s="6">
        <f>AVERAGE(GameHub[8) Eu achei o sistema muito complicado de usar.])</f>
        <v>1.2580645161290323</v>
      </c>
      <c r="J34" s="6">
        <f>AVERAGE(GameHub[9) Eu me senti confiante ao usar o sistema.])</f>
        <v>4.67741935483871</v>
      </c>
      <c r="K34" s="6">
        <f>AVERAGE(GameHub[10) Eu precisei aprender várias coisas novas antes de conseguir usar o sistema.])</f>
        <v>1.1612903225806452</v>
      </c>
    </row>
    <row r="37" spans="1:11" x14ac:dyDescent="0.3">
      <c r="B37" s="2" t="s">
        <v>43</v>
      </c>
      <c r="C37" s="3">
        <f>((B34-1)+(D34-1)+(F34-1)+(H34-1)+(J34-1))</f>
        <v>17.806451612903224</v>
      </c>
    </row>
    <row r="38" spans="1:11" x14ac:dyDescent="0.3">
      <c r="B38" s="2" t="s">
        <v>44</v>
      </c>
      <c r="C38" s="3">
        <f>((5-C34)+(5-E34)+(5-G34)+(5-I34)+(5-K34))</f>
        <v>18.41935483870968</v>
      </c>
    </row>
    <row r="40" spans="1:11" ht="22.8" customHeight="1" x14ac:dyDescent="0.3">
      <c r="C40" s="4">
        <f>(C37+C38)*2.5</f>
        <v>90.564516129032256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D21D-145F-4C01-9692-B8E2E08EC1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8BD6B-7EA6-49E6-A064-0858B1A89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GameHub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Veloso</dc:creator>
  <cp:lastModifiedBy>Pedro Veloso</cp:lastModifiedBy>
  <dcterms:created xsi:type="dcterms:W3CDTF">2022-06-15T13:44:14Z</dcterms:created>
  <dcterms:modified xsi:type="dcterms:W3CDTF">2022-06-15T14:01:27Z</dcterms:modified>
</cp:coreProperties>
</file>