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0250652\Documents\Sandbox\AS\docs\Manuscript\"/>
    </mc:Choice>
  </mc:AlternateContent>
  <xr:revisionPtr revIDLastSave="0" documentId="13_ncr:1_{7687356A-559D-46E3-B216-3CC90D816F11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crudeIncidence" sheetId="1" r:id="rId1"/>
    <sheet name="phregHazardRati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</calcChain>
</file>

<file path=xl/sharedStrings.xml><?xml version="1.0" encoding="utf-8"?>
<sst xmlns="http://schemas.openxmlformats.org/spreadsheetml/2006/main" count="4283" uniqueCount="66">
  <si>
    <t>outcomeCategory</t>
  </si>
  <si>
    <t>Disease</t>
  </si>
  <si>
    <t>database</t>
  </si>
  <si>
    <t>exposure</t>
  </si>
  <si>
    <t>nPatid</t>
  </si>
  <si>
    <t>nExposures</t>
  </si>
  <si>
    <t>nEvents</t>
  </si>
  <si>
    <t>personYears</t>
  </si>
  <si>
    <t>incidenceRate</t>
  </si>
  <si>
    <t>Cancer</t>
  </si>
  <si>
    <t>Hematologic Cancer</t>
  </si>
  <si>
    <t>MPCD</t>
  </si>
  <si>
    <t>DMARD or NSAID</t>
  </si>
  <si>
    <t>No exposure</t>
  </si>
  <si>
    <t>TNF</t>
  </si>
  <si>
    <t>Marketscan</t>
  </si>
  <si>
    <t>Medicare</t>
  </si>
  <si>
    <t>Non Melanoma Skin Cancer</t>
  </si>
  <si>
    <t>Solid Cancer</t>
  </si>
  <si>
    <t>Cardiac disease</t>
  </si>
  <si>
    <t>Aortic Insufficiency/Aortic Regurgitation</t>
  </si>
  <si>
    <t>Conduction Block</t>
  </si>
  <si>
    <t>Myocardial infarction</t>
  </si>
  <si>
    <t>Infection</t>
  </si>
  <si>
    <t>Hospitalized infection</t>
  </si>
  <si>
    <t>Opportunistic infection</t>
  </si>
  <si>
    <t>Inflammatory bowel disease</t>
  </si>
  <si>
    <t>Crohns disease or ulcerative colitis</t>
  </si>
  <si>
    <t>Kidney disease</t>
  </si>
  <si>
    <t>Amyloidosis</t>
  </si>
  <si>
    <t>IgA nephropathy</t>
  </si>
  <si>
    <t>Nephrotic syndrome</t>
  </si>
  <si>
    <t>Lung disease</t>
  </si>
  <si>
    <t>Apical Pulmonary fibrosis</t>
  </si>
  <si>
    <t>Interstitial lung disease</t>
  </si>
  <si>
    <t>Restrictive lung disease </t>
  </si>
  <si>
    <t>Neurological Disease</t>
  </si>
  <si>
    <t>Cauda Equina syndrome</t>
  </si>
  <si>
    <t>Spinal Cord compression</t>
  </si>
  <si>
    <t>Osteoporotic fracture</t>
  </si>
  <si>
    <t>Clinical vertebral or non-vertebral osteoporotic fr</t>
  </si>
  <si>
    <t>PsO/PsA</t>
  </si>
  <si>
    <t>Psoriasis or psoriatic arthritis</t>
  </si>
  <si>
    <t>Uveitis</t>
  </si>
  <si>
    <t>TNF vs No exposure</t>
  </si>
  <si>
    <t>f Weighted (stabilized), covariates (6-month daily steroid dose)</t>
  </si>
  <si>
    <t>TNF vs DMARD or NSAID</t>
  </si>
  <si>
    <t>e Weighted, covariates (6-month daily steroid dose, sex, indHospInf)</t>
  </si>
  <si>
    <t>d Weighted, covariates (indHospInf)</t>
  </si>
  <si>
    <t>c Weighted, covariates (sex)</t>
  </si>
  <si>
    <t>b Weighted, covariates (6-month daily steroid dose)</t>
  </si>
  <si>
    <t>a Weighted, no covariates</t>
  </si>
  <si>
    <t>0 Unweighted, no covariates</t>
  </si>
  <si>
    <t>Clinical vertebral or non-vertebral osteoporotic fracture</t>
  </si>
  <si>
    <t>indSigHR</t>
  </si>
  <si>
    <t>indValidHR</t>
  </si>
  <si>
    <t>RobustWaldUpper</t>
  </si>
  <si>
    <t>RobustWaldLower</t>
  </si>
  <si>
    <t>HazardRatio</t>
  </si>
  <si>
    <t>nComparator</t>
  </si>
  <si>
    <t>nTNF</t>
  </si>
  <si>
    <t>comparison</t>
  </si>
  <si>
    <t>model</t>
  </si>
  <si>
    <t>disease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</si>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</sst>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6" fontId="0" fillId="0" borderId="0" xfId="2" applyNumberFormat="1" applyFont="1"/>
    <xf numFmtId="2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numFmt numFmtId="165" formatCode="0.000"/>
    </dxf>
    <dxf>
      <numFmt numFmtId="165" formatCode="0.000"/>
    </dxf>
    <dxf>
      <numFmt numFmtId="165" formatCode="0.00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0.000%"/>
    </dxf>
    <dxf>
      <numFmt numFmtId="166" formatCode="0.000%"/>
    </dxf>
    <dxf>
      <numFmt numFmtId="166" formatCode="0.0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81" totalsRowShown="0">
  <autoFilter ref="A1:K181" xr:uid="{00000000-0009-0000-0100-000001000000}">
    <filterColumn colId="3">
      <filters>
        <filter val="DMARD or NSAID"/>
        <filter val="TNF"/>
      </filters>
    </filterColumn>
  </autoFilter>
  <tableColumns count="11">
    <tableColumn id="1" xr3:uid="{00000000-0010-0000-0000-000001000000}" name="outcomeCategory"/>
    <tableColumn id="2" xr3:uid="{00000000-0010-0000-0000-000002000000}" name="Disease"/>
    <tableColumn id="3" xr3:uid="{00000000-0010-0000-0000-000003000000}" name="database"/>
    <tableColumn id="4" xr3:uid="{00000000-0010-0000-0000-000004000000}" name="exposure"/>
    <tableColumn id="5" xr3:uid="{00000000-0010-0000-0000-000005000000}" name="nPatid" dataDxfId="11" dataCellStyle="Comma"/>
    <tableColumn id="6" xr3:uid="{00000000-0010-0000-0000-000006000000}" name="nExposures" dataDxfId="10" dataCellStyle="Comma"/>
    <tableColumn id="7" xr3:uid="{00000000-0010-0000-0000-000007000000}" name="nEvents" dataDxfId="9" dataCellStyle="Comma"/>
    <tableColumn id="8" xr3:uid="{00000000-0010-0000-0000-000008000000}" name="personYears" dataDxfId="8" dataCellStyle="Comma"/>
    <tableColumn id="9" xr3:uid="{00000000-0010-0000-0000-000009000000}" name="incidenceRate" dataDxfId="7" dataCellStyle="Percent"/>
    <tableColumn id="10" xr3:uid="{00000000-0010-0000-0000-00000A000000}" name="lower" dataDxfId="6" dataCellStyle="Percent">
      <calculatedColumnFormula>IF(Table1[[#This Row],[nEvents]]=0, 0, _xlfn.CHISQ.INV(0.025,2*Table1[[#This Row],[nEvents]]) / (2*Table1[[#This Row],[personYears]]))</calculatedColumnFormula>
    </tableColumn>
    <tableColumn id="11" xr3:uid="{00000000-0010-0000-0000-00000B000000}" name="upper" dataDxfId="5" dataCellStyle="Percent">
      <calculatedColumnFormula>_xlfn.CHISQ.INV.RT(0.025,2*(Table1[[#This Row],[nEvents]]+1)) / (2*Table1[[#This Row],[personYears]])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L709" totalsRowShown="0">
  <autoFilter ref="A1:L709" xr:uid="{00000000-0009-0000-0100-000002000000}">
    <filterColumn colId="2">
      <filters>
        <filter val="f Weighted (stabilized), covariates (6-month daily steroid dose)"/>
      </filters>
    </filterColumn>
    <filterColumn colId="3">
      <filters>
        <filter val="TNF vs DMARD or NSAID"/>
      </filters>
    </filterColumn>
  </autoFilter>
  <tableColumns count="12">
    <tableColumn id="1" xr3:uid="{00000000-0010-0000-0100-000001000000}" name="outcomeCategory"/>
    <tableColumn id="2" xr3:uid="{00000000-0010-0000-0100-000002000000}" name="disease"/>
    <tableColumn id="3" xr3:uid="{00000000-0010-0000-0100-000003000000}" name="model"/>
    <tableColumn id="4" xr3:uid="{00000000-0010-0000-0100-000004000000}" name="comparison"/>
    <tableColumn id="5" xr3:uid="{00000000-0010-0000-0100-000005000000}" name="database"/>
    <tableColumn id="6" xr3:uid="{00000000-0010-0000-0100-000006000000}" name="nTNF" dataDxfId="4" dataCellStyle="Comma"/>
    <tableColumn id="7" xr3:uid="{00000000-0010-0000-0100-000007000000}" name="nComparator" dataDxfId="3" dataCellStyle="Comma"/>
    <tableColumn id="8" xr3:uid="{00000000-0010-0000-0100-000008000000}" name="HazardRatio" dataDxfId="2"/>
    <tableColumn id="9" xr3:uid="{00000000-0010-0000-0100-000009000000}" name="RobustWaldLower" dataDxfId="1"/>
    <tableColumn id="10" xr3:uid="{00000000-0010-0000-0100-00000A000000}" name="RobustWaldUpper" dataDxfId="0"/>
    <tableColumn id="11" xr3:uid="{00000000-0010-0000-0100-00000B000000}" name="indValidHR"/>
    <tableColumn id="12" xr3:uid="{00000000-0010-0000-0100-00000C000000}" name="indSigH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1"/>
  <sheetViews>
    <sheetView tabSelected="1" workbookViewId="0"/>
  </sheetViews>
  <sheetFormatPr defaultRowHeight="15" x14ac:dyDescent="0.25"/>
  <cols>
    <col min="1" max="1" width="26.7109375" bestFit="1" customWidth="1"/>
    <col min="2" max="2" width="45.7109375" bestFit="1" customWidth="1"/>
    <col min="3" max="3" width="11.28515625" bestFit="1" customWidth="1"/>
    <col min="4" max="4" width="16.140625" bestFit="1" customWidth="1"/>
    <col min="5" max="5" width="10.42578125" style="1" bestFit="1" customWidth="1"/>
    <col min="6" max="6" width="14.85546875" style="1" bestFit="1" customWidth="1"/>
    <col min="7" max="7" width="11.7109375" style="1" bestFit="1" customWidth="1"/>
    <col min="8" max="8" width="15.85546875" style="1" bestFit="1" customWidth="1"/>
    <col min="9" max="9" width="16" style="3" bestFit="1" customWidth="1"/>
    <col min="10" max="10" width="8.42578125" style="3" bestFit="1" customWidth="1"/>
    <col min="11" max="11" width="8.5703125" style="3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64</v>
      </c>
      <c r="K1" s="3" t="s">
        <v>65</v>
      </c>
    </row>
    <row r="2" spans="1:11" x14ac:dyDescent="0.25">
      <c r="A2" t="s">
        <v>9</v>
      </c>
      <c r="B2" t="s">
        <v>10</v>
      </c>
      <c r="C2" t="s">
        <v>11</v>
      </c>
      <c r="D2" t="s">
        <v>12</v>
      </c>
      <c r="E2" s="1">
        <v>758</v>
      </c>
      <c r="F2" s="1">
        <v>971</v>
      </c>
      <c r="G2" s="1">
        <v>0</v>
      </c>
      <c r="H2" s="1">
        <v>393.76317590999997</v>
      </c>
      <c r="I2" s="3">
        <v>0</v>
      </c>
      <c r="J2" s="3">
        <f>IF(Table1[[#This Row],[nEvents]]=0, 0, _xlfn.CHISQ.INV(0.025,2*Table1[[#This Row],[nEvents]]) / (2*Table1[[#This Row],[personYears]]))</f>
        <v>0</v>
      </c>
      <c r="K2" s="3">
        <f>_xlfn.CHISQ.INV.RT(0.025,2*(Table1[[#This Row],[nEvents]]+1)) / (2*Table1[[#This Row],[personYears]])</f>
        <v>9.3682692536924302E-3</v>
      </c>
    </row>
    <row r="3" spans="1:11" hidden="1" x14ac:dyDescent="0.25">
      <c r="A3" t="s">
        <v>9</v>
      </c>
      <c r="B3" t="s">
        <v>10</v>
      </c>
      <c r="C3" t="s">
        <v>11</v>
      </c>
      <c r="D3" t="s">
        <v>13</v>
      </c>
      <c r="E3" s="1">
        <v>1218</v>
      </c>
      <c r="F3" s="1">
        <v>1218</v>
      </c>
      <c r="G3" s="1">
        <v>8</v>
      </c>
      <c r="H3" s="1">
        <v>1453.8863792</v>
      </c>
      <c r="I3" s="3">
        <v>5.5024933000000003E-3</v>
      </c>
      <c r="J3" s="3">
        <f>IF(Table1[[#This Row],[nEvents]]=0, 0, _xlfn.CHISQ.INV(0.025,2*Table1[[#This Row],[nEvents]]) / (2*Table1[[#This Row],[personYears]]))</f>
        <v>2.3755860335172613E-3</v>
      </c>
      <c r="K3" s="3">
        <f>_xlfn.CHISQ.INV.RT(0.025,2*(Table1[[#This Row],[nEvents]]+1)) / (2*Table1[[#This Row],[personYears]])</f>
        <v>1.0842105301837272E-2</v>
      </c>
    </row>
    <row r="4" spans="1:11" x14ac:dyDescent="0.25">
      <c r="A4" t="s">
        <v>9</v>
      </c>
      <c r="B4" t="s">
        <v>10</v>
      </c>
      <c r="C4" t="s">
        <v>11</v>
      </c>
      <c r="D4" t="s">
        <v>14</v>
      </c>
      <c r="E4" s="1">
        <v>723</v>
      </c>
      <c r="F4" s="1">
        <v>815</v>
      </c>
      <c r="G4" s="1">
        <v>0</v>
      </c>
      <c r="H4" s="1">
        <v>687.09377139000003</v>
      </c>
      <c r="I4" s="3">
        <v>0</v>
      </c>
      <c r="J4" s="3">
        <f>IF(Table1[[#This Row],[nEvents]]=0, 0, _xlfn.CHISQ.INV(0.025,2*Table1[[#This Row],[nEvents]]) / (2*Table1[[#This Row],[personYears]]))</f>
        <v>0</v>
      </c>
      <c r="K4" s="3">
        <f>_xlfn.CHISQ.INV.RT(0.025,2*(Table1[[#This Row],[nEvents]]+1)) / (2*Table1[[#This Row],[personYears]])</f>
        <v>5.368815156992739E-3</v>
      </c>
    </row>
    <row r="5" spans="1:11" x14ac:dyDescent="0.25">
      <c r="A5" t="s">
        <v>9</v>
      </c>
      <c r="B5" t="s">
        <v>10</v>
      </c>
      <c r="C5" t="s">
        <v>15</v>
      </c>
      <c r="D5" t="s">
        <v>12</v>
      </c>
      <c r="E5" s="1">
        <v>3452</v>
      </c>
      <c r="F5" s="1">
        <v>4442</v>
      </c>
      <c r="G5" s="1">
        <v>10</v>
      </c>
      <c r="H5" s="1">
        <v>1741.7823409</v>
      </c>
      <c r="I5" s="3">
        <v>5.7412454999999996E-3</v>
      </c>
      <c r="J5" s="3">
        <f>IF(Table1[[#This Row],[nEvents]]=0, 0, _xlfn.CHISQ.INV(0.025,2*Table1[[#This Row],[nEvents]]) / (2*Table1[[#This Row],[personYears]]))</f>
        <v>2.7531503698990305E-3</v>
      </c>
      <c r="K5" s="3">
        <f>_xlfn.CHISQ.INV.RT(0.025,2*(Table1[[#This Row],[nEvents]]+1)) / (2*Table1[[#This Row],[personYears]])</f>
        <v>1.0558354858802426E-2</v>
      </c>
    </row>
    <row r="6" spans="1:11" hidden="1" x14ac:dyDescent="0.25">
      <c r="A6" t="s">
        <v>9</v>
      </c>
      <c r="B6" t="s">
        <v>10</v>
      </c>
      <c r="C6" t="s">
        <v>15</v>
      </c>
      <c r="D6" t="s">
        <v>13</v>
      </c>
      <c r="E6" s="1">
        <v>3768</v>
      </c>
      <c r="F6" s="1">
        <v>3768</v>
      </c>
      <c r="G6" s="1">
        <v>21</v>
      </c>
      <c r="H6" s="1">
        <v>3663.3100616000002</v>
      </c>
      <c r="I6" s="3">
        <v>5.7325205000000002E-3</v>
      </c>
      <c r="J6" s="3">
        <f>IF(Table1[[#This Row],[nEvents]]=0, 0, _xlfn.CHISQ.INV(0.025,2*Table1[[#This Row],[nEvents]]) / (2*Table1[[#This Row],[personYears]]))</f>
        <v>3.5485205362055946E-3</v>
      </c>
      <c r="K6" s="3">
        <f>_xlfn.CHISQ.INV.RT(0.025,2*(Table1[[#This Row],[nEvents]]+1)) / (2*Table1[[#This Row],[personYears]])</f>
        <v>8.7627665131143617E-3</v>
      </c>
    </row>
    <row r="7" spans="1:11" x14ac:dyDescent="0.25">
      <c r="A7" t="s">
        <v>9</v>
      </c>
      <c r="B7" t="s">
        <v>10</v>
      </c>
      <c r="C7" t="s">
        <v>15</v>
      </c>
      <c r="D7" t="s">
        <v>14</v>
      </c>
      <c r="E7" s="1">
        <v>3365</v>
      </c>
      <c r="F7" s="1">
        <v>3940</v>
      </c>
      <c r="G7" s="1">
        <v>4</v>
      </c>
      <c r="H7" s="1">
        <v>3390.8829569</v>
      </c>
      <c r="I7" s="3">
        <v>1.1796338000000001E-3</v>
      </c>
      <c r="J7" s="3">
        <f>IF(Table1[[#This Row],[nEvents]]=0, 0, _xlfn.CHISQ.INV(0.025,2*Table1[[#This Row],[nEvents]]) / (2*Table1[[#This Row],[personYears]]))</f>
        <v>3.214104961684368E-4</v>
      </c>
      <c r="K7" s="3">
        <f>_xlfn.CHISQ.INV.RT(0.025,2*(Table1[[#This Row],[nEvents]]+1)) / (2*Table1[[#This Row],[personYears]])</f>
        <v>3.020330930197226E-3</v>
      </c>
    </row>
    <row r="8" spans="1:11" x14ac:dyDescent="0.25">
      <c r="A8" t="s">
        <v>9</v>
      </c>
      <c r="B8" t="s">
        <v>10</v>
      </c>
      <c r="C8" t="s">
        <v>16</v>
      </c>
      <c r="D8" t="s">
        <v>12</v>
      </c>
      <c r="E8" s="1">
        <v>4308</v>
      </c>
      <c r="F8" s="1">
        <v>6153</v>
      </c>
      <c r="G8" s="1">
        <v>22</v>
      </c>
      <c r="H8" s="1">
        <v>3226.8336755999999</v>
      </c>
      <c r="I8" s="3">
        <v>6.8178288999999996E-3</v>
      </c>
      <c r="J8" s="3">
        <f>IF(Table1[[#This Row],[nEvents]]=0, 0, _xlfn.CHISQ.INV(0.025,2*Table1[[#This Row],[nEvents]]) / (2*Table1[[#This Row],[personYears]]))</f>
        <v>4.2726970951380058E-3</v>
      </c>
      <c r="K8" s="3">
        <f>_xlfn.CHISQ.INV.RT(0.025,2*(Table1[[#This Row],[nEvents]]+1)) / (2*Table1[[#This Row],[personYears]])</f>
        <v>1.0322274940598505E-2</v>
      </c>
    </row>
    <row r="9" spans="1:11" hidden="1" x14ac:dyDescent="0.25">
      <c r="A9" t="s">
        <v>9</v>
      </c>
      <c r="B9" t="s">
        <v>10</v>
      </c>
      <c r="C9" t="s">
        <v>16</v>
      </c>
      <c r="D9" t="s">
        <v>13</v>
      </c>
      <c r="E9" s="1">
        <v>5619</v>
      </c>
      <c r="F9" s="1">
        <v>5619</v>
      </c>
      <c r="G9" s="1">
        <v>115</v>
      </c>
      <c r="H9" s="1">
        <v>15148.588637999999</v>
      </c>
      <c r="I9" s="3">
        <v>7.5914663000000004E-3</v>
      </c>
      <c r="J9" s="3">
        <f>IF(Table1[[#This Row],[nEvents]]=0, 0, _xlfn.CHISQ.INV(0.025,2*Table1[[#This Row],[nEvents]]) / (2*Table1[[#This Row],[personYears]]))</f>
        <v>6.2675339947433819E-3</v>
      </c>
      <c r="K9" s="3">
        <f>_xlfn.CHISQ.INV.RT(0.025,2*(Table1[[#This Row],[nEvents]]+1)) / (2*Table1[[#This Row],[personYears]])</f>
        <v>9.1124055790035227E-3</v>
      </c>
    </row>
    <row r="10" spans="1:11" x14ac:dyDescent="0.25">
      <c r="A10" t="s">
        <v>9</v>
      </c>
      <c r="B10" t="s">
        <v>10</v>
      </c>
      <c r="C10" t="s">
        <v>16</v>
      </c>
      <c r="D10" t="s">
        <v>14</v>
      </c>
      <c r="E10" s="1">
        <v>550</v>
      </c>
      <c r="F10" s="1">
        <v>623</v>
      </c>
      <c r="G10" s="1">
        <v>5</v>
      </c>
      <c r="H10" s="1">
        <v>732.82409309000002</v>
      </c>
      <c r="I10" s="3">
        <v>6.8229197999999996E-3</v>
      </c>
      <c r="J10" s="3">
        <f>IF(Table1[[#This Row],[nEvents]]=0, 0, _xlfn.CHISQ.INV(0.025,2*Table1[[#This Row],[nEvents]]) / (2*Table1[[#This Row],[personYears]]))</f>
        <v>2.2153834807380379E-3</v>
      </c>
      <c r="K10" s="3">
        <f>_xlfn.CHISQ.INV.RT(0.025,2*(Table1[[#This Row],[nEvents]]+1)) / (2*Table1[[#This Row],[personYears]])</f>
        <v>1.5922418748710067E-2</v>
      </c>
    </row>
    <row r="11" spans="1:11" x14ac:dyDescent="0.25">
      <c r="A11" t="s">
        <v>9</v>
      </c>
      <c r="B11" t="s">
        <v>17</v>
      </c>
      <c r="C11" t="s">
        <v>11</v>
      </c>
      <c r="D11" t="s">
        <v>12</v>
      </c>
      <c r="E11" s="1">
        <v>758</v>
      </c>
      <c r="F11" s="1">
        <v>971</v>
      </c>
      <c r="G11" s="1">
        <v>3</v>
      </c>
      <c r="H11" s="1">
        <v>393.76317590999997</v>
      </c>
      <c r="I11" s="3">
        <v>7.6187926999999999E-3</v>
      </c>
      <c r="J11" s="3">
        <f>IF(Table1[[#This Row],[nEvents]]=0, 0, _xlfn.CHISQ.INV(0.025,2*Table1[[#This Row],[nEvents]]) / (2*Table1[[#This Row],[personYears]]))</f>
        <v>1.5711782125533431E-3</v>
      </c>
      <c r="K11" s="3">
        <f>_xlfn.CHISQ.INV.RT(0.025,2*(Table1[[#This Row],[nEvents]]+1)) / (2*Table1[[#This Row],[personYears]])</f>
        <v>2.2265345278874443E-2</v>
      </c>
    </row>
    <row r="12" spans="1:11" hidden="1" x14ac:dyDescent="0.25">
      <c r="A12" t="s">
        <v>9</v>
      </c>
      <c r="B12" t="s">
        <v>17</v>
      </c>
      <c r="C12" t="s">
        <v>11</v>
      </c>
      <c r="D12" t="s">
        <v>13</v>
      </c>
      <c r="E12" s="1">
        <v>1218</v>
      </c>
      <c r="F12" s="1">
        <v>1218</v>
      </c>
      <c r="G12" s="1">
        <v>18</v>
      </c>
      <c r="H12" s="1">
        <v>1461.8206708</v>
      </c>
      <c r="I12" s="3">
        <v>1.23134119E-2</v>
      </c>
      <c r="J12" s="3">
        <f>IF(Table1[[#This Row],[nEvents]]=0, 0, _xlfn.CHISQ.INV(0.025,2*Table1[[#This Row],[nEvents]]) / (2*Table1[[#This Row],[personYears]]))</f>
        <v>7.297708257580842E-3</v>
      </c>
      <c r="K12" s="3">
        <f>_xlfn.CHISQ.INV.RT(0.025,2*(Table1[[#This Row],[nEvents]]+1)) / (2*Table1[[#This Row],[personYears]])</f>
        <v>1.9460499386672093E-2</v>
      </c>
    </row>
    <row r="13" spans="1:11" x14ac:dyDescent="0.25">
      <c r="A13" t="s">
        <v>9</v>
      </c>
      <c r="B13" t="s">
        <v>17</v>
      </c>
      <c r="C13" t="s">
        <v>11</v>
      </c>
      <c r="D13" t="s">
        <v>14</v>
      </c>
      <c r="E13" s="1">
        <v>724</v>
      </c>
      <c r="F13" s="1">
        <v>816</v>
      </c>
      <c r="G13" s="1">
        <v>9</v>
      </c>
      <c r="H13" s="1">
        <v>687.10472278999998</v>
      </c>
      <c r="I13" s="3">
        <v>1.3098439999999999E-2</v>
      </c>
      <c r="J13" s="3">
        <f>IF(Table1[[#This Row],[nEvents]]=0, 0, _xlfn.CHISQ.INV(0.025,2*Table1[[#This Row],[nEvents]]) / (2*Table1[[#This Row],[personYears]]))</f>
        <v>5.9894408535976756E-3</v>
      </c>
      <c r="K13" s="3">
        <f>_xlfn.CHISQ.INV.RT(0.025,2*(Table1[[#This Row],[nEvents]]+1)) / (2*Table1[[#This Row],[personYears]])</f>
        <v>2.4864919254296559E-2</v>
      </c>
    </row>
    <row r="14" spans="1:11" x14ac:dyDescent="0.25">
      <c r="A14" t="s">
        <v>9</v>
      </c>
      <c r="B14" t="s">
        <v>17</v>
      </c>
      <c r="C14" t="s">
        <v>15</v>
      </c>
      <c r="D14" t="s">
        <v>12</v>
      </c>
      <c r="E14" s="1">
        <v>3464</v>
      </c>
      <c r="F14" s="1">
        <v>4465</v>
      </c>
      <c r="G14" s="1">
        <v>9</v>
      </c>
      <c r="H14" s="1">
        <v>1752.7775495999999</v>
      </c>
      <c r="I14" s="3">
        <v>5.1347075000000002E-3</v>
      </c>
      <c r="J14" s="3">
        <f>IF(Table1[[#This Row],[nEvents]]=0, 0, _xlfn.CHISQ.INV(0.025,2*Table1[[#This Row],[nEvents]]) / (2*Table1[[#This Row],[personYears]]))</f>
        <v>2.3479152265029287E-3</v>
      </c>
      <c r="K14" s="3">
        <f>_xlfn.CHISQ.INV.RT(0.025,2*(Table1[[#This Row],[nEvents]]+1)) / (2*Table1[[#This Row],[personYears]])</f>
        <v>9.7472742364358104E-3</v>
      </c>
    </row>
    <row r="15" spans="1:11" hidden="1" x14ac:dyDescent="0.25">
      <c r="A15" t="s">
        <v>9</v>
      </c>
      <c r="B15" t="s">
        <v>17</v>
      </c>
      <c r="C15" t="s">
        <v>15</v>
      </c>
      <c r="D15" t="s">
        <v>13</v>
      </c>
      <c r="E15" s="1">
        <v>3769</v>
      </c>
      <c r="F15" s="1">
        <v>3769</v>
      </c>
      <c r="G15" s="1">
        <v>37</v>
      </c>
      <c r="H15" s="1">
        <v>3686.3381245999999</v>
      </c>
      <c r="I15" s="3">
        <v>1.0037060800000001E-2</v>
      </c>
      <c r="J15" s="3">
        <f>IF(Table1[[#This Row],[nEvents]]=0, 0, _xlfn.CHISQ.INV(0.025,2*Table1[[#This Row],[nEvents]]) / (2*Table1[[#This Row],[personYears]]))</f>
        <v>7.0670171011328045E-3</v>
      </c>
      <c r="K15" s="3">
        <f>_xlfn.CHISQ.INV.RT(0.025,2*(Table1[[#This Row],[nEvents]]+1)) / (2*Table1[[#This Row],[personYears]])</f>
        <v>1.383476621463332E-2</v>
      </c>
    </row>
    <row r="16" spans="1:11" x14ac:dyDescent="0.25">
      <c r="A16" t="s">
        <v>9</v>
      </c>
      <c r="B16" t="s">
        <v>17</v>
      </c>
      <c r="C16" t="s">
        <v>15</v>
      </c>
      <c r="D16" t="s">
        <v>14</v>
      </c>
      <c r="E16" s="1">
        <v>3370</v>
      </c>
      <c r="F16" s="1">
        <v>3945</v>
      </c>
      <c r="G16" s="1">
        <v>27</v>
      </c>
      <c r="H16" s="1">
        <v>3396.1560574999999</v>
      </c>
      <c r="I16" s="3">
        <v>7.9501646999999998E-3</v>
      </c>
      <c r="J16" s="3">
        <f>IF(Table1[[#This Row],[nEvents]]=0, 0, _xlfn.CHISQ.INV(0.025,2*Table1[[#This Row],[nEvents]]) / (2*Table1[[#This Row],[personYears]]))</f>
        <v>5.2392086319092155E-3</v>
      </c>
      <c r="K16" s="3">
        <f>_xlfn.CHISQ.INV.RT(0.025,2*(Table1[[#This Row],[nEvents]]+1)) / (2*Table1[[#This Row],[personYears]])</f>
        <v>1.1567072236980705E-2</v>
      </c>
    </row>
    <row r="17" spans="1:11" x14ac:dyDescent="0.25">
      <c r="A17" t="s">
        <v>9</v>
      </c>
      <c r="B17" t="s">
        <v>17</v>
      </c>
      <c r="C17" t="s">
        <v>16</v>
      </c>
      <c r="D17" t="s">
        <v>12</v>
      </c>
      <c r="E17" s="1">
        <v>4351</v>
      </c>
      <c r="F17" s="1">
        <v>6220</v>
      </c>
      <c r="G17" s="1">
        <v>119</v>
      </c>
      <c r="H17" s="1">
        <v>3270.2970568000001</v>
      </c>
      <c r="I17" s="3">
        <v>3.63881317E-2</v>
      </c>
      <c r="J17" s="3">
        <f>IF(Table1[[#This Row],[nEvents]]=0, 0, _xlfn.CHISQ.INV(0.025,2*Table1[[#This Row],[nEvents]]) / (2*Table1[[#This Row],[personYears]]))</f>
        <v>3.0144550010296266E-2</v>
      </c>
      <c r="K17" s="3">
        <f>_xlfn.CHISQ.INV.RT(0.025,2*(Table1[[#This Row],[nEvents]]+1)) / (2*Table1[[#This Row],[personYears]])</f>
        <v>4.3543824734236132E-2</v>
      </c>
    </row>
    <row r="18" spans="1:11" hidden="1" x14ac:dyDescent="0.25">
      <c r="A18" t="s">
        <v>9</v>
      </c>
      <c r="B18" t="s">
        <v>17</v>
      </c>
      <c r="C18" t="s">
        <v>16</v>
      </c>
      <c r="D18" t="s">
        <v>13</v>
      </c>
      <c r="E18" s="1">
        <v>5623</v>
      </c>
      <c r="F18" s="1">
        <v>5623</v>
      </c>
      <c r="G18" s="1">
        <v>466</v>
      </c>
      <c r="H18" s="1">
        <v>15418.403833</v>
      </c>
      <c r="I18" s="3">
        <v>3.0223621400000001E-2</v>
      </c>
      <c r="J18" s="3">
        <f>IF(Table1[[#This Row],[nEvents]]=0, 0, _xlfn.CHISQ.INV(0.025,2*Table1[[#This Row],[nEvents]]) / (2*Table1[[#This Row],[personYears]]))</f>
        <v>2.7541447632722125E-2</v>
      </c>
      <c r="K18" s="3">
        <f>_xlfn.CHISQ.INV.RT(0.025,2*(Table1[[#This Row],[nEvents]]+1)) / (2*Table1[[#This Row],[personYears]])</f>
        <v>3.3096437118913004E-2</v>
      </c>
    </row>
    <row r="19" spans="1:11" x14ac:dyDescent="0.25">
      <c r="A19" t="s">
        <v>9</v>
      </c>
      <c r="B19" t="s">
        <v>17</v>
      </c>
      <c r="C19" t="s">
        <v>16</v>
      </c>
      <c r="D19" t="s">
        <v>14</v>
      </c>
      <c r="E19" s="1">
        <v>551</v>
      </c>
      <c r="F19" s="1">
        <v>625</v>
      </c>
      <c r="G19" s="1">
        <v>29</v>
      </c>
      <c r="H19" s="1">
        <v>738.18480493000004</v>
      </c>
      <c r="I19" s="3">
        <v>3.9285555299999997E-2</v>
      </c>
      <c r="J19" s="3">
        <f>IF(Table1[[#This Row],[nEvents]]=0, 0, _xlfn.CHISQ.INV(0.025,2*Table1[[#This Row],[nEvents]]) / (2*Table1[[#This Row],[personYears]]))</f>
        <v>2.6310152969607176E-2</v>
      </c>
      <c r="K19" s="3">
        <f>_xlfn.CHISQ.INV.RT(0.025,2*(Table1[[#This Row],[nEvents]]+1)) / (2*Table1[[#This Row],[personYears]])</f>
        <v>5.6420610611913148E-2</v>
      </c>
    </row>
    <row r="20" spans="1:11" x14ac:dyDescent="0.25">
      <c r="A20" t="s">
        <v>9</v>
      </c>
      <c r="B20" t="s">
        <v>18</v>
      </c>
      <c r="C20" t="s">
        <v>11</v>
      </c>
      <c r="D20" t="s">
        <v>12</v>
      </c>
      <c r="E20" s="1">
        <v>745</v>
      </c>
      <c r="F20" s="1">
        <v>950</v>
      </c>
      <c r="G20" s="1">
        <v>11</v>
      </c>
      <c r="H20" s="1">
        <v>378.24229979</v>
      </c>
      <c r="I20" s="3">
        <v>2.90818875E-2</v>
      </c>
      <c r="J20" s="3">
        <f>IF(Table1[[#This Row],[nEvents]]=0, 0, _xlfn.CHISQ.INV(0.025,2*Table1[[#This Row],[nEvents]]) / (2*Table1[[#This Row],[personYears]]))</f>
        <v>1.4517573445078801E-2</v>
      </c>
      <c r="K20" s="3">
        <f>_xlfn.CHISQ.INV.RT(0.025,2*(Table1[[#This Row],[nEvents]]+1)) / (2*Table1[[#This Row],[personYears]])</f>
        <v>5.2035529934725488E-2</v>
      </c>
    </row>
    <row r="21" spans="1:11" hidden="1" x14ac:dyDescent="0.25">
      <c r="A21" t="s">
        <v>9</v>
      </c>
      <c r="B21" t="s">
        <v>18</v>
      </c>
      <c r="C21" t="s">
        <v>11</v>
      </c>
      <c r="D21" t="s">
        <v>13</v>
      </c>
      <c r="E21" s="1">
        <v>1215</v>
      </c>
      <c r="F21" s="1">
        <v>1215</v>
      </c>
      <c r="G21" s="1">
        <v>65</v>
      </c>
      <c r="H21" s="1">
        <v>1376.2327173000001</v>
      </c>
      <c r="I21" s="3">
        <v>4.7230384200000003E-2</v>
      </c>
      <c r="J21" s="3">
        <f>IF(Table1[[#This Row],[nEvents]]=0, 0, _xlfn.CHISQ.INV(0.025,2*Table1[[#This Row],[nEvents]]) / (2*Table1[[#This Row],[personYears]]))</f>
        <v>3.6451413411863275E-2</v>
      </c>
      <c r="K21" s="3">
        <f>_xlfn.CHISQ.INV.RT(0.025,2*(Table1[[#This Row],[nEvents]]+1)) / (2*Table1[[#This Row],[personYears]])</f>
        <v>6.0199001792668377E-2</v>
      </c>
    </row>
    <row r="22" spans="1:11" x14ac:dyDescent="0.25">
      <c r="A22" t="s">
        <v>9</v>
      </c>
      <c r="B22" t="s">
        <v>18</v>
      </c>
      <c r="C22" t="s">
        <v>11</v>
      </c>
      <c r="D22" t="s">
        <v>14</v>
      </c>
      <c r="E22" s="1">
        <v>714</v>
      </c>
      <c r="F22" s="1">
        <v>804</v>
      </c>
      <c r="G22" s="1">
        <v>8</v>
      </c>
      <c r="H22" s="1">
        <v>671.23340178000001</v>
      </c>
      <c r="I22" s="3">
        <v>1.1918358E-2</v>
      </c>
      <c r="J22" s="3">
        <f>IF(Table1[[#This Row],[nEvents]]=0, 0, _xlfn.CHISQ.INV(0.025,2*Table1[[#This Row],[nEvents]]) / (2*Table1[[#This Row],[personYears]]))</f>
        <v>5.1455010546100789E-3</v>
      </c>
      <c r="K22" s="3">
        <f>_xlfn.CHISQ.INV.RT(0.025,2*(Table1[[#This Row],[nEvents]]+1)) / (2*Table1[[#This Row],[personYears]])</f>
        <v>2.348391659055098E-2</v>
      </c>
    </row>
    <row r="23" spans="1:11" x14ac:dyDescent="0.25">
      <c r="A23" t="s">
        <v>9</v>
      </c>
      <c r="B23" t="s">
        <v>18</v>
      </c>
      <c r="C23" t="s">
        <v>15</v>
      </c>
      <c r="D23" t="s">
        <v>12</v>
      </c>
      <c r="E23" s="1">
        <v>3381</v>
      </c>
      <c r="F23" s="1">
        <v>4337</v>
      </c>
      <c r="G23" s="1">
        <v>42</v>
      </c>
      <c r="H23" s="1">
        <v>1685.3689254000001</v>
      </c>
      <c r="I23" s="3">
        <v>2.49203598E-2</v>
      </c>
      <c r="J23" s="3">
        <f>IF(Table1[[#This Row],[nEvents]]=0, 0, _xlfn.CHISQ.INV(0.025,2*Table1[[#This Row],[nEvents]]) / (2*Table1[[#This Row],[personYears]]))</f>
        <v>1.7960403372984664E-2</v>
      </c>
      <c r="K23" s="3">
        <f>_xlfn.CHISQ.INV.RT(0.025,2*(Table1[[#This Row],[nEvents]]+1)) / (2*Table1[[#This Row],[personYears]])</f>
        <v>3.3685086940247591E-2</v>
      </c>
    </row>
    <row r="24" spans="1:11" hidden="1" x14ac:dyDescent="0.25">
      <c r="A24" t="s">
        <v>9</v>
      </c>
      <c r="B24" t="s">
        <v>18</v>
      </c>
      <c r="C24" t="s">
        <v>15</v>
      </c>
      <c r="D24" t="s">
        <v>13</v>
      </c>
      <c r="E24" s="1">
        <v>3763</v>
      </c>
      <c r="F24" s="1">
        <v>3763</v>
      </c>
      <c r="G24" s="1">
        <v>116</v>
      </c>
      <c r="H24" s="1">
        <v>3541.6536618999999</v>
      </c>
      <c r="I24" s="3">
        <v>3.2753061399999998E-2</v>
      </c>
      <c r="J24" s="3">
        <f>IF(Table1[[#This Row],[nEvents]]=0, 0, _xlfn.CHISQ.INV(0.025,2*Table1[[#This Row],[nEvents]]) / (2*Table1[[#This Row],[personYears]]))</f>
        <v>2.70644884147116E-2</v>
      </c>
      <c r="K24" s="3">
        <f>_xlfn.CHISQ.INV.RT(0.025,2*(Table1[[#This Row],[nEvents]]+1)) / (2*Table1[[#This Row],[personYears]])</f>
        <v>3.928417732513604E-2</v>
      </c>
    </row>
    <row r="25" spans="1:11" x14ac:dyDescent="0.25">
      <c r="A25" t="s">
        <v>9</v>
      </c>
      <c r="B25" t="s">
        <v>18</v>
      </c>
      <c r="C25" t="s">
        <v>15</v>
      </c>
      <c r="D25" t="s">
        <v>14</v>
      </c>
      <c r="E25" s="1">
        <v>3337</v>
      </c>
      <c r="F25" s="1">
        <v>3897</v>
      </c>
      <c r="G25" s="1">
        <v>48</v>
      </c>
      <c r="H25" s="1">
        <v>3319.6906229000001</v>
      </c>
      <c r="I25" s="3">
        <v>1.44591787E-2</v>
      </c>
      <c r="J25" s="3">
        <f>IF(Table1[[#This Row],[nEvents]]=0, 0, _xlfn.CHISQ.INV(0.025,2*Table1[[#This Row],[nEvents]]) / (2*Table1[[#This Row],[personYears]]))</f>
        <v>1.0661056960954445E-2</v>
      </c>
      <c r="K25" s="3">
        <f>_xlfn.CHISQ.INV.RT(0.025,2*(Table1[[#This Row],[nEvents]]+1)) / (2*Table1[[#This Row],[personYears]])</f>
        <v>1.9170773247096148E-2</v>
      </c>
    </row>
    <row r="26" spans="1:11" x14ac:dyDescent="0.25">
      <c r="A26" t="s">
        <v>9</v>
      </c>
      <c r="B26" t="s">
        <v>18</v>
      </c>
      <c r="C26" t="s">
        <v>16</v>
      </c>
      <c r="D26" t="s">
        <v>12</v>
      </c>
      <c r="E26" s="1">
        <v>3845</v>
      </c>
      <c r="F26" s="1">
        <v>5389</v>
      </c>
      <c r="G26" s="1">
        <v>157</v>
      </c>
      <c r="H26" s="1">
        <v>2779.6112251999998</v>
      </c>
      <c r="I26" s="3">
        <v>5.6482719100000002E-2</v>
      </c>
      <c r="J26" s="3">
        <f>IF(Table1[[#This Row],[nEvents]]=0, 0, _xlfn.CHISQ.INV(0.025,2*Table1[[#This Row],[nEvents]]) / (2*Table1[[#This Row],[personYears]]))</f>
        <v>4.7993095272740725E-2</v>
      </c>
      <c r="K26" s="3">
        <f>_xlfn.CHISQ.INV.RT(0.025,2*(Table1[[#This Row],[nEvents]]+1)) / (2*Table1[[#This Row],[personYears]])</f>
        <v>6.6041402263754156E-2</v>
      </c>
    </row>
    <row r="27" spans="1:11" hidden="1" x14ac:dyDescent="0.25">
      <c r="A27" t="s">
        <v>9</v>
      </c>
      <c r="B27" t="s">
        <v>18</v>
      </c>
      <c r="C27" t="s">
        <v>16</v>
      </c>
      <c r="D27" t="s">
        <v>13</v>
      </c>
      <c r="E27" s="1">
        <v>5596</v>
      </c>
      <c r="F27" s="1">
        <v>5596</v>
      </c>
      <c r="G27" s="1">
        <v>855</v>
      </c>
      <c r="H27" s="1">
        <v>13108.717317000001</v>
      </c>
      <c r="I27" s="3">
        <v>6.5223772799999996E-2</v>
      </c>
      <c r="J27" s="3">
        <f>IF(Table1[[#This Row],[nEvents]]=0, 0, _xlfn.CHISQ.INV(0.025,2*Table1[[#This Row],[nEvents]]) / (2*Table1[[#This Row],[personYears]]))</f>
        <v>6.0924561564394644E-2</v>
      </c>
      <c r="K27" s="3">
        <f>_xlfn.CHISQ.INV.RT(0.025,2*(Table1[[#This Row],[nEvents]]+1)) / (2*Table1[[#This Row],[personYears]])</f>
        <v>6.974632052908751E-2</v>
      </c>
    </row>
    <row r="28" spans="1:11" x14ac:dyDescent="0.25">
      <c r="A28" t="s">
        <v>9</v>
      </c>
      <c r="B28" t="s">
        <v>18</v>
      </c>
      <c r="C28" t="s">
        <v>16</v>
      </c>
      <c r="D28" t="s">
        <v>14</v>
      </c>
      <c r="E28" s="1">
        <v>507</v>
      </c>
      <c r="F28" s="1">
        <v>575</v>
      </c>
      <c r="G28" s="1">
        <v>38</v>
      </c>
      <c r="H28" s="1">
        <v>654.87200547999998</v>
      </c>
      <c r="I28" s="3">
        <v>5.8026606199999997E-2</v>
      </c>
      <c r="J28" s="3">
        <f>IF(Table1[[#This Row],[nEvents]]=0, 0, _xlfn.CHISQ.INV(0.025,2*Table1[[#This Row],[nEvents]]) / (2*Table1[[#This Row],[personYears]]))</f>
        <v>4.1063080144166299E-2</v>
      </c>
      <c r="K28" s="3">
        <f>_xlfn.CHISQ.INV.RT(0.025,2*(Table1[[#This Row],[nEvents]]+1)) / (2*Table1[[#This Row],[personYears]])</f>
        <v>7.9646050652340081E-2</v>
      </c>
    </row>
    <row r="29" spans="1:11" x14ac:dyDescent="0.25">
      <c r="A29" t="s">
        <v>19</v>
      </c>
      <c r="B29" t="s">
        <v>20</v>
      </c>
      <c r="C29" t="s">
        <v>11</v>
      </c>
      <c r="D29" t="s">
        <v>12</v>
      </c>
      <c r="E29" s="1">
        <v>755</v>
      </c>
      <c r="F29" s="1">
        <v>967</v>
      </c>
      <c r="G29" s="1">
        <v>3</v>
      </c>
      <c r="H29" s="1">
        <v>389.97125256999999</v>
      </c>
      <c r="I29" s="3">
        <v>7.6928747000000004E-3</v>
      </c>
      <c r="J29" s="3">
        <f>IF(Table1[[#This Row],[nEvents]]=0, 0, _xlfn.CHISQ.INV(0.025,2*Table1[[#This Row],[nEvents]]) / (2*Table1[[#This Row],[personYears]]))</f>
        <v>1.5864557164622013E-3</v>
      </c>
      <c r="K29" s="3">
        <f>_xlfn.CHISQ.INV.RT(0.025,2*(Table1[[#This Row],[nEvents]]+1)) / (2*Table1[[#This Row],[personYears]])</f>
        <v>2.2481844525625887E-2</v>
      </c>
    </row>
    <row r="30" spans="1:11" hidden="1" x14ac:dyDescent="0.25">
      <c r="A30" t="s">
        <v>19</v>
      </c>
      <c r="B30" t="s">
        <v>20</v>
      </c>
      <c r="C30" t="s">
        <v>11</v>
      </c>
      <c r="D30" t="s">
        <v>13</v>
      </c>
      <c r="E30" s="1">
        <v>1217</v>
      </c>
      <c r="F30" s="1">
        <v>1217</v>
      </c>
      <c r="G30" s="1">
        <v>22</v>
      </c>
      <c r="H30" s="1">
        <v>1428.3449691999999</v>
      </c>
      <c r="I30" s="3">
        <v>1.54024416E-2</v>
      </c>
      <c r="J30" s="3">
        <f>IF(Table1[[#This Row],[nEvents]]=0, 0, _xlfn.CHISQ.INV(0.025,2*Table1[[#This Row],[nEvents]]) / (2*Table1[[#This Row],[personYears]]))</f>
        <v>9.6526281602347889E-3</v>
      </c>
      <c r="K30" s="3">
        <f>_xlfn.CHISQ.INV.RT(0.025,2*(Table1[[#This Row],[nEvents]]+1)) / (2*Table1[[#This Row],[personYears]])</f>
        <v>2.3319481711606985E-2</v>
      </c>
    </row>
    <row r="31" spans="1:11" x14ac:dyDescent="0.25">
      <c r="A31" t="s">
        <v>19</v>
      </c>
      <c r="B31" t="s">
        <v>20</v>
      </c>
      <c r="C31" t="s">
        <v>11</v>
      </c>
      <c r="D31" t="s">
        <v>14</v>
      </c>
      <c r="E31" s="1">
        <v>718</v>
      </c>
      <c r="F31" s="1">
        <v>810</v>
      </c>
      <c r="G31" s="1">
        <v>4</v>
      </c>
      <c r="H31" s="1">
        <v>681.15537302999996</v>
      </c>
      <c r="I31" s="3">
        <v>5.8723752999999997E-3</v>
      </c>
      <c r="J31" s="3">
        <f>IF(Table1[[#This Row],[nEvents]]=0, 0, _xlfn.CHISQ.INV(0.025,2*Table1[[#This Row],[nEvents]]) / (2*Table1[[#This Row],[personYears]]))</f>
        <v>1.6000246298847362E-3</v>
      </c>
      <c r="K31" s="3">
        <f>_xlfn.CHISQ.INV.RT(0.025,2*(Table1[[#This Row],[nEvents]]+1)) / (2*Table1[[#This Row],[personYears]])</f>
        <v>1.5035613137492831E-2</v>
      </c>
    </row>
    <row r="32" spans="1:11" x14ac:dyDescent="0.25">
      <c r="A32" t="s">
        <v>19</v>
      </c>
      <c r="B32" t="s">
        <v>20</v>
      </c>
      <c r="C32" t="s">
        <v>15</v>
      </c>
      <c r="D32" t="s">
        <v>12</v>
      </c>
      <c r="E32" s="1">
        <v>3435</v>
      </c>
      <c r="F32" s="1">
        <v>4424</v>
      </c>
      <c r="G32" s="1">
        <v>8</v>
      </c>
      <c r="H32" s="1">
        <v>1733.8069814999999</v>
      </c>
      <c r="I32" s="3">
        <v>4.6141237999999998E-3</v>
      </c>
      <c r="J32" s="3">
        <f>IF(Table1[[#This Row],[nEvents]]=0, 0, _xlfn.CHISQ.INV(0.025,2*Table1[[#This Row],[nEvents]]) / (2*Table1[[#This Row],[personYears]]))</f>
        <v>1.9920511415638807E-3</v>
      </c>
      <c r="K32" s="3">
        <f>_xlfn.CHISQ.INV.RT(0.025,2*(Table1[[#This Row],[nEvents]]+1)) / (2*Table1[[#This Row],[personYears]])</f>
        <v>9.0916632522472715E-3</v>
      </c>
    </row>
    <row r="33" spans="1:11" hidden="1" x14ac:dyDescent="0.25">
      <c r="A33" t="s">
        <v>19</v>
      </c>
      <c r="B33" t="s">
        <v>20</v>
      </c>
      <c r="C33" t="s">
        <v>15</v>
      </c>
      <c r="D33" t="s">
        <v>13</v>
      </c>
      <c r="E33" s="1">
        <v>3765</v>
      </c>
      <c r="F33" s="1">
        <v>3765</v>
      </c>
      <c r="G33" s="1">
        <v>37</v>
      </c>
      <c r="H33" s="1">
        <v>3631.7919232999998</v>
      </c>
      <c r="I33" s="3">
        <v>1.01878083E-2</v>
      </c>
      <c r="J33" s="3">
        <f>IF(Table1[[#This Row],[nEvents]]=0, 0, _xlfn.CHISQ.INV(0.025,2*Table1[[#This Row],[nEvents]]) / (2*Table1[[#This Row],[personYears]]))</f>
        <v>7.173157250549368E-3</v>
      </c>
      <c r="K33" s="3">
        <f>_xlfn.CHISQ.INV.RT(0.025,2*(Table1[[#This Row],[nEvents]]+1)) / (2*Table1[[#This Row],[personYears]])</f>
        <v>1.4042551781322982E-2</v>
      </c>
    </row>
    <row r="34" spans="1:11" x14ac:dyDescent="0.25">
      <c r="A34" t="s">
        <v>19</v>
      </c>
      <c r="B34" t="s">
        <v>20</v>
      </c>
      <c r="C34" t="s">
        <v>15</v>
      </c>
      <c r="D34" t="s">
        <v>14</v>
      </c>
      <c r="E34" s="1">
        <v>3355</v>
      </c>
      <c r="F34" s="1">
        <v>3922</v>
      </c>
      <c r="G34" s="1">
        <v>22</v>
      </c>
      <c r="H34" s="1">
        <v>3361.0841888999998</v>
      </c>
      <c r="I34" s="3">
        <v>6.5455069999999999E-3</v>
      </c>
      <c r="J34" s="3">
        <f>IF(Table1[[#This Row],[nEvents]]=0, 0, _xlfn.CHISQ.INV(0.025,2*Table1[[#This Row],[nEvents]]) / (2*Table1[[#This Row],[personYears]]))</f>
        <v>4.1020343726474312E-3</v>
      </c>
      <c r="K34" s="3">
        <f>_xlfn.CHISQ.INV.RT(0.025,2*(Table1[[#This Row],[nEvents]]+1)) / (2*Table1[[#This Row],[personYears]])</f>
        <v>9.9099762205082445E-3</v>
      </c>
    </row>
    <row r="35" spans="1:11" x14ac:dyDescent="0.25">
      <c r="A35" t="s">
        <v>19</v>
      </c>
      <c r="B35" t="s">
        <v>20</v>
      </c>
      <c r="C35" t="s">
        <v>16</v>
      </c>
      <c r="D35" t="s">
        <v>12</v>
      </c>
      <c r="E35" s="1">
        <v>4075</v>
      </c>
      <c r="F35" s="1">
        <v>5763</v>
      </c>
      <c r="G35" s="1">
        <v>97</v>
      </c>
      <c r="H35" s="1">
        <v>3018.1218343999999</v>
      </c>
      <c r="I35" s="3">
        <v>3.2139193000000003E-2</v>
      </c>
      <c r="J35" s="3">
        <f>IF(Table1[[#This Row],[nEvents]]=0, 0, _xlfn.CHISQ.INV(0.025,2*Table1[[#This Row],[nEvents]]) / (2*Table1[[#This Row],[personYears]]))</f>
        <v>2.6062720423567644E-2</v>
      </c>
      <c r="K35" s="3">
        <f>_xlfn.CHISQ.INV.RT(0.025,2*(Table1[[#This Row],[nEvents]]+1)) / (2*Table1[[#This Row],[personYears]])</f>
        <v>3.9207089847629724E-2</v>
      </c>
    </row>
    <row r="36" spans="1:11" hidden="1" x14ac:dyDescent="0.25">
      <c r="A36" t="s">
        <v>19</v>
      </c>
      <c r="B36" t="s">
        <v>20</v>
      </c>
      <c r="C36" t="s">
        <v>16</v>
      </c>
      <c r="D36" t="s">
        <v>13</v>
      </c>
      <c r="E36" s="1">
        <v>5616</v>
      </c>
      <c r="F36" s="1">
        <v>5616</v>
      </c>
      <c r="G36" s="1">
        <v>543</v>
      </c>
      <c r="H36" s="1">
        <v>13830.765229000001</v>
      </c>
      <c r="I36" s="3">
        <v>3.9260300599999999E-2</v>
      </c>
      <c r="J36" s="3">
        <f>IF(Table1[[#This Row],[nEvents]]=0, 0, _xlfn.CHISQ.INV(0.025,2*Table1[[#This Row],[nEvents]]) / (2*Table1[[#This Row],[personYears]]))</f>
        <v>3.602711845146999E-2</v>
      </c>
      <c r="K36" s="3">
        <f>_xlfn.CHISQ.INV.RT(0.025,2*(Table1[[#This Row],[nEvents]]+1)) / (2*Table1[[#This Row],[personYears]])</f>
        <v>4.2705770117983002E-2</v>
      </c>
    </row>
    <row r="37" spans="1:11" x14ac:dyDescent="0.25">
      <c r="A37" t="s">
        <v>19</v>
      </c>
      <c r="B37" t="s">
        <v>20</v>
      </c>
      <c r="C37" t="s">
        <v>16</v>
      </c>
      <c r="D37" t="s">
        <v>14</v>
      </c>
      <c r="E37" s="1">
        <v>520</v>
      </c>
      <c r="F37" s="1">
        <v>589</v>
      </c>
      <c r="G37" s="1">
        <v>24</v>
      </c>
      <c r="H37" s="1">
        <v>688.67351128999996</v>
      </c>
      <c r="I37" s="3">
        <v>3.4849605200000001E-2</v>
      </c>
      <c r="J37" s="3">
        <f>IF(Table1[[#This Row],[nEvents]]=0, 0, _xlfn.CHISQ.INV(0.025,2*Table1[[#This Row],[nEvents]]) / (2*Table1[[#This Row],[personYears]]))</f>
        <v>2.2328799645397007E-2</v>
      </c>
      <c r="K37" s="3">
        <f>_xlfn.CHISQ.INV.RT(0.025,2*(Table1[[#This Row],[nEvents]]+1)) / (2*Table1[[#This Row],[personYears]])</f>
        <v>5.185345015936834E-2</v>
      </c>
    </row>
    <row r="38" spans="1:11" x14ac:dyDescent="0.25">
      <c r="A38" t="s">
        <v>19</v>
      </c>
      <c r="B38" t="s">
        <v>21</v>
      </c>
      <c r="C38" t="s">
        <v>11</v>
      </c>
      <c r="D38" t="s">
        <v>12</v>
      </c>
      <c r="E38" s="1">
        <v>757</v>
      </c>
      <c r="F38" s="1">
        <v>970</v>
      </c>
      <c r="G38" s="1">
        <v>2</v>
      </c>
      <c r="H38" s="1">
        <v>390.89938397999998</v>
      </c>
      <c r="I38" s="3">
        <v>5.1164061E-3</v>
      </c>
      <c r="J38" s="3">
        <f>IF(Table1[[#This Row],[nEvents]]=0, 0, _xlfn.CHISQ.INV(0.025,2*Table1[[#This Row],[nEvents]]) / (2*Table1[[#This Row],[personYears]]))</f>
        <v>6.1962051737681281E-4</v>
      </c>
      <c r="K38" s="3">
        <f>_xlfn.CHISQ.INV.RT(0.025,2*(Table1[[#This Row],[nEvents]]+1)) / (2*Table1[[#This Row],[personYears]])</f>
        <v>1.848221809449975E-2</v>
      </c>
    </row>
    <row r="39" spans="1:11" hidden="1" x14ac:dyDescent="0.25">
      <c r="A39" t="s">
        <v>19</v>
      </c>
      <c r="B39" t="s">
        <v>21</v>
      </c>
      <c r="C39" t="s">
        <v>11</v>
      </c>
      <c r="D39" t="s">
        <v>13</v>
      </c>
      <c r="E39" s="1">
        <v>1218</v>
      </c>
      <c r="F39" s="1">
        <v>1218</v>
      </c>
      <c r="G39" s="1">
        <v>15</v>
      </c>
      <c r="H39" s="1">
        <v>1448.2765228999999</v>
      </c>
      <c r="I39" s="3">
        <v>1.03571381E-2</v>
      </c>
      <c r="J39" s="3">
        <f>IF(Table1[[#This Row],[nEvents]]=0, 0, _xlfn.CHISQ.INV(0.025,2*Table1[[#This Row],[nEvents]]) / (2*Table1[[#This Row],[personYears]]))</f>
        <v>5.7968115895247396E-3</v>
      </c>
      <c r="K39" s="3">
        <f>_xlfn.CHISQ.INV.RT(0.025,2*(Table1[[#This Row],[nEvents]]+1)) / (2*Table1[[#This Row],[personYears]])</f>
        <v>1.7082524283378236E-2</v>
      </c>
    </row>
    <row r="40" spans="1:11" x14ac:dyDescent="0.25">
      <c r="A40" t="s">
        <v>19</v>
      </c>
      <c r="B40" t="s">
        <v>21</v>
      </c>
      <c r="C40" t="s">
        <v>11</v>
      </c>
      <c r="D40" t="s">
        <v>14</v>
      </c>
      <c r="E40" s="1">
        <v>723</v>
      </c>
      <c r="F40" s="1">
        <v>815</v>
      </c>
      <c r="G40" s="1">
        <v>0</v>
      </c>
      <c r="H40" s="1">
        <v>686.39288159</v>
      </c>
      <c r="I40" s="3">
        <v>0</v>
      </c>
      <c r="J40" s="3">
        <f>IF(Table1[[#This Row],[nEvents]]=0, 0, _xlfn.CHISQ.INV(0.025,2*Table1[[#This Row],[nEvents]]) / (2*Table1[[#This Row],[personYears]]))</f>
        <v>0</v>
      </c>
      <c r="K40" s="3">
        <f>_xlfn.CHISQ.INV.RT(0.025,2*(Table1[[#This Row],[nEvents]]+1)) / (2*Table1[[#This Row],[personYears]])</f>
        <v>5.3742973638782549E-3</v>
      </c>
    </row>
    <row r="41" spans="1:11" x14ac:dyDescent="0.25">
      <c r="A41" t="s">
        <v>19</v>
      </c>
      <c r="B41" t="s">
        <v>21</v>
      </c>
      <c r="C41" t="s">
        <v>15</v>
      </c>
      <c r="D41" t="s">
        <v>12</v>
      </c>
      <c r="E41" s="1">
        <v>3437</v>
      </c>
      <c r="F41" s="1">
        <v>4429</v>
      </c>
      <c r="G41" s="1">
        <v>12</v>
      </c>
      <c r="H41" s="1">
        <v>1732.476386</v>
      </c>
      <c r="I41" s="3">
        <v>6.9265013000000004E-3</v>
      </c>
      <c r="J41" s="3">
        <f>IF(Table1[[#This Row],[nEvents]]=0, 0, _xlfn.CHISQ.INV(0.025,2*Table1[[#This Row],[nEvents]]) / (2*Table1[[#This Row],[personYears]]))</f>
        <v>3.5790243138830386E-3</v>
      </c>
      <c r="K41" s="3">
        <f>_xlfn.CHISQ.INV.RT(0.025,2*(Table1[[#This Row],[nEvents]]+1)) / (2*Table1[[#This Row],[personYears]])</f>
        <v>1.2099203901170493E-2</v>
      </c>
    </row>
    <row r="42" spans="1:11" hidden="1" x14ac:dyDescent="0.25">
      <c r="A42" t="s">
        <v>19</v>
      </c>
      <c r="B42" t="s">
        <v>21</v>
      </c>
      <c r="C42" t="s">
        <v>15</v>
      </c>
      <c r="D42" t="s">
        <v>13</v>
      </c>
      <c r="E42" s="1">
        <v>3769</v>
      </c>
      <c r="F42" s="1">
        <v>3769</v>
      </c>
      <c r="G42" s="1">
        <v>43</v>
      </c>
      <c r="H42" s="1">
        <v>3650.8774812000001</v>
      </c>
      <c r="I42" s="3">
        <v>1.17779904E-2</v>
      </c>
      <c r="J42" s="3">
        <f>IF(Table1[[#This Row],[nEvents]]=0, 0, _xlfn.CHISQ.INV(0.025,2*Table1[[#This Row],[nEvents]]) / (2*Table1[[#This Row],[personYears]]))</f>
        <v>8.5237900675151218E-3</v>
      </c>
      <c r="K42" s="3">
        <f>_xlfn.CHISQ.INV.RT(0.025,2*(Table1[[#This Row],[nEvents]]+1)) / (2*Table1[[#This Row],[personYears]])</f>
        <v>1.5864875802774348E-2</v>
      </c>
    </row>
    <row r="43" spans="1:11" x14ac:dyDescent="0.25">
      <c r="A43" t="s">
        <v>19</v>
      </c>
      <c r="B43" t="s">
        <v>21</v>
      </c>
      <c r="C43" t="s">
        <v>15</v>
      </c>
      <c r="D43" t="s">
        <v>14</v>
      </c>
      <c r="E43" s="1">
        <v>3357</v>
      </c>
      <c r="F43" s="1">
        <v>3929</v>
      </c>
      <c r="G43" s="1">
        <v>16</v>
      </c>
      <c r="H43" s="1">
        <v>3363.7809719000002</v>
      </c>
      <c r="I43" s="3">
        <v>4.7565523000000004E-3</v>
      </c>
      <c r="J43" s="3">
        <f>IF(Table1[[#This Row],[nEvents]]=0, 0, _xlfn.CHISQ.INV(0.025,2*Table1[[#This Row],[nEvents]]) / (2*Table1[[#This Row],[personYears]]))</f>
        <v>2.7187806013647311E-3</v>
      </c>
      <c r="K43" s="3">
        <f>_xlfn.CHISQ.INV.RT(0.025,2*(Table1[[#This Row],[nEvents]]+1)) / (2*Table1[[#This Row],[personYears]])</f>
        <v>7.7243428792228112E-3</v>
      </c>
    </row>
    <row r="44" spans="1:11" x14ac:dyDescent="0.25">
      <c r="A44" t="s">
        <v>19</v>
      </c>
      <c r="B44" t="s">
        <v>21</v>
      </c>
      <c r="C44" t="s">
        <v>16</v>
      </c>
      <c r="D44" t="s">
        <v>12</v>
      </c>
      <c r="E44" s="1">
        <v>4156</v>
      </c>
      <c r="F44" s="1">
        <v>5882</v>
      </c>
      <c r="G44" s="1">
        <v>92</v>
      </c>
      <c r="H44" s="1">
        <v>3075.797399</v>
      </c>
      <c r="I44" s="3">
        <v>2.99109428E-2</v>
      </c>
      <c r="J44" s="3">
        <f>IF(Table1[[#This Row],[nEvents]]=0, 0, _xlfn.CHISQ.INV(0.025,2*Table1[[#This Row],[nEvents]]) / (2*Table1[[#This Row],[personYears]]))</f>
        <v>2.4112441473022519E-2</v>
      </c>
      <c r="K44" s="3">
        <f>_xlfn.CHISQ.INV.RT(0.025,2*(Table1[[#This Row],[nEvents]]+1)) / (2*Table1[[#This Row],[personYears]])</f>
        <v>3.6683116072066126E-2</v>
      </c>
    </row>
    <row r="45" spans="1:11" hidden="1" x14ac:dyDescent="0.25">
      <c r="A45" t="s">
        <v>19</v>
      </c>
      <c r="B45" t="s">
        <v>21</v>
      </c>
      <c r="C45" t="s">
        <v>16</v>
      </c>
      <c r="D45" t="s">
        <v>13</v>
      </c>
      <c r="E45" s="1">
        <v>5623</v>
      </c>
      <c r="F45" s="1">
        <v>5623</v>
      </c>
      <c r="G45" s="1">
        <v>449</v>
      </c>
      <c r="H45" s="1">
        <v>14231.028063</v>
      </c>
      <c r="I45" s="3">
        <v>3.1550777500000002E-2</v>
      </c>
      <c r="J45" s="3">
        <f>IF(Table1[[#This Row],[nEvents]]=0, 0, _xlfn.CHISQ.INV(0.025,2*Table1[[#This Row],[nEvents]]) / (2*Table1[[#This Row],[personYears]]))</f>
        <v>2.8699558377455591E-2</v>
      </c>
      <c r="K45" s="3">
        <f>_xlfn.CHISQ.INV.RT(0.025,2*(Table1[[#This Row],[nEvents]]+1)) / (2*Table1[[#This Row],[personYears]])</f>
        <v>3.4608603910359796E-2</v>
      </c>
    </row>
    <row r="46" spans="1:11" x14ac:dyDescent="0.25">
      <c r="A46" t="s">
        <v>19</v>
      </c>
      <c r="B46" t="s">
        <v>21</v>
      </c>
      <c r="C46" t="s">
        <v>16</v>
      </c>
      <c r="D46" t="s">
        <v>14</v>
      </c>
      <c r="E46" s="1">
        <v>530</v>
      </c>
      <c r="F46" s="1">
        <v>597</v>
      </c>
      <c r="G46" s="1">
        <v>19</v>
      </c>
      <c r="H46" s="1">
        <v>690.67761806999999</v>
      </c>
      <c r="I46" s="3">
        <v>2.75092163E-2</v>
      </c>
      <c r="J46" s="3">
        <f>IF(Table1[[#This Row],[nEvents]]=0, 0, _xlfn.CHISQ.INV(0.025,2*Table1[[#This Row],[nEvents]]) / (2*Table1[[#This Row],[personYears]]))</f>
        <v>1.6562345246298932E-2</v>
      </c>
      <c r="K46" s="3">
        <f>_xlfn.CHISQ.INV.RT(0.025,2*(Table1[[#This Row],[nEvents]]+1)) / (2*Table1[[#This Row],[personYears]])</f>
        <v>4.2959048904026402E-2</v>
      </c>
    </row>
    <row r="47" spans="1:11" x14ac:dyDescent="0.25">
      <c r="A47" t="s">
        <v>19</v>
      </c>
      <c r="B47" t="s">
        <v>22</v>
      </c>
      <c r="C47" t="s">
        <v>11</v>
      </c>
      <c r="D47" t="s">
        <v>12</v>
      </c>
      <c r="E47" s="1">
        <v>758</v>
      </c>
      <c r="F47" s="1">
        <v>971</v>
      </c>
      <c r="G47" s="1">
        <v>0</v>
      </c>
      <c r="H47" s="1">
        <v>393.76317590999997</v>
      </c>
      <c r="I47" s="3">
        <v>0</v>
      </c>
      <c r="J47" s="3">
        <f>IF(Table1[[#This Row],[nEvents]]=0, 0, _xlfn.CHISQ.INV(0.025,2*Table1[[#This Row],[nEvents]]) / (2*Table1[[#This Row],[personYears]]))</f>
        <v>0</v>
      </c>
      <c r="K47" s="3">
        <f>_xlfn.CHISQ.INV.RT(0.025,2*(Table1[[#This Row],[nEvents]]+1)) / (2*Table1[[#This Row],[personYears]])</f>
        <v>9.3682692536924302E-3</v>
      </c>
    </row>
    <row r="48" spans="1:11" hidden="1" x14ac:dyDescent="0.25">
      <c r="A48" t="s">
        <v>19</v>
      </c>
      <c r="B48" t="s">
        <v>22</v>
      </c>
      <c r="C48" t="s">
        <v>11</v>
      </c>
      <c r="D48" t="s">
        <v>13</v>
      </c>
      <c r="E48" s="1">
        <v>1218</v>
      </c>
      <c r="F48" s="1">
        <v>1218</v>
      </c>
      <c r="G48" s="1">
        <v>1</v>
      </c>
      <c r="H48" s="1">
        <v>1460.0958247999999</v>
      </c>
      <c r="I48" s="3">
        <v>6.8488659999999999E-4</v>
      </c>
      <c r="J48" s="3">
        <f>IF(Table1[[#This Row],[nEvents]]=0, 0, _xlfn.CHISQ.INV(0.025,2*Table1[[#This Row],[nEvents]]) / (2*Table1[[#This Row],[personYears]]))</f>
        <v>1.7339826300618211E-5</v>
      </c>
      <c r="K48" s="3">
        <f>_xlfn.CHISQ.INV.RT(0.025,2*(Table1[[#This Row],[nEvents]]+1)) / (2*Table1[[#This Row],[personYears]])</f>
        <v>3.8159436499327626E-3</v>
      </c>
    </row>
    <row r="49" spans="1:11" x14ac:dyDescent="0.25">
      <c r="A49" t="s">
        <v>19</v>
      </c>
      <c r="B49" t="s">
        <v>22</v>
      </c>
      <c r="C49" t="s">
        <v>11</v>
      </c>
      <c r="D49" t="s">
        <v>14</v>
      </c>
      <c r="E49" s="1">
        <v>723</v>
      </c>
      <c r="F49" s="1">
        <v>815</v>
      </c>
      <c r="G49" s="1">
        <v>0</v>
      </c>
      <c r="H49" s="1">
        <v>686.97878165999998</v>
      </c>
      <c r="I49" s="3">
        <v>0</v>
      </c>
      <c r="J49" s="3">
        <f>IF(Table1[[#This Row],[nEvents]]=0, 0, _xlfn.CHISQ.INV(0.025,2*Table1[[#This Row],[nEvents]]) / (2*Table1[[#This Row],[personYears]]))</f>
        <v>0</v>
      </c>
      <c r="K49" s="3">
        <f>_xlfn.CHISQ.INV.RT(0.025,2*(Table1[[#This Row],[nEvents]]+1)) / (2*Table1[[#This Row],[personYears]])</f>
        <v>5.3697138144502971E-3</v>
      </c>
    </row>
    <row r="50" spans="1:11" x14ac:dyDescent="0.25">
      <c r="A50" t="s">
        <v>19</v>
      </c>
      <c r="B50" t="s">
        <v>22</v>
      </c>
      <c r="C50" t="s">
        <v>15</v>
      </c>
      <c r="D50" t="s">
        <v>12</v>
      </c>
      <c r="E50" s="1">
        <v>3459</v>
      </c>
      <c r="F50" s="1">
        <v>4458</v>
      </c>
      <c r="G50" s="1">
        <v>2</v>
      </c>
      <c r="H50" s="1">
        <v>1749.8699521000001</v>
      </c>
      <c r="I50" s="3">
        <v>1.1429420999999999E-3</v>
      </c>
      <c r="J50" s="3">
        <f>IF(Table1[[#This Row],[nEvents]]=0, 0, _xlfn.CHISQ.INV(0.025,2*Table1[[#This Row],[nEvents]]) / (2*Table1[[#This Row],[personYears]]))</f>
        <v>1.3841558811458659E-4</v>
      </c>
      <c r="K50" s="3">
        <f>_xlfn.CHISQ.INV.RT(0.025,2*(Table1[[#This Row],[nEvents]]+1)) / (2*Table1[[#This Row],[personYears]])</f>
        <v>4.1286997694049725E-3</v>
      </c>
    </row>
    <row r="51" spans="1:11" hidden="1" x14ac:dyDescent="0.25">
      <c r="A51" t="s">
        <v>19</v>
      </c>
      <c r="B51" t="s">
        <v>22</v>
      </c>
      <c r="C51" t="s">
        <v>15</v>
      </c>
      <c r="D51" t="s">
        <v>13</v>
      </c>
      <c r="E51" s="1">
        <v>3768</v>
      </c>
      <c r="F51" s="1">
        <v>3768</v>
      </c>
      <c r="G51" s="1">
        <v>13</v>
      </c>
      <c r="H51" s="1">
        <v>3667.6030116000002</v>
      </c>
      <c r="I51" s="3">
        <v>3.5445493999999998E-3</v>
      </c>
      <c r="J51" s="3">
        <f>IF(Table1[[#This Row],[nEvents]]=0, 0, _xlfn.CHISQ.INV(0.025,2*Table1[[#This Row],[nEvents]]) / (2*Table1[[#This Row],[personYears]]))</f>
        <v>1.8873232651164407E-3</v>
      </c>
      <c r="K51" s="3">
        <f>_xlfn.CHISQ.INV.RT(0.025,2*(Table1[[#This Row],[nEvents]]+1)) / (2*Table1[[#This Row],[personYears]])</f>
        <v>6.0612873988400437E-3</v>
      </c>
    </row>
    <row r="52" spans="1:11" x14ac:dyDescent="0.25">
      <c r="A52" t="s">
        <v>19</v>
      </c>
      <c r="B52" t="s">
        <v>22</v>
      </c>
      <c r="C52" t="s">
        <v>15</v>
      </c>
      <c r="D52" t="s">
        <v>14</v>
      </c>
      <c r="E52" s="1">
        <v>3367</v>
      </c>
      <c r="F52" s="1">
        <v>3940</v>
      </c>
      <c r="G52" s="1">
        <v>6</v>
      </c>
      <c r="H52" s="1">
        <v>3391.2279260999999</v>
      </c>
      <c r="I52" s="3">
        <v>1.7692706000000001E-3</v>
      </c>
      <c r="J52" s="3">
        <f>IF(Table1[[#This Row],[nEvents]]=0, 0, _xlfn.CHISQ.INV(0.025,2*Table1[[#This Row],[nEvents]]) / (2*Table1[[#This Row],[personYears]]))</f>
        <v>6.4929114216840202E-4</v>
      </c>
      <c r="K52" s="3">
        <f>_xlfn.CHISQ.INV.RT(0.025,2*(Table1[[#This Row],[nEvents]]+1)) / (2*Table1[[#This Row],[personYears]])</f>
        <v>3.8509573249290324E-3</v>
      </c>
    </row>
    <row r="53" spans="1:11" x14ac:dyDescent="0.25">
      <c r="A53" t="s">
        <v>19</v>
      </c>
      <c r="B53" t="s">
        <v>22</v>
      </c>
      <c r="C53" t="s">
        <v>16</v>
      </c>
      <c r="D53" t="s">
        <v>12</v>
      </c>
      <c r="E53" s="1">
        <v>4293</v>
      </c>
      <c r="F53" s="1">
        <v>6121</v>
      </c>
      <c r="G53" s="1">
        <v>56</v>
      </c>
      <c r="H53" s="1">
        <v>3183.7864476</v>
      </c>
      <c r="I53" s="3">
        <v>1.7589119399999999E-2</v>
      </c>
      <c r="J53" s="3">
        <f>IF(Table1[[#This Row],[nEvents]]=0, 0, _xlfn.CHISQ.INV(0.025,2*Table1[[#This Row],[nEvents]]) / (2*Table1[[#This Row],[personYears]]))</f>
        <v>1.3286631775984263E-2</v>
      </c>
      <c r="K53" s="3">
        <f>_xlfn.CHISQ.INV.RT(0.025,2*(Table1[[#This Row],[nEvents]]+1)) / (2*Table1[[#This Row],[personYears]])</f>
        <v>2.2840934592960275E-2</v>
      </c>
    </row>
    <row r="54" spans="1:11" hidden="1" x14ac:dyDescent="0.25">
      <c r="A54" t="s">
        <v>19</v>
      </c>
      <c r="B54" t="s">
        <v>22</v>
      </c>
      <c r="C54" t="s">
        <v>16</v>
      </c>
      <c r="D54" t="s">
        <v>13</v>
      </c>
      <c r="E54" s="1">
        <v>5623</v>
      </c>
      <c r="F54" s="1">
        <v>5623</v>
      </c>
      <c r="G54" s="1">
        <v>177</v>
      </c>
      <c r="H54" s="1">
        <v>15075.52909</v>
      </c>
      <c r="I54" s="3">
        <v>1.17408815E-2</v>
      </c>
      <c r="J54" s="3">
        <f>IF(Table1[[#This Row],[nEvents]]=0, 0, _xlfn.CHISQ.INV(0.025,2*Table1[[#This Row],[nEvents]]) / (2*Table1[[#This Row],[personYears]]))</f>
        <v>1.0074873820018811E-2</v>
      </c>
      <c r="K54" s="3">
        <f>_xlfn.CHISQ.INV.RT(0.025,2*(Table1[[#This Row],[nEvents]]+1)) / (2*Table1[[#This Row],[personYears]])</f>
        <v>1.3603706700791198E-2</v>
      </c>
    </row>
    <row r="55" spans="1:11" x14ac:dyDescent="0.25">
      <c r="A55" t="s">
        <v>19</v>
      </c>
      <c r="B55" t="s">
        <v>22</v>
      </c>
      <c r="C55" t="s">
        <v>16</v>
      </c>
      <c r="D55" t="s">
        <v>14</v>
      </c>
      <c r="E55" s="1">
        <v>545</v>
      </c>
      <c r="F55" s="1">
        <v>616</v>
      </c>
      <c r="G55" s="1">
        <v>10</v>
      </c>
      <c r="H55" s="1">
        <v>729.30047911999998</v>
      </c>
      <c r="I55" s="3">
        <v>1.3711769400000001E-2</v>
      </c>
      <c r="J55" s="3">
        <f>IF(Table1[[#This Row],[nEvents]]=0, 0, _xlfn.CHISQ.INV(0.025,2*Table1[[#This Row],[nEvents]]) / (2*Table1[[#This Row],[personYears]]))</f>
        <v>6.575326403074247E-3</v>
      </c>
      <c r="K55" s="3">
        <f>_xlfn.CHISQ.INV.RT(0.025,2*(Table1[[#This Row],[nEvents]]+1)) / (2*Table1[[#This Row],[personYears]])</f>
        <v>2.52164321408485E-2</v>
      </c>
    </row>
    <row r="56" spans="1:11" x14ac:dyDescent="0.25">
      <c r="A56" t="s">
        <v>23</v>
      </c>
      <c r="B56" t="s">
        <v>24</v>
      </c>
      <c r="C56" t="s">
        <v>11</v>
      </c>
      <c r="D56" t="s">
        <v>12</v>
      </c>
      <c r="E56" s="1">
        <v>758</v>
      </c>
      <c r="F56" s="1">
        <v>971</v>
      </c>
      <c r="G56" s="1">
        <v>8</v>
      </c>
      <c r="H56" s="1">
        <v>393.76317590999997</v>
      </c>
      <c r="I56" s="3">
        <v>2.0316780499999999E-2</v>
      </c>
      <c r="J56" s="3">
        <f>IF(Table1[[#This Row],[nEvents]]=0, 0, _xlfn.CHISQ.INV(0.025,2*Table1[[#This Row],[nEvents]]) / (2*Table1[[#This Row],[personYears]]))</f>
        <v>8.771343762063526E-3</v>
      </c>
      <c r="K56" s="3">
        <f>_xlfn.CHISQ.INV.RT(0.025,2*(Table1[[#This Row],[nEvents]]+1)) / (2*Table1[[#This Row],[personYears]])</f>
        <v>4.0032156851041376E-2</v>
      </c>
    </row>
    <row r="57" spans="1:11" hidden="1" x14ac:dyDescent="0.25">
      <c r="A57" t="s">
        <v>23</v>
      </c>
      <c r="B57" t="s">
        <v>24</v>
      </c>
      <c r="C57" t="s">
        <v>11</v>
      </c>
      <c r="D57" t="s">
        <v>13</v>
      </c>
      <c r="E57" s="1">
        <v>1218</v>
      </c>
      <c r="F57" s="1">
        <v>1218</v>
      </c>
      <c r="G57" s="1">
        <v>56</v>
      </c>
      <c r="H57" s="1">
        <v>1461.8206708</v>
      </c>
      <c r="I57" s="3">
        <v>3.8308392500000003E-2</v>
      </c>
      <c r="J57" s="3">
        <f>IF(Table1[[#This Row],[nEvents]]=0, 0, _xlfn.CHISQ.INV(0.025,2*Table1[[#This Row],[nEvents]]) / (2*Table1[[#This Row],[personYears]]))</f>
        <v>2.8937747993042141E-2</v>
      </c>
      <c r="K57" s="3">
        <f>_xlfn.CHISQ.INV.RT(0.025,2*(Table1[[#This Row],[nEvents]]+1)) / (2*Table1[[#This Row],[personYears]])</f>
        <v>4.9746634084595093E-2</v>
      </c>
    </row>
    <row r="58" spans="1:11" x14ac:dyDescent="0.25">
      <c r="A58" t="s">
        <v>23</v>
      </c>
      <c r="B58" t="s">
        <v>24</v>
      </c>
      <c r="C58" t="s">
        <v>11</v>
      </c>
      <c r="D58" t="s">
        <v>14</v>
      </c>
      <c r="E58" s="1">
        <v>724</v>
      </c>
      <c r="F58" s="1">
        <v>816</v>
      </c>
      <c r="G58" s="1">
        <v>16</v>
      </c>
      <c r="H58" s="1">
        <v>687.10472278999998</v>
      </c>
      <c r="I58" s="3">
        <v>2.3286115600000001E-2</v>
      </c>
      <c r="J58" s="3">
        <f>IF(Table1[[#This Row],[nEvents]]=0, 0, _xlfn.CHISQ.INV(0.025,2*Table1[[#This Row],[nEvents]]) / (2*Table1[[#This Row],[personYears]]))</f>
        <v>1.3310027060367956E-2</v>
      </c>
      <c r="K58" s="3">
        <f>_xlfn.CHISQ.INV.RT(0.025,2*(Table1[[#This Row],[nEvents]]+1)) / (2*Table1[[#This Row],[personYears]])</f>
        <v>3.7815192845795854E-2</v>
      </c>
    </row>
    <row r="59" spans="1:11" x14ac:dyDescent="0.25">
      <c r="A59" t="s">
        <v>23</v>
      </c>
      <c r="B59" t="s">
        <v>24</v>
      </c>
      <c r="C59" t="s">
        <v>15</v>
      </c>
      <c r="D59" t="s">
        <v>12</v>
      </c>
      <c r="E59" s="1">
        <v>3464</v>
      </c>
      <c r="F59" s="1">
        <v>4465</v>
      </c>
      <c r="G59" s="1">
        <v>97</v>
      </c>
      <c r="H59" s="1">
        <v>1752.7775495999999</v>
      </c>
      <c r="I59" s="3">
        <v>5.5340736199999997E-2</v>
      </c>
      <c r="J59" s="3">
        <f>IF(Table1[[#This Row],[nEvents]]=0, 0, _xlfn.CHISQ.INV(0.025,2*Table1[[#This Row],[nEvents]]) / (2*Table1[[#This Row],[personYears]]))</f>
        <v>4.4877609022424644E-2</v>
      </c>
      <c r="K59" s="3">
        <f>_xlfn.CHISQ.INV.RT(0.025,2*(Table1[[#This Row],[nEvents]]+1)) / (2*Table1[[#This Row],[personYears]])</f>
        <v>6.7511005009973021E-2</v>
      </c>
    </row>
    <row r="60" spans="1:11" hidden="1" x14ac:dyDescent="0.25">
      <c r="A60" t="s">
        <v>23</v>
      </c>
      <c r="B60" t="s">
        <v>24</v>
      </c>
      <c r="C60" t="s">
        <v>15</v>
      </c>
      <c r="D60" t="s">
        <v>13</v>
      </c>
      <c r="E60" s="1">
        <v>3769</v>
      </c>
      <c r="F60" s="1">
        <v>3769</v>
      </c>
      <c r="G60" s="1">
        <v>186</v>
      </c>
      <c r="H60" s="1">
        <v>3686.3381245999999</v>
      </c>
      <c r="I60" s="3">
        <v>5.0456576099999997E-2</v>
      </c>
      <c r="J60" s="3">
        <f>IF(Table1[[#This Row],[nEvents]]=0, 0, _xlfn.CHISQ.INV(0.025,2*Table1[[#This Row],[nEvents]]) / (2*Table1[[#This Row],[personYears]]))</f>
        <v>4.346563744226721E-2</v>
      </c>
      <c r="K60" s="3">
        <f>_xlfn.CHISQ.INV.RT(0.025,2*(Table1[[#This Row],[nEvents]]+1)) / (2*Table1[[#This Row],[personYears]])</f>
        <v>5.8251935553311644E-2</v>
      </c>
    </row>
    <row r="61" spans="1:11" x14ac:dyDescent="0.25">
      <c r="A61" t="s">
        <v>23</v>
      </c>
      <c r="B61" t="s">
        <v>24</v>
      </c>
      <c r="C61" t="s">
        <v>15</v>
      </c>
      <c r="D61" t="s">
        <v>14</v>
      </c>
      <c r="E61" s="1">
        <v>3370</v>
      </c>
      <c r="F61" s="1">
        <v>3945</v>
      </c>
      <c r="G61" s="1">
        <v>175</v>
      </c>
      <c r="H61" s="1">
        <v>3396.1560574999999</v>
      </c>
      <c r="I61" s="3">
        <v>5.1528845300000001E-2</v>
      </c>
      <c r="J61" s="3">
        <f>IF(Table1[[#This Row],[nEvents]]=0, 0, _xlfn.CHISQ.INV(0.025,2*Table1[[#This Row],[nEvents]]) / (2*Table1[[#This Row],[personYears]]))</f>
        <v>4.4176963082451698E-2</v>
      </c>
      <c r="K61" s="3">
        <f>_xlfn.CHISQ.INV.RT(0.025,2*(Table1[[#This Row],[nEvents]]+1)) / (2*Table1[[#This Row],[personYears]])</f>
        <v>5.9754520999252513E-2</v>
      </c>
    </row>
    <row r="62" spans="1:11" x14ac:dyDescent="0.25">
      <c r="A62" t="s">
        <v>23</v>
      </c>
      <c r="B62" t="s">
        <v>24</v>
      </c>
      <c r="C62" t="s">
        <v>16</v>
      </c>
      <c r="D62" t="s">
        <v>12</v>
      </c>
      <c r="E62" s="1">
        <v>4351</v>
      </c>
      <c r="F62" s="1">
        <v>6222</v>
      </c>
      <c r="G62" s="1">
        <v>594</v>
      </c>
      <c r="H62" s="1">
        <v>3270.4613279</v>
      </c>
      <c r="I62" s="3">
        <v>0.1816257526</v>
      </c>
      <c r="J62" s="3">
        <f>IF(Table1[[#This Row],[nEvents]]=0, 0, _xlfn.CHISQ.INV(0.025,2*Table1[[#This Row],[nEvents]]) / (2*Table1[[#This Row],[personYears]]))</f>
        <v>0.16731144894172637</v>
      </c>
      <c r="K62" s="3">
        <f>_xlfn.CHISQ.INV.RT(0.025,2*(Table1[[#This Row],[nEvents]]+1)) / (2*Table1[[#This Row],[personYears]])</f>
        <v>0.19683726140960597</v>
      </c>
    </row>
    <row r="63" spans="1:11" hidden="1" x14ac:dyDescent="0.25">
      <c r="A63" t="s">
        <v>23</v>
      </c>
      <c r="B63" t="s">
        <v>24</v>
      </c>
      <c r="C63" t="s">
        <v>16</v>
      </c>
      <c r="D63" t="s">
        <v>13</v>
      </c>
      <c r="E63" s="1">
        <v>5623</v>
      </c>
      <c r="F63" s="1">
        <v>5623</v>
      </c>
      <c r="G63" s="1">
        <v>1342</v>
      </c>
      <c r="H63" s="1">
        <v>15418.403833</v>
      </c>
      <c r="I63" s="3">
        <v>8.7038841000000006E-2</v>
      </c>
      <c r="J63" s="3">
        <f>IF(Table1[[#This Row],[nEvents]]=0, 0, _xlfn.CHISQ.INV(0.025,2*Table1[[#This Row],[nEvents]]) / (2*Table1[[#This Row],[personYears]]))</f>
        <v>8.2443800612819015E-2</v>
      </c>
      <c r="K63" s="3">
        <f>_xlfn.CHISQ.INV.RT(0.025,2*(Table1[[#This Row],[nEvents]]+1)) / (2*Table1[[#This Row],[personYears]])</f>
        <v>9.1823327254735049E-2</v>
      </c>
    </row>
    <row r="64" spans="1:11" x14ac:dyDescent="0.25">
      <c r="A64" t="s">
        <v>23</v>
      </c>
      <c r="B64" t="s">
        <v>24</v>
      </c>
      <c r="C64" t="s">
        <v>16</v>
      </c>
      <c r="D64" t="s">
        <v>14</v>
      </c>
      <c r="E64" s="1">
        <v>551</v>
      </c>
      <c r="F64" s="1">
        <v>625</v>
      </c>
      <c r="G64" s="1">
        <v>106</v>
      </c>
      <c r="H64" s="1">
        <v>738.18480493000004</v>
      </c>
      <c r="I64" s="3">
        <v>0.14359547810000001</v>
      </c>
      <c r="J64" s="3">
        <f>IF(Table1[[#This Row],[nEvents]]=0, 0, _xlfn.CHISQ.INV(0.025,2*Table1[[#This Row],[nEvents]]) / (2*Table1[[#This Row],[personYears]]))</f>
        <v>0.11756421181692438</v>
      </c>
      <c r="K64" s="3">
        <f>_xlfn.CHISQ.INV.RT(0.025,2*(Table1[[#This Row],[nEvents]]+1)) / (2*Table1[[#This Row],[personYears]])</f>
        <v>0.17367459431802376</v>
      </c>
    </row>
    <row r="65" spans="1:11" x14ac:dyDescent="0.25">
      <c r="A65" t="s">
        <v>23</v>
      </c>
      <c r="B65" t="s">
        <v>25</v>
      </c>
      <c r="C65" t="s">
        <v>11</v>
      </c>
      <c r="D65" t="s">
        <v>12</v>
      </c>
      <c r="E65" s="1">
        <v>758</v>
      </c>
      <c r="F65" s="1">
        <v>971</v>
      </c>
      <c r="G65" s="1">
        <v>4</v>
      </c>
      <c r="H65" s="1">
        <v>387.59753592999999</v>
      </c>
      <c r="I65" s="3">
        <v>1.0319983E-2</v>
      </c>
      <c r="J65" s="3">
        <f>IF(Table1[[#This Row],[nEvents]]=0, 0, _xlfn.CHISQ.INV(0.025,2*Table1[[#This Row],[nEvents]]) / (2*Table1[[#This Row],[personYears]]))</f>
        <v>2.8118480449348224E-3</v>
      </c>
      <c r="K65" s="3">
        <f>_xlfn.CHISQ.INV.RT(0.025,2*(Table1[[#This Row],[nEvents]]+1)) / (2*Table1[[#This Row],[personYears]])</f>
        <v>2.6423255377075787E-2</v>
      </c>
    </row>
    <row r="66" spans="1:11" hidden="1" x14ac:dyDescent="0.25">
      <c r="A66" t="s">
        <v>23</v>
      </c>
      <c r="B66" t="s">
        <v>25</v>
      </c>
      <c r="C66" t="s">
        <v>11</v>
      </c>
      <c r="D66" t="s">
        <v>13</v>
      </c>
      <c r="E66" s="1">
        <v>1218</v>
      </c>
      <c r="F66" s="1">
        <v>1218</v>
      </c>
      <c r="G66" s="1">
        <v>8</v>
      </c>
      <c r="H66" s="1">
        <v>1451.4031485</v>
      </c>
      <c r="I66" s="3">
        <v>5.5119076000000001E-3</v>
      </c>
      <c r="J66" s="3">
        <f>IF(Table1[[#This Row],[nEvents]]=0, 0, _xlfn.CHISQ.INV(0.025,2*Table1[[#This Row],[nEvents]]) / (2*Table1[[#This Row],[personYears]]))</f>
        <v>2.3796504646679158E-3</v>
      </c>
      <c r="K66" s="3">
        <f>_xlfn.CHISQ.INV.RT(0.025,2*(Table1[[#This Row],[nEvents]]+1)) / (2*Table1[[#This Row],[personYears]])</f>
        <v>1.0860655246947961E-2</v>
      </c>
    </row>
    <row r="67" spans="1:11" x14ac:dyDescent="0.25">
      <c r="A67" t="s">
        <v>23</v>
      </c>
      <c r="B67" t="s">
        <v>25</v>
      </c>
      <c r="C67" t="s">
        <v>11</v>
      </c>
      <c r="D67" t="s">
        <v>14</v>
      </c>
      <c r="E67" s="1">
        <v>724</v>
      </c>
      <c r="F67" s="1">
        <v>816</v>
      </c>
      <c r="G67" s="1">
        <v>8</v>
      </c>
      <c r="H67" s="1">
        <v>680.03832991000002</v>
      </c>
      <c r="I67" s="3">
        <v>1.1764042799999999E-2</v>
      </c>
      <c r="J67" s="3">
        <f>IF(Table1[[#This Row],[nEvents]]=0, 0, _xlfn.CHISQ.INV(0.025,2*Table1[[#This Row],[nEvents]]) / (2*Table1[[#This Row],[personYears]]))</f>
        <v>5.0788786820378197E-3</v>
      </c>
      <c r="K67" s="3">
        <f>_xlfn.CHISQ.INV.RT(0.025,2*(Table1[[#This Row],[nEvents]]+1)) / (2*Table1[[#This Row],[personYears]])</f>
        <v>2.3179854027168587E-2</v>
      </c>
    </row>
    <row r="68" spans="1:11" x14ac:dyDescent="0.25">
      <c r="A68" t="s">
        <v>23</v>
      </c>
      <c r="B68" t="s">
        <v>25</v>
      </c>
      <c r="C68" t="s">
        <v>15</v>
      </c>
      <c r="D68" t="s">
        <v>12</v>
      </c>
      <c r="E68" s="1">
        <v>3464</v>
      </c>
      <c r="F68" s="1">
        <v>4465</v>
      </c>
      <c r="G68" s="1">
        <v>27</v>
      </c>
      <c r="H68" s="1">
        <v>1715.3155373</v>
      </c>
      <c r="I68" s="3">
        <v>1.5740544200000001E-2</v>
      </c>
      <c r="J68" s="3">
        <f>IF(Table1[[#This Row],[nEvents]]=0, 0, _xlfn.CHISQ.INV(0.025,2*Table1[[#This Row],[nEvents]]) / (2*Table1[[#This Row],[personYears]]))</f>
        <v>1.0373117799522871E-2</v>
      </c>
      <c r="K68" s="3">
        <f>_xlfn.CHISQ.INV.RT(0.025,2*(Table1[[#This Row],[nEvents]]+1)) / (2*Table1[[#This Row],[personYears]])</f>
        <v>2.2901665373472099E-2</v>
      </c>
    </row>
    <row r="69" spans="1:11" hidden="1" x14ac:dyDescent="0.25">
      <c r="A69" t="s">
        <v>23</v>
      </c>
      <c r="B69" t="s">
        <v>25</v>
      </c>
      <c r="C69" t="s">
        <v>15</v>
      </c>
      <c r="D69" t="s">
        <v>13</v>
      </c>
      <c r="E69" s="1">
        <v>3769</v>
      </c>
      <c r="F69" s="1">
        <v>3769</v>
      </c>
      <c r="G69" s="1">
        <v>38</v>
      </c>
      <c r="H69" s="1">
        <v>3653.1416838</v>
      </c>
      <c r="I69" s="3">
        <v>1.04020055E-2</v>
      </c>
      <c r="J69" s="3">
        <f>IF(Table1[[#This Row],[nEvents]]=0, 0, _xlfn.CHISQ.INV(0.025,2*Table1[[#This Row],[nEvents]]) / (2*Table1[[#This Row],[personYears]]))</f>
        <v>7.3610782095984992E-3</v>
      </c>
      <c r="K69" s="3">
        <f>_xlfn.CHISQ.INV.RT(0.025,2*(Table1[[#This Row],[nEvents]]+1)) / (2*Table1[[#This Row],[personYears]])</f>
        <v>1.427756529415658E-2</v>
      </c>
    </row>
    <row r="70" spans="1:11" x14ac:dyDescent="0.25">
      <c r="A70" t="s">
        <v>23</v>
      </c>
      <c r="B70" t="s">
        <v>25</v>
      </c>
      <c r="C70" t="s">
        <v>15</v>
      </c>
      <c r="D70" t="s">
        <v>14</v>
      </c>
      <c r="E70" s="1">
        <v>3370</v>
      </c>
      <c r="F70" s="1">
        <v>3945</v>
      </c>
      <c r="G70" s="1">
        <v>42</v>
      </c>
      <c r="H70" s="1">
        <v>3351.7672827000001</v>
      </c>
      <c r="I70" s="3">
        <v>1.2530702899999999E-2</v>
      </c>
      <c r="J70" s="3">
        <f>IF(Table1[[#This Row],[nEvents]]=0, 0, _xlfn.CHISQ.INV(0.025,2*Table1[[#This Row],[nEvents]]) / (2*Table1[[#This Row],[personYears]]))</f>
        <v>9.0310284633167981E-3</v>
      </c>
      <c r="K70" s="3">
        <f>_xlfn.CHISQ.INV.RT(0.025,2*(Table1[[#This Row],[nEvents]]+1)) / (2*Table1[[#This Row],[personYears]])</f>
        <v>1.6937870081707582E-2</v>
      </c>
    </row>
    <row r="71" spans="1:11" x14ac:dyDescent="0.25">
      <c r="A71" t="s">
        <v>23</v>
      </c>
      <c r="B71" t="s">
        <v>25</v>
      </c>
      <c r="C71" t="s">
        <v>16</v>
      </c>
      <c r="D71" t="s">
        <v>12</v>
      </c>
      <c r="E71" s="1">
        <v>4351</v>
      </c>
      <c r="F71" s="1">
        <v>6220</v>
      </c>
      <c r="G71" s="1">
        <v>100</v>
      </c>
      <c r="H71" s="1">
        <v>2761.1937029000001</v>
      </c>
      <c r="I71" s="3">
        <v>3.62162205E-2</v>
      </c>
      <c r="J71" s="3">
        <f>IF(Table1[[#This Row],[nEvents]]=0, 0, _xlfn.CHISQ.INV(0.025,2*Table1[[#This Row],[nEvents]]) / (2*Table1[[#This Row],[personYears]]))</f>
        <v>2.9466962482736704E-2</v>
      </c>
      <c r="K71" s="3">
        <f>_xlfn.CHISQ.INV.RT(0.025,2*(Table1[[#This Row],[nEvents]]+1)) / (2*Table1[[#This Row],[personYears]])</f>
        <v>4.4048627832478884E-2</v>
      </c>
    </row>
    <row r="72" spans="1:11" hidden="1" x14ac:dyDescent="0.25">
      <c r="A72" t="s">
        <v>23</v>
      </c>
      <c r="B72" t="s">
        <v>25</v>
      </c>
      <c r="C72" t="s">
        <v>16</v>
      </c>
      <c r="D72" t="s">
        <v>13</v>
      </c>
      <c r="E72" s="1">
        <v>5623</v>
      </c>
      <c r="F72" s="1">
        <v>5623</v>
      </c>
      <c r="G72" s="1">
        <v>303</v>
      </c>
      <c r="H72" s="1">
        <v>14600.974674999999</v>
      </c>
      <c r="I72" s="3">
        <v>2.07520393E-2</v>
      </c>
      <c r="J72" s="3">
        <f>IF(Table1[[#This Row],[nEvents]]=0, 0, _xlfn.CHISQ.INV(0.025,2*Table1[[#This Row],[nEvents]]) / (2*Table1[[#This Row],[personYears]]))</f>
        <v>1.8480952038796475E-2</v>
      </c>
      <c r="K72" s="3">
        <f>_xlfn.CHISQ.INV.RT(0.025,2*(Table1[[#This Row],[nEvents]]+1)) / (2*Table1[[#This Row],[personYears]])</f>
        <v>2.3225176387002073E-2</v>
      </c>
    </row>
    <row r="73" spans="1:11" x14ac:dyDescent="0.25">
      <c r="A73" t="s">
        <v>23</v>
      </c>
      <c r="B73" t="s">
        <v>25</v>
      </c>
      <c r="C73" t="s">
        <v>16</v>
      </c>
      <c r="D73" t="s">
        <v>14</v>
      </c>
      <c r="E73" s="1">
        <v>551</v>
      </c>
      <c r="F73" s="1">
        <v>625</v>
      </c>
      <c r="G73" s="1">
        <v>21</v>
      </c>
      <c r="H73" s="1">
        <v>685.44558522</v>
      </c>
      <c r="I73" s="3">
        <v>3.0637005299999999E-2</v>
      </c>
      <c r="J73" s="3">
        <f>IF(Table1[[#This Row],[nEvents]]=0, 0, _xlfn.CHISQ.INV(0.025,2*Table1[[#This Row],[nEvents]]) / (2*Table1[[#This Row],[personYears]]))</f>
        <v>1.8964789130422263E-2</v>
      </c>
      <c r="K73" s="3">
        <f>_xlfn.CHISQ.INV.RT(0.025,2*(Table1[[#This Row],[nEvents]]+1)) / (2*Table1[[#This Row],[personYears]])</f>
        <v>4.6831916970681731E-2</v>
      </c>
    </row>
    <row r="74" spans="1:11" x14ac:dyDescent="0.25">
      <c r="A74" t="s">
        <v>26</v>
      </c>
      <c r="B74" t="s">
        <v>27</v>
      </c>
      <c r="C74" t="s">
        <v>11</v>
      </c>
      <c r="D74" t="s">
        <v>12</v>
      </c>
      <c r="E74" s="1">
        <v>741</v>
      </c>
      <c r="F74" s="1">
        <v>950</v>
      </c>
      <c r="G74" s="1">
        <v>6</v>
      </c>
      <c r="H74" s="1">
        <v>385.97399042000001</v>
      </c>
      <c r="I74" s="3">
        <v>1.55450889E-2</v>
      </c>
      <c r="J74" s="3">
        <f>IF(Table1[[#This Row],[nEvents]]=0, 0, _xlfn.CHISQ.INV(0.025,2*Table1[[#This Row],[nEvents]]) / (2*Table1[[#This Row],[personYears]]))</f>
        <v>5.7047736586987256E-3</v>
      </c>
      <c r="K74" s="3">
        <f>_xlfn.CHISQ.INV.RT(0.025,2*(Table1[[#This Row],[nEvents]]+1)) / (2*Table1[[#This Row],[personYears]])</f>
        <v>3.3835114144110945E-2</v>
      </c>
    </row>
    <row r="75" spans="1:11" hidden="1" x14ac:dyDescent="0.25">
      <c r="A75" t="s">
        <v>26</v>
      </c>
      <c r="B75" t="s">
        <v>27</v>
      </c>
      <c r="C75" t="s">
        <v>11</v>
      </c>
      <c r="D75" t="s">
        <v>13</v>
      </c>
      <c r="E75" s="1">
        <v>1206</v>
      </c>
      <c r="F75" s="1">
        <v>1206</v>
      </c>
      <c r="G75" s="1">
        <v>34</v>
      </c>
      <c r="H75" s="1">
        <v>1415.0527036000001</v>
      </c>
      <c r="I75" s="3">
        <v>2.4027373599999999E-2</v>
      </c>
      <c r="J75" s="3">
        <f>IF(Table1[[#This Row],[nEvents]]=0, 0, _xlfn.CHISQ.INV(0.025,2*Table1[[#This Row],[nEvents]]) / (2*Table1[[#This Row],[personYears]]))</f>
        <v>1.663965471015285E-2</v>
      </c>
      <c r="K75" s="3">
        <f>_xlfn.CHISQ.INV.RT(0.025,2*(Table1[[#This Row],[nEvents]]+1)) / (2*Table1[[#This Row],[personYears]])</f>
        <v>3.3575846308996161E-2</v>
      </c>
    </row>
    <row r="76" spans="1:11" x14ac:dyDescent="0.25">
      <c r="A76" t="s">
        <v>26</v>
      </c>
      <c r="B76" t="s">
        <v>27</v>
      </c>
      <c r="C76" t="s">
        <v>11</v>
      </c>
      <c r="D76" t="s">
        <v>14</v>
      </c>
      <c r="E76" s="1">
        <v>670</v>
      </c>
      <c r="F76" s="1">
        <v>754</v>
      </c>
      <c r="G76" s="1">
        <v>14</v>
      </c>
      <c r="H76" s="1">
        <v>623.04449007999995</v>
      </c>
      <c r="I76" s="3">
        <v>2.2470305400000001E-2</v>
      </c>
      <c r="J76" s="3">
        <f>IF(Table1[[#This Row],[nEvents]]=0, 0, _xlfn.CHISQ.INV(0.025,2*Table1[[#This Row],[nEvents]]) / (2*Table1[[#This Row],[personYears]]))</f>
        <v>1.228472508490978E-2</v>
      </c>
      <c r="K76" s="3">
        <f>_xlfn.CHISQ.INV.RT(0.025,2*(Table1[[#This Row],[nEvents]]+1)) / (2*Table1[[#This Row],[personYears]])</f>
        <v>3.7701354390951236E-2</v>
      </c>
    </row>
    <row r="77" spans="1:11" x14ac:dyDescent="0.25">
      <c r="A77" t="s">
        <v>26</v>
      </c>
      <c r="B77" t="s">
        <v>27</v>
      </c>
      <c r="C77" t="s">
        <v>15</v>
      </c>
      <c r="D77" t="s">
        <v>12</v>
      </c>
      <c r="E77" s="1">
        <v>3356</v>
      </c>
      <c r="F77" s="1">
        <v>4327</v>
      </c>
      <c r="G77" s="1">
        <v>34</v>
      </c>
      <c r="H77" s="1">
        <v>1695.3867213999999</v>
      </c>
      <c r="I77" s="3">
        <v>2.0054421499999999E-2</v>
      </c>
      <c r="J77" s="3">
        <f>IF(Table1[[#This Row],[nEvents]]=0, 0, _xlfn.CHISQ.INV(0.025,2*Table1[[#This Row],[nEvents]]) / (2*Table1[[#This Row],[personYears]]))</f>
        <v>1.3888269907604731E-2</v>
      </c>
      <c r="K77" s="3">
        <f>_xlfn.CHISQ.INV.RT(0.025,2*(Table1[[#This Row],[nEvents]]+1)) / (2*Table1[[#This Row],[personYears]])</f>
        <v>2.8024044010424617E-2</v>
      </c>
    </row>
    <row r="78" spans="1:11" hidden="1" x14ac:dyDescent="0.25">
      <c r="A78" t="s">
        <v>26</v>
      </c>
      <c r="B78" t="s">
        <v>27</v>
      </c>
      <c r="C78" t="s">
        <v>15</v>
      </c>
      <c r="D78" t="s">
        <v>13</v>
      </c>
      <c r="E78" s="1">
        <v>3706</v>
      </c>
      <c r="F78" s="1">
        <v>3706</v>
      </c>
      <c r="G78" s="1">
        <v>136</v>
      </c>
      <c r="H78" s="1">
        <v>3508.1095140000002</v>
      </c>
      <c r="I78" s="3">
        <v>3.8767318799999999E-2</v>
      </c>
      <c r="J78" s="3">
        <f>IF(Table1[[#This Row],[nEvents]]=0, 0, _xlfn.CHISQ.INV(0.025,2*Table1[[#This Row],[nEvents]]) / (2*Table1[[#This Row],[personYears]]))</f>
        <v>3.2525912556663386E-2</v>
      </c>
      <c r="K78" s="3">
        <f>_xlfn.CHISQ.INV.RT(0.025,2*(Table1[[#This Row],[nEvents]]+1)) / (2*Table1[[#This Row],[personYears]])</f>
        <v>4.5857398136726936E-2</v>
      </c>
    </row>
    <row r="79" spans="1:11" x14ac:dyDescent="0.25">
      <c r="A79" t="s">
        <v>26</v>
      </c>
      <c r="B79" t="s">
        <v>27</v>
      </c>
      <c r="C79" t="s">
        <v>15</v>
      </c>
      <c r="D79" t="s">
        <v>14</v>
      </c>
      <c r="E79" s="1">
        <v>3163</v>
      </c>
      <c r="F79" s="1">
        <v>3694</v>
      </c>
      <c r="G79" s="1">
        <v>75</v>
      </c>
      <c r="H79" s="1">
        <v>3146.0342231</v>
      </c>
      <c r="I79" s="3">
        <v>2.38395372E-2</v>
      </c>
      <c r="J79" s="3">
        <f>IF(Table1[[#This Row],[nEvents]]=0, 0, _xlfn.CHISQ.INV(0.025,2*Table1[[#This Row],[nEvents]]) / (2*Table1[[#This Row],[personYears]]))</f>
        <v>1.8751308319628637E-2</v>
      </c>
      <c r="K79" s="3">
        <f>_xlfn.CHISQ.INV.RT(0.025,2*(Table1[[#This Row],[nEvents]]+1)) / (2*Table1[[#This Row],[personYears]])</f>
        <v>2.9883066356536727E-2</v>
      </c>
    </row>
    <row r="80" spans="1:11" x14ac:dyDescent="0.25">
      <c r="A80" t="s">
        <v>26</v>
      </c>
      <c r="B80" t="s">
        <v>27</v>
      </c>
      <c r="C80" t="s">
        <v>16</v>
      </c>
      <c r="D80" t="s">
        <v>12</v>
      </c>
      <c r="E80" s="1">
        <v>4221</v>
      </c>
      <c r="F80" s="1">
        <v>6020</v>
      </c>
      <c r="G80" s="1">
        <v>33</v>
      </c>
      <c r="H80" s="1">
        <v>3140.0109514000001</v>
      </c>
      <c r="I80" s="3">
        <v>1.0509517499999999E-2</v>
      </c>
      <c r="J80" s="3">
        <f>IF(Table1[[#This Row],[nEvents]]=0, 0, _xlfn.CHISQ.INV(0.025,2*Table1[[#This Row],[nEvents]]) / (2*Table1[[#This Row],[personYears]]))</f>
        <v>7.2342682634918398E-3</v>
      </c>
      <c r="K80" s="3">
        <f>_xlfn.CHISQ.INV.RT(0.025,2*(Table1[[#This Row],[nEvents]]+1)) / (2*Table1[[#This Row],[personYears]])</f>
        <v>1.4759269947293114E-2</v>
      </c>
    </row>
    <row r="81" spans="1:11" hidden="1" x14ac:dyDescent="0.25">
      <c r="A81" t="s">
        <v>26</v>
      </c>
      <c r="B81" t="s">
        <v>27</v>
      </c>
      <c r="C81" t="s">
        <v>16</v>
      </c>
      <c r="D81" t="s">
        <v>13</v>
      </c>
      <c r="E81" s="1">
        <v>5592</v>
      </c>
      <c r="F81" s="1">
        <v>5592</v>
      </c>
      <c r="G81" s="1">
        <v>187</v>
      </c>
      <c r="H81" s="1">
        <v>14798.291580999999</v>
      </c>
      <c r="I81" s="3">
        <v>1.26365938E-2</v>
      </c>
      <c r="J81" s="3">
        <f>IF(Table1[[#This Row],[nEvents]]=0, 0, _xlfn.CHISQ.INV(0.025,2*Table1[[#This Row],[nEvents]]) / (2*Table1[[#This Row],[personYears]]))</f>
        <v>1.0890260162997094E-2</v>
      </c>
      <c r="K81" s="3">
        <f>_xlfn.CHISQ.INV.RT(0.025,2*(Table1[[#This Row],[nEvents]]+1)) / (2*Table1[[#This Row],[personYears]])</f>
        <v>1.4583300567891443E-2</v>
      </c>
    </row>
    <row r="82" spans="1:11" x14ac:dyDescent="0.25">
      <c r="A82" t="s">
        <v>26</v>
      </c>
      <c r="B82" t="s">
        <v>27</v>
      </c>
      <c r="C82" t="s">
        <v>16</v>
      </c>
      <c r="D82" t="s">
        <v>14</v>
      </c>
      <c r="E82" s="1">
        <v>511</v>
      </c>
      <c r="F82" s="1">
        <v>579</v>
      </c>
      <c r="G82" s="1">
        <v>15</v>
      </c>
      <c r="H82" s="1">
        <v>652.44079397999997</v>
      </c>
      <c r="I82" s="3">
        <v>2.2990591800000001E-2</v>
      </c>
      <c r="J82" s="3">
        <f>IF(Table1[[#This Row],[nEvents]]=0, 0, _xlfn.CHISQ.INV(0.025,2*Table1[[#This Row],[nEvents]]) / (2*Table1[[#This Row],[personYears]]))</f>
        <v>1.286765973287787E-2</v>
      </c>
      <c r="K82" s="3">
        <f>_xlfn.CHISQ.INV.RT(0.025,2*(Table1[[#This Row],[nEvents]]+1)) / (2*Table1[[#This Row],[personYears]])</f>
        <v>3.7919484955203822E-2</v>
      </c>
    </row>
    <row r="83" spans="1:11" x14ac:dyDescent="0.25">
      <c r="A83" t="s">
        <v>28</v>
      </c>
      <c r="B83" t="s">
        <v>29</v>
      </c>
      <c r="C83" t="s">
        <v>11</v>
      </c>
      <c r="D83" t="s">
        <v>12</v>
      </c>
      <c r="E83" s="1">
        <v>758</v>
      </c>
      <c r="F83" s="1">
        <v>971</v>
      </c>
      <c r="G83" s="1">
        <v>0</v>
      </c>
      <c r="H83" s="1">
        <v>393.76317590999997</v>
      </c>
      <c r="I83" s="3">
        <v>0</v>
      </c>
      <c r="J83" s="3">
        <f>IF(Table1[[#This Row],[nEvents]]=0, 0, _xlfn.CHISQ.INV(0.025,2*Table1[[#This Row],[nEvents]]) / (2*Table1[[#This Row],[personYears]]))</f>
        <v>0</v>
      </c>
      <c r="K83" s="3">
        <f>_xlfn.CHISQ.INV.RT(0.025,2*(Table1[[#This Row],[nEvents]]+1)) / (2*Table1[[#This Row],[personYears]])</f>
        <v>9.3682692536924302E-3</v>
      </c>
    </row>
    <row r="84" spans="1:11" hidden="1" x14ac:dyDescent="0.25">
      <c r="A84" t="s">
        <v>28</v>
      </c>
      <c r="B84" t="s">
        <v>29</v>
      </c>
      <c r="C84" t="s">
        <v>11</v>
      </c>
      <c r="D84" t="s">
        <v>13</v>
      </c>
      <c r="E84" s="1">
        <v>1218</v>
      </c>
      <c r="F84" s="1">
        <v>1218</v>
      </c>
      <c r="G84" s="1">
        <v>3</v>
      </c>
      <c r="H84" s="1">
        <v>1460.6187543000001</v>
      </c>
      <c r="I84" s="3">
        <v>2.0539241E-3</v>
      </c>
      <c r="J84" s="3">
        <f>IF(Table1[[#This Row],[nEvents]]=0, 0, _xlfn.CHISQ.INV(0.025,2*Table1[[#This Row],[nEvents]]) / (2*Table1[[#This Row],[personYears]]))</f>
        <v>4.2356851921437861E-4</v>
      </c>
      <c r="K84" s="3">
        <f>_xlfn.CHISQ.INV.RT(0.025,2*(Table1[[#This Row],[nEvents]]+1)) / (2*Table1[[#This Row],[personYears]])</f>
        <v>6.0024376956216959E-3</v>
      </c>
    </row>
    <row r="85" spans="1:11" x14ac:dyDescent="0.25">
      <c r="A85" t="s">
        <v>28</v>
      </c>
      <c r="B85" t="s">
        <v>29</v>
      </c>
      <c r="C85" t="s">
        <v>11</v>
      </c>
      <c r="D85" t="s">
        <v>14</v>
      </c>
      <c r="E85" s="1">
        <v>724</v>
      </c>
      <c r="F85" s="1">
        <v>816</v>
      </c>
      <c r="G85" s="1">
        <v>0</v>
      </c>
      <c r="H85" s="1">
        <v>687.10472278999998</v>
      </c>
      <c r="I85" s="3">
        <v>0</v>
      </c>
      <c r="J85" s="3">
        <f>IF(Table1[[#This Row],[nEvents]]=0, 0, _xlfn.CHISQ.INV(0.025,2*Table1[[#This Row],[nEvents]]) / (2*Table1[[#This Row],[personYears]]))</f>
        <v>0</v>
      </c>
      <c r="K85" s="3">
        <f>_xlfn.CHISQ.INV.RT(0.025,2*(Table1[[#This Row],[nEvents]]+1)) / (2*Table1[[#This Row],[personYears]])</f>
        <v>5.368729586277883E-3</v>
      </c>
    </row>
    <row r="86" spans="1:11" x14ac:dyDescent="0.25">
      <c r="A86" t="s">
        <v>28</v>
      </c>
      <c r="B86" t="s">
        <v>29</v>
      </c>
      <c r="C86" t="s">
        <v>15</v>
      </c>
      <c r="D86" t="s">
        <v>12</v>
      </c>
      <c r="E86" s="1">
        <v>3464</v>
      </c>
      <c r="F86" s="1">
        <v>4465</v>
      </c>
      <c r="G86" s="1">
        <v>0</v>
      </c>
      <c r="H86" s="1">
        <v>1752.7775495999999</v>
      </c>
      <c r="I86" s="3">
        <v>0</v>
      </c>
      <c r="J86" s="3">
        <f>IF(Table1[[#This Row],[nEvents]]=0, 0, _xlfn.CHISQ.INV(0.025,2*Table1[[#This Row],[nEvents]]) / (2*Table1[[#This Row],[personYears]]))</f>
        <v>0</v>
      </c>
      <c r="K86" s="3">
        <f>_xlfn.CHISQ.INV.RT(0.025,2*(Table1[[#This Row],[nEvents]]+1)) / (2*Table1[[#This Row],[personYears]])</f>
        <v>2.1045907707773715E-3</v>
      </c>
    </row>
    <row r="87" spans="1:11" hidden="1" x14ac:dyDescent="0.25">
      <c r="A87" t="s">
        <v>28</v>
      </c>
      <c r="B87" t="s">
        <v>29</v>
      </c>
      <c r="C87" t="s">
        <v>15</v>
      </c>
      <c r="D87" t="s">
        <v>13</v>
      </c>
      <c r="E87" s="1">
        <v>3769</v>
      </c>
      <c r="F87" s="1">
        <v>3769</v>
      </c>
      <c r="G87" s="1">
        <v>0</v>
      </c>
      <c r="H87" s="1">
        <v>3686.3381245999999</v>
      </c>
      <c r="I87" s="3">
        <v>0</v>
      </c>
      <c r="J87" s="3">
        <f>IF(Table1[[#This Row],[nEvents]]=0, 0, _xlfn.CHISQ.INV(0.025,2*Table1[[#This Row],[nEvents]]) / (2*Table1[[#This Row],[personYears]]))</f>
        <v>0</v>
      </c>
      <c r="K87" s="3">
        <f>_xlfn.CHISQ.INV.RT(0.025,2*(Table1[[#This Row],[nEvents]]+1)) / (2*Table1[[#This Row],[personYears]])</f>
        <v>1.0006893913222386E-3</v>
      </c>
    </row>
    <row r="88" spans="1:11" x14ac:dyDescent="0.25">
      <c r="A88" t="s">
        <v>28</v>
      </c>
      <c r="B88" t="s">
        <v>29</v>
      </c>
      <c r="C88" t="s">
        <v>15</v>
      </c>
      <c r="D88" t="s">
        <v>14</v>
      </c>
      <c r="E88" s="1">
        <v>3370</v>
      </c>
      <c r="F88" s="1">
        <v>3945</v>
      </c>
      <c r="G88" s="1">
        <v>1</v>
      </c>
      <c r="H88" s="1">
        <v>3395.7426420000002</v>
      </c>
      <c r="I88" s="3">
        <v>2.9448640000000003E-4</v>
      </c>
      <c r="J88" s="3">
        <f>IF(Table1[[#This Row],[nEvents]]=0, 0, _xlfn.CHISQ.INV(0.025,2*Table1[[#This Row],[nEvents]]) / (2*Table1[[#This Row],[personYears]]))</f>
        <v>7.4557499355658985E-6</v>
      </c>
      <c r="K88" s="3">
        <f>_xlfn.CHISQ.INV.RT(0.025,2*(Table1[[#This Row],[nEvents]]+1)) / (2*Table1[[#This Row],[personYears]])</f>
        <v>1.6407731616720378E-3</v>
      </c>
    </row>
    <row r="89" spans="1:11" x14ac:dyDescent="0.25">
      <c r="A89" t="s">
        <v>28</v>
      </c>
      <c r="B89" t="s">
        <v>29</v>
      </c>
      <c r="C89" t="s">
        <v>16</v>
      </c>
      <c r="D89" t="s">
        <v>12</v>
      </c>
      <c r="E89" s="1">
        <v>4349</v>
      </c>
      <c r="F89" s="1">
        <v>6216</v>
      </c>
      <c r="G89" s="1">
        <v>1</v>
      </c>
      <c r="H89" s="1">
        <v>3267.3702942999998</v>
      </c>
      <c r="I89" s="3">
        <v>3.0605649999999998E-4</v>
      </c>
      <c r="J89" s="3">
        <f>IF(Table1[[#This Row],[nEvents]]=0, 0, _xlfn.CHISQ.INV(0.025,2*Table1[[#This Row],[nEvents]]) / (2*Table1[[#This Row],[personYears]]))</f>
        <v>7.7486803465335279E-6</v>
      </c>
      <c r="K89" s="3">
        <f>_xlfn.CHISQ.INV.RT(0.025,2*(Table1[[#This Row],[nEvents]]+1)) / (2*Table1[[#This Row],[personYears]])</f>
        <v>1.7052378179047397E-3</v>
      </c>
    </row>
    <row r="90" spans="1:11" hidden="1" x14ac:dyDescent="0.25">
      <c r="A90" t="s">
        <v>28</v>
      </c>
      <c r="B90" t="s">
        <v>29</v>
      </c>
      <c r="C90" t="s">
        <v>16</v>
      </c>
      <c r="D90" t="s">
        <v>13</v>
      </c>
      <c r="E90" s="1">
        <v>5623</v>
      </c>
      <c r="F90" s="1">
        <v>5623</v>
      </c>
      <c r="G90" s="1">
        <v>5</v>
      </c>
      <c r="H90" s="1">
        <v>15410.053388</v>
      </c>
      <c r="I90" s="3">
        <v>3.2446349999999999E-4</v>
      </c>
      <c r="J90" s="3">
        <f>IF(Table1[[#This Row],[nEvents]]=0, 0, _xlfn.CHISQ.INV(0.025,2*Table1[[#This Row],[nEvents]]) / (2*Table1[[#This Row],[personYears]]))</f>
        <v>1.0535241827148043E-4</v>
      </c>
      <c r="K90" s="3">
        <f>_xlfn.CHISQ.INV.RT(0.025,2*(Table1[[#This Row],[nEvents]]+1)) / (2*Table1[[#This Row],[personYears]])</f>
        <v>7.5718959471022618E-4</v>
      </c>
    </row>
    <row r="91" spans="1:11" x14ac:dyDescent="0.25">
      <c r="A91" t="s">
        <v>28</v>
      </c>
      <c r="B91" t="s">
        <v>29</v>
      </c>
      <c r="C91" t="s">
        <v>16</v>
      </c>
      <c r="D91" t="s">
        <v>14</v>
      </c>
      <c r="E91" s="1">
        <v>551</v>
      </c>
      <c r="F91" s="1">
        <v>625</v>
      </c>
      <c r="G91" s="1">
        <v>0</v>
      </c>
      <c r="H91" s="1">
        <v>738.18480493000004</v>
      </c>
      <c r="I91" s="3">
        <v>0</v>
      </c>
      <c r="J91" s="3">
        <f>IF(Table1[[#This Row],[nEvents]]=0, 0, _xlfn.CHISQ.INV(0.025,2*Table1[[#This Row],[nEvents]]) / (2*Table1[[#This Row],[personYears]]))</f>
        <v>0</v>
      </c>
      <c r="K91" s="3">
        <f>_xlfn.CHISQ.INV.RT(0.025,2*(Table1[[#This Row],[nEvents]]+1)) / (2*Table1[[#This Row],[personYears]])</f>
        <v>4.9972302727956342E-3</v>
      </c>
    </row>
    <row r="92" spans="1:11" x14ac:dyDescent="0.25">
      <c r="A92" t="s">
        <v>28</v>
      </c>
      <c r="B92" t="s">
        <v>30</v>
      </c>
      <c r="C92" t="s">
        <v>11</v>
      </c>
      <c r="D92" t="s">
        <v>12</v>
      </c>
      <c r="E92" s="1">
        <v>756</v>
      </c>
      <c r="F92" s="1">
        <v>969</v>
      </c>
      <c r="G92" s="1">
        <v>1</v>
      </c>
      <c r="H92" s="1">
        <v>393.27583847</v>
      </c>
      <c r="I92" s="3">
        <v>2.5427446000000002E-3</v>
      </c>
      <c r="J92" s="3">
        <f>IF(Table1[[#This Row],[nEvents]]=0, 0, _xlfn.CHISQ.INV(0.025,2*Table1[[#This Row],[nEvents]]) / (2*Table1[[#This Row],[personYears]]))</f>
        <v>6.4376718597273247E-5</v>
      </c>
      <c r="K92" s="3">
        <f>_xlfn.CHISQ.INV.RT(0.025,2*(Table1[[#This Row],[nEvents]]+1)) / (2*Table1[[#This Row],[personYears]])</f>
        <v>1.416726593887592E-2</v>
      </c>
    </row>
    <row r="93" spans="1:11" hidden="1" x14ac:dyDescent="0.25">
      <c r="A93" t="s">
        <v>28</v>
      </c>
      <c r="B93" t="s">
        <v>30</v>
      </c>
      <c r="C93" t="s">
        <v>11</v>
      </c>
      <c r="D93" t="s">
        <v>13</v>
      </c>
      <c r="E93" s="1">
        <v>1218</v>
      </c>
      <c r="F93" s="1">
        <v>1218</v>
      </c>
      <c r="G93" s="1">
        <v>0</v>
      </c>
      <c r="H93" s="1">
        <v>1461.8206708</v>
      </c>
      <c r="I93" s="3">
        <v>0</v>
      </c>
      <c r="J93" s="3">
        <f>IF(Table1[[#This Row],[nEvents]]=0, 0, _xlfn.CHISQ.INV(0.025,2*Table1[[#This Row],[nEvents]]) / (2*Table1[[#This Row],[personYears]]))</f>
        <v>0</v>
      </c>
      <c r="K93" s="3">
        <f>_xlfn.CHISQ.INV.RT(0.025,2*(Table1[[#This Row],[nEvents]]+1)) / (2*Table1[[#This Row],[personYears]])</f>
        <v>2.5234828921218838E-3</v>
      </c>
    </row>
    <row r="94" spans="1:11" x14ac:dyDescent="0.25">
      <c r="A94" t="s">
        <v>28</v>
      </c>
      <c r="B94" t="s">
        <v>30</v>
      </c>
      <c r="C94" t="s">
        <v>11</v>
      </c>
      <c r="D94" t="s">
        <v>14</v>
      </c>
      <c r="E94" s="1">
        <v>722</v>
      </c>
      <c r="F94" s="1">
        <v>813</v>
      </c>
      <c r="G94" s="1">
        <v>2</v>
      </c>
      <c r="H94" s="1">
        <v>681.51950719000001</v>
      </c>
      <c r="I94" s="3">
        <v>2.9346188999999998E-3</v>
      </c>
      <c r="J94" s="3">
        <f>IF(Table1[[#This Row],[nEvents]]=0, 0, _xlfn.CHISQ.INV(0.025,2*Table1[[#This Row],[nEvents]]) / (2*Table1[[#This Row],[personYears]]))</f>
        <v>3.553959585729653E-4</v>
      </c>
      <c r="K94" s="3">
        <f>_xlfn.CHISQ.INV.RT(0.025,2*(Table1[[#This Row],[nEvents]]+1)) / (2*Table1[[#This Row],[personYears]])</f>
        <v>1.0600852347590688E-2</v>
      </c>
    </row>
    <row r="95" spans="1:11" x14ac:dyDescent="0.25">
      <c r="A95" t="s">
        <v>28</v>
      </c>
      <c r="B95" t="s">
        <v>30</v>
      </c>
      <c r="C95" t="s">
        <v>15</v>
      </c>
      <c r="D95" t="s">
        <v>12</v>
      </c>
      <c r="E95" s="1">
        <v>3464</v>
      </c>
      <c r="F95" s="1">
        <v>4465</v>
      </c>
      <c r="G95" s="1">
        <v>0</v>
      </c>
      <c r="H95" s="1">
        <v>1752.7775495999999</v>
      </c>
      <c r="I95" s="3">
        <v>0</v>
      </c>
      <c r="J95" s="3">
        <f>IF(Table1[[#This Row],[nEvents]]=0, 0, _xlfn.CHISQ.INV(0.025,2*Table1[[#This Row],[nEvents]]) / (2*Table1[[#This Row],[personYears]]))</f>
        <v>0</v>
      </c>
      <c r="K95" s="3">
        <f>_xlfn.CHISQ.INV.RT(0.025,2*(Table1[[#This Row],[nEvents]]+1)) / (2*Table1[[#This Row],[personYears]])</f>
        <v>2.1045907707773715E-3</v>
      </c>
    </row>
    <row r="96" spans="1:11" hidden="1" x14ac:dyDescent="0.25">
      <c r="A96" t="s">
        <v>28</v>
      </c>
      <c r="B96" t="s">
        <v>30</v>
      </c>
      <c r="C96" t="s">
        <v>15</v>
      </c>
      <c r="D96" t="s">
        <v>13</v>
      </c>
      <c r="E96" s="1">
        <v>3769</v>
      </c>
      <c r="F96" s="1">
        <v>3769</v>
      </c>
      <c r="G96" s="1">
        <v>4</v>
      </c>
      <c r="H96" s="1">
        <v>3680.2628337000001</v>
      </c>
      <c r="I96" s="3">
        <v>1.0868789E-3</v>
      </c>
      <c r="J96" s="3">
        <f>IF(Table1[[#This Row],[nEvents]]=0, 0, _xlfn.CHISQ.INV(0.025,2*Table1[[#This Row],[nEvents]]) / (2*Table1[[#This Row],[personYears]]))</f>
        <v>2.9613791809826113E-4</v>
      </c>
      <c r="K96" s="3">
        <f>_xlfn.CHISQ.INV.RT(0.025,2*(Table1[[#This Row],[nEvents]]+1)) / (2*Table1[[#This Row],[personYears]])</f>
        <v>2.7828416442494089E-3</v>
      </c>
    </row>
    <row r="97" spans="1:11" x14ac:dyDescent="0.25">
      <c r="A97" t="s">
        <v>28</v>
      </c>
      <c r="B97" t="s">
        <v>30</v>
      </c>
      <c r="C97" t="s">
        <v>15</v>
      </c>
      <c r="D97" t="s">
        <v>14</v>
      </c>
      <c r="E97" s="1">
        <v>3369</v>
      </c>
      <c r="F97" s="1">
        <v>3943</v>
      </c>
      <c r="G97" s="1">
        <v>3</v>
      </c>
      <c r="H97" s="1">
        <v>3392.9253936</v>
      </c>
      <c r="I97" s="3">
        <v>8.8419270000000003E-4</v>
      </c>
      <c r="J97" s="3">
        <f>IF(Table1[[#This Row],[nEvents]]=0, 0, _xlfn.CHISQ.INV(0.025,2*Table1[[#This Row],[nEvents]]) / (2*Table1[[#This Row],[personYears]]))</f>
        <v>1.8234179981162831E-4</v>
      </c>
      <c r="K97" s="3">
        <f>_xlfn.CHISQ.INV.RT(0.025,2*(Table1[[#This Row],[nEvents]]+1)) / (2*Table1[[#This Row],[personYears]])</f>
        <v>2.583986398958208E-3</v>
      </c>
    </row>
    <row r="98" spans="1:11" x14ac:dyDescent="0.25">
      <c r="A98" t="s">
        <v>28</v>
      </c>
      <c r="B98" t="s">
        <v>30</v>
      </c>
      <c r="C98" t="s">
        <v>16</v>
      </c>
      <c r="D98" t="s">
        <v>12</v>
      </c>
      <c r="E98" s="1">
        <v>4340</v>
      </c>
      <c r="F98" s="1">
        <v>6207</v>
      </c>
      <c r="G98" s="1">
        <v>1</v>
      </c>
      <c r="H98" s="1">
        <v>3263.1156741999998</v>
      </c>
      <c r="I98" s="3">
        <v>3.0645560000000001E-4</v>
      </c>
      <c r="J98" s="3">
        <f>IF(Table1[[#This Row],[nEvents]]=0, 0, _xlfn.CHISQ.INV(0.025,2*Table1[[#This Row],[nEvents]]) / (2*Table1[[#This Row],[personYears]]))</f>
        <v>7.7587834793803017E-6</v>
      </c>
      <c r="K98" s="3">
        <f>_xlfn.CHISQ.INV.RT(0.025,2*(Table1[[#This Row],[nEvents]]+1)) / (2*Table1[[#This Row],[personYears]])</f>
        <v>1.7074611957496322E-3</v>
      </c>
    </row>
    <row r="99" spans="1:11" hidden="1" x14ac:dyDescent="0.25">
      <c r="A99" t="s">
        <v>28</v>
      </c>
      <c r="B99" t="s">
        <v>30</v>
      </c>
      <c r="C99" t="s">
        <v>16</v>
      </c>
      <c r="D99" t="s">
        <v>13</v>
      </c>
      <c r="E99" s="1">
        <v>5623</v>
      </c>
      <c r="F99" s="1">
        <v>5623</v>
      </c>
      <c r="G99" s="1">
        <v>9</v>
      </c>
      <c r="H99" s="1">
        <v>15393.932923</v>
      </c>
      <c r="I99" s="3">
        <v>5.8464590000000005E-4</v>
      </c>
      <c r="J99" s="3">
        <f>IF(Table1[[#This Row],[nEvents]]=0, 0, _xlfn.CHISQ.INV(0.025,2*Table1[[#This Row],[nEvents]]) / (2*Table1[[#This Row],[personYears]]))</f>
        <v>2.6733734114363806E-4</v>
      </c>
      <c r="K99" s="3">
        <f>_xlfn.CHISQ.INV.RT(0.025,2*(Table1[[#This Row],[nEvents]]+1)) / (2*Table1[[#This Row],[personYears]])</f>
        <v>1.1098400608133643E-3</v>
      </c>
    </row>
    <row r="100" spans="1:11" x14ac:dyDescent="0.25">
      <c r="A100" t="s">
        <v>28</v>
      </c>
      <c r="B100" t="s">
        <v>30</v>
      </c>
      <c r="C100" t="s">
        <v>16</v>
      </c>
      <c r="D100" t="s">
        <v>14</v>
      </c>
      <c r="E100" s="1">
        <v>550</v>
      </c>
      <c r="F100" s="1">
        <v>623</v>
      </c>
      <c r="G100" s="1">
        <v>1</v>
      </c>
      <c r="H100" s="1">
        <v>732.71731691000002</v>
      </c>
      <c r="I100" s="3">
        <v>1.3647828E-3</v>
      </c>
      <c r="J100" s="3">
        <f>IF(Table1[[#This Row],[nEvents]]=0, 0, _xlfn.CHISQ.INV(0.025,2*Table1[[#This Row],[nEvents]]) / (2*Table1[[#This Row],[personYears]]))</f>
        <v>3.455330916847933E-5</v>
      </c>
      <c r="K100" s="3">
        <f>_xlfn.CHISQ.INV.RT(0.025,2*(Table1[[#This Row],[nEvents]]+1)) / (2*Table1[[#This Row],[personYears]])</f>
        <v>7.6040831332273079E-3</v>
      </c>
    </row>
    <row r="101" spans="1:11" x14ac:dyDescent="0.25">
      <c r="A101" t="s">
        <v>28</v>
      </c>
      <c r="B101" t="s">
        <v>31</v>
      </c>
      <c r="C101" t="s">
        <v>11</v>
      </c>
      <c r="D101" t="s">
        <v>12</v>
      </c>
      <c r="E101" s="1">
        <v>758</v>
      </c>
      <c r="F101" s="1">
        <v>971</v>
      </c>
      <c r="G101" s="1">
        <v>0</v>
      </c>
      <c r="H101" s="1">
        <v>393.76317590999997</v>
      </c>
      <c r="I101" s="3">
        <v>0</v>
      </c>
      <c r="J101" s="3">
        <f>IF(Table1[[#This Row],[nEvents]]=0, 0, _xlfn.CHISQ.INV(0.025,2*Table1[[#This Row],[nEvents]]) / (2*Table1[[#This Row],[personYears]]))</f>
        <v>0</v>
      </c>
      <c r="K101" s="3">
        <f>_xlfn.CHISQ.INV.RT(0.025,2*(Table1[[#This Row],[nEvents]]+1)) / (2*Table1[[#This Row],[personYears]])</f>
        <v>9.3682692536924302E-3</v>
      </c>
    </row>
    <row r="102" spans="1:11" hidden="1" x14ac:dyDescent="0.25">
      <c r="A102" t="s">
        <v>28</v>
      </c>
      <c r="B102" t="s">
        <v>31</v>
      </c>
      <c r="C102" t="s">
        <v>11</v>
      </c>
      <c r="D102" t="s">
        <v>13</v>
      </c>
      <c r="E102" s="1">
        <v>1218</v>
      </c>
      <c r="F102" s="1">
        <v>1218</v>
      </c>
      <c r="G102" s="1">
        <v>0</v>
      </c>
      <c r="H102" s="1">
        <v>1461.8206708</v>
      </c>
      <c r="I102" s="3">
        <v>0</v>
      </c>
      <c r="J102" s="3">
        <f>IF(Table1[[#This Row],[nEvents]]=0, 0, _xlfn.CHISQ.INV(0.025,2*Table1[[#This Row],[nEvents]]) / (2*Table1[[#This Row],[personYears]]))</f>
        <v>0</v>
      </c>
      <c r="K102" s="3">
        <f>_xlfn.CHISQ.INV.RT(0.025,2*(Table1[[#This Row],[nEvents]]+1)) / (2*Table1[[#This Row],[personYears]])</f>
        <v>2.5234828921218838E-3</v>
      </c>
    </row>
    <row r="103" spans="1:11" x14ac:dyDescent="0.25">
      <c r="A103" t="s">
        <v>28</v>
      </c>
      <c r="B103" t="s">
        <v>31</v>
      </c>
      <c r="C103" t="s">
        <v>11</v>
      </c>
      <c r="D103" t="s">
        <v>14</v>
      </c>
      <c r="E103" s="1">
        <v>724</v>
      </c>
      <c r="F103" s="1">
        <v>816</v>
      </c>
      <c r="G103" s="1">
        <v>2</v>
      </c>
      <c r="H103" s="1">
        <v>684.82956879000005</v>
      </c>
      <c r="I103" s="3">
        <v>2.9204346000000002E-3</v>
      </c>
      <c r="J103" s="3">
        <f>IF(Table1[[#This Row],[nEvents]]=0, 0, _xlfn.CHISQ.INV(0.025,2*Table1[[#This Row],[nEvents]]) / (2*Table1[[#This Row],[personYears]]))</f>
        <v>3.5367818444509571E-4</v>
      </c>
      <c r="K103" s="3">
        <f>_xlfn.CHISQ.INV.RT(0.025,2*(Table1[[#This Row],[nEvents]]+1)) / (2*Table1[[#This Row],[personYears]])</f>
        <v>1.05496140893697E-2</v>
      </c>
    </row>
    <row r="104" spans="1:11" x14ac:dyDescent="0.25">
      <c r="A104" t="s">
        <v>28</v>
      </c>
      <c r="B104" t="s">
        <v>31</v>
      </c>
      <c r="C104" t="s">
        <v>15</v>
      </c>
      <c r="D104" t="s">
        <v>12</v>
      </c>
      <c r="E104" s="1">
        <v>3464</v>
      </c>
      <c r="F104" s="1">
        <v>4465</v>
      </c>
      <c r="G104" s="1">
        <v>0</v>
      </c>
      <c r="H104" s="1">
        <v>1752.7775495999999</v>
      </c>
      <c r="I104" s="3">
        <v>0</v>
      </c>
      <c r="J104" s="3">
        <f>IF(Table1[[#This Row],[nEvents]]=0, 0, _xlfn.CHISQ.INV(0.025,2*Table1[[#This Row],[nEvents]]) / (2*Table1[[#This Row],[personYears]]))</f>
        <v>0</v>
      </c>
      <c r="K104" s="3">
        <f>_xlfn.CHISQ.INV.RT(0.025,2*(Table1[[#This Row],[nEvents]]+1)) / (2*Table1[[#This Row],[personYears]])</f>
        <v>2.1045907707773715E-3</v>
      </c>
    </row>
    <row r="105" spans="1:11" hidden="1" x14ac:dyDescent="0.25">
      <c r="A105" t="s">
        <v>28</v>
      </c>
      <c r="B105" t="s">
        <v>31</v>
      </c>
      <c r="C105" t="s">
        <v>15</v>
      </c>
      <c r="D105" t="s">
        <v>13</v>
      </c>
      <c r="E105" s="1">
        <v>3769</v>
      </c>
      <c r="F105" s="1">
        <v>3769</v>
      </c>
      <c r="G105" s="1">
        <v>1</v>
      </c>
      <c r="H105" s="1">
        <v>3685.5277206999999</v>
      </c>
      <c r="I105" s="3">
        <v>2.7133160000000002E-4</v>
      </c>
      <c r="J105" s="3">
        <f>IF(Table1[[#This Row],[nEvents]]=0, 0, _xlfn.CHISQ.INV(0.025,2*Table1[[#This Row],[nEvents]]) / (2*Table1[[#This Row],[personYears]]))</f>
        <v>6.8695204331501306E-6</v>
      </c>
      <c r="K105" s="3">
        <f>_xlfn.CHISQ.INV.RT(0.025,2*(Table1[[#This Row],[nEvents]]+1)) / (2*Table1[[#This Row],[personYears]])</f>
        <v>1.5117627143720587E-3</v>
      </c>
    </row>
    <row r="106" spans="1:11" x14ac:dyDescent="0.25">
      <c r="A106" t="s">
        <v>28</v>
      </c>
      <c r="B106" t="s">
        <v>31</v>
      </c>
      <c r="C106" t="s">
        <v>15</v>
      </c>
      <c r="D106" t="s">
        <v>14</v>
      </c>
      <c r="E106" s="1">
        <v>3369</v>
      </c>
      <c r="F106" s="1">
        <v>3943</v>
      </c>
      <c r="G106" s="1">
        <v>1</v>
      </c>
      <c r="H106" s="1">
        <v>3392.1368925000002</v>
      </c>
      <c r="I106" s="3">
        <v>2.9479940000000002E-4</v>
      </c>
      <c r="J106" s="3">
        <f>IF(Table1[[#This Row],[nEvents]]=0, 0, _xlfn.CHISQ.INV(0.025,2*Table1[[#This Row],[nEvents]]) / (2*Table1[[#This Row],[personYears]]))</f>
        <v>7.4636751954991677E-6</v>
      </c>
      <c r="K106" s="3">
        <f>_xlfn.CHISQ.INV.RT(0.025,2*(Table1[[#This Row],[nEvents]]+1)) / (2*Table1[[#This Row],[personYears]])</f>
        <v>1.6425172590344976E-3</v>
      </c>
    </row>
    <row r="107" spans="1:11" x14ac:dyDescent="0.25">
      <c r="A107" t="s">
        <v>28</v>
      </c>
      <c r="B107" t="s">
        <v>31</v>
      </c>
      <c r="C107" t="s">
        <v>16</v>
      </c>
      <c r="D107" t="s">
        <v>12</v>
      </c>
      <c r="E107" s="1">
        <v>4347</v>
      </c>
      <c r="F107" s="1">
        <v>6215</v>
      </c>
      <c r="G107" s="1">
        <v>0</v>
      </c>
      <c r="H107" s="1">
        <v>3268.7638603999999</v>
      </c>
      <c r="I107" s="3">
        <v>0</v>
      </c>
      <c r="J107" s="3">
        <f>IF(Table1[[#This Row],[nEvents]]=0, 0, _xlfn.CHISQ.INV(0.025,2*Table1[[#This Row],[nEvents]]) / (2*Table1[[#This Row],[personYears]]))</f>
        <v>0</v>
      </c>
      <c r="K107" s="3">
        <f>_xlfn.CHISQ.INV.RT(0.025,2*(Table1[[#This Row],[nEvents]]+1)) / (2*Table1[[#This Row],[personYears]])</f>
        <v>1.1285243020468681E-3</v>
      </c>
    </row>
    <row r="108" spans="1:11" hidden="1" x14ac:dyDescent="0.25">
      <c r="A108" t="s">
        <v>28</v>
      </c>
      <c r="B108" t="s">
        <v>31</v>
      </c>
      <c r="C108" t="s">
        <v>16</v>
      </c>
      <c r="D108" t="s">
        <v>13</v>
      </c>
      <c r="E108" s="1">
        <v>5623</v>
      </c>
      <c r="F108" s="1">
        <v>5623</v>
      </c>
      <c r="G108" s="1">
        <v>7</v>
      </c>
      <c r="H108" s="1">
        <v>15405.259411000001</v>
      </c>
      <c r="I108" s="3">
        <v>4.5439029999999999E-4</v>
      </c>
      <c r="J108" s="3">
        <f>IF(Table1[[#This Row],[nEvents]]=0, 0, _xlfn.CHISQ.INV(0.025,2*Table1[[#This Row],[nEvents]]) / (2*Table1[[#This Row],[personYears]]))</f>
        <v>1.8268845570430919E-4</v>
      </c>
      <c r="K108" s="3">
        <f>_xlfn.CHISQ.INV.RT(0.025,2*(Table1[[#This Row],[nEvents]]+1)) / (2*Table1[[#This Row],[personYears]])</f>
        <v>9.3621762392420249E-4</v>
      </c>
    </row>
    <row r="109" spans="1:11" x14ac:dyDescent="0.25">
      <c r="A109" t="s">
        <v>28</v>
      </c>
      <c r="B109" t="s">
        <v>31</v>
      </c>
      <c r="C109" t="s">
        <v>16</v>
      </c>
      <c r="D109" t="s">
        <v>14</v>
      </c>
      <c r="E109" s="1">
        <v>551</v>
      </c>
      <c r="F109" s="1">
        <v>625</v>
      </c>
      <c r="G109" s="1">
        <v>1</v>
      </c>
      <c r="H109" s="1">
        <v>737.50308008000002</v>
      </c>
      <c r="I109" s="3">
        <v>1.3559265000000001E-3</v>
      </c>
      <c r="J109" s="3">
        <f>IF(Table1[[#This Row],[nEvents]]=0, 0, _xlfn.CHISQ.INV(0.025,2*Table1[[#This Row],[nEvents]]) / (2*Table1[[#This Row],[personYears]]))</f>
        <v>3.4329087793834773E-5</v>
      </c>
      <c r="K109" s="3">
        <f>_xlfn.CHISQ.INV.RT(0.025,2*(Table1[[#This Row],[nEvents]]+1)) / (2*Table1[[#This Row],[personYears]])</f>
        <v>7.5547391481192456E-3</v>
      </c>
    </row>
    <row r="110" spans="1:11" x14ac:dyDescent="0.25">
      <c r="A110" t="s">
        <v>32</v>
      </c>
      <c r="B110" t="s">
        <v>33</v>
      </c>
      <c r="C110" t="s">
        <v>11</v>
      </c>
      <c r="D110" t="s">
        <v>12</v>
      </c>
      <c r="E110" s="1">
        <v>758</v>
      </c>
      <c r="F110" s="1">
        <v>971</v>
      </c>
      <c r="G110" s="1">
        <v>0</v>
      </c>
      <c r="H110" s="1">
        <v>393.76317590999997</v>
      </c>
      <c r="I110" s="3">
        <v>0</v>
      </c>
      <c r="J110" s="3">
        <f>IF(Table1[[#This Row],[nEvents]]=0, 0, _xlfn.CHISQ.INV(0.025,2*Table1[[#This Row],[nEvents]]) / (2*Table1[[#This Row],[personYears]]))</f>
        <v>0</v>
      </c>
      <c r="K110" s="3">
        <f>_xlfn.CHISQ.INV.RT(0.025,2*(Table1[[#This Row],[nEvents]]+1)) / (2*Table1[[#This Row],[personYears]])</f>
        <v>9.3682692536924302E-3</v>
      </c>
    </row>
    <row r="111" spans="1:11" hidden="1" x14ac:dyDescent="0.25">
      <c r="A111" t="s">
        <v>32</v>
      </c>
      <c r="B111" t="s">
        <v>33</v>
      </c>
      <c r="C111" t="s">
        <v>11</v>
      </c>
      <c r="D111" t="s">
        <v>13</v>
      </c>
      <c r="E111" s="1">
        <v>1218</v>
      </c>
      <c r="F111" s="1">
        <v>1218</v>
      </c>
      <c r="G111" s="1">
        <v>1</v>
      </c>
      <c r="H111" s="1">
        <v>1461.1006159999999</v>
      </c>
      <c r="I111" s="3">
        <v>6.8441559999999995E-4</v>
      </c>
      <c r="J111" s="3">
        <f>IF(Table1[[#This Row],[nEvents]]=0, 0, _xlfn.CHISQ.INV(0.025,2*Table1[[#This Row],[nEvents]]) / (2*Table1[[#This Row],[personYears]]))</f>
        <v>1.732790179337648E-5</v>
      </c>
      <c r="K111" s="3">
        <f>_xlfn.CHISQ.INV.RT(0.025,2*(Table1[[#This Row],[nEvents]]+1)) / (2*Table1[[#This Row],[personYears]])</f>
        <v>3.8133194455780717E-3</v>
      </c>
    </row>
    <row r="112" spans="1:11" x14ac:dyDescent="0.25">
      <c r="A112" t="s">
        <v>32</v>
      </c>
      <c r="B112" t="s">
        <v>33</v>
      </c>
      <c r="C112" t="s">
        <v>11</v>
      </c>
      <c r="D112" t="s">
        <v>14</v>
      </c>
      <c r="E112" s="1">
        <v>724</v>
      </c>
      <c r="F112" s="1">
        <v>816</v>
      </c>
      <c r="G112" s="1">
        <v>0</v>
      </c>
      <c r="H112" s="1">
        <v>687.10472278999998</v>
      </c>
      <c r="I112" s="3">
        <v>0</v>
      </c>
      <c r="J112" s="3">
        <f>IF(Table1[[#This Row],[nEvents]]=0, 0, _xlfn.CHISQ.INV(0.025,2*Table1[[#This Row],[nEvents]]) / (2*Table1[[#This Row],[personYears]]))</f>
        <v>0</v>
      </c>
      <c r="K112" s="3">
        <f>_xlfn.CHISQ.INV.RT(0.025,2*(Table1[[#This Row],[nEvents]]+1)) / (2*Table1[[#This Row],[personYears]])</f>
        <v>5.368729586277883E-3</v>
      </c>
    </row>
    <row r="113" spans="1:11" x14ac:dyDescent="0.25">
      <c r="A113" t="s">
        <v>32</v>
      </c>
      <c r="B113" t="s">
        <v>33</v>
      </c>
      <c r="C113" t="s">
        <v>15</v>
      </c>
      <c r="D113" t="s">
        <v>12</v>
      </c>
      <c r="E113" s="1">
        <v>3464</v>
      </c>
      <c r="F113" s="1">
        <v>4465</v>
      </c>
      <c r="G113" s="1">
        <v>0</v>
      </c>
      <c r="H113" s="1">
        <v>1752.7775495999999</v>
      </c>
      <c r="I113" s="3">
        <v>0</v>
      </c>
      <c r="J113" s="3">
        <f>IF(Table1[[#This Row],[nEvents]]=0, 0, _xlfn.CHISQ.INV(0.025,2*Table1[[#This Row],[nEvents]]) / (2*Table1[[#This Row],[personYears]]))</f>
        <v>0</v>
      </c>
      <c r="K113" s="3">
        <f>_xlfn.CHISQ.INV.RT(0.025,2*(Table1[[#This Row],[nEvents]]+1)) / (2*Table1[[#This Row],[personYears]])</f>
        <v>2.1045907707773715E-3</v>
      </c>
    </row>
    <row r="114" spans="1:11" hidden="1" x14ac:dyDescent="0.25">
      <c r="A114" t="s">
        <v>32</v>
      </c>
      <c r="B114" t="s">
        <v>33</v>
      </c>
      <c r="C114" t="s">
        <v>15</v>
      </c>
      <c r="D114" t="s">
        <v>13</v>
      </c>
      <c r="E114" s="1">
        <v>3769</v>
      </c>
      <c r="F114" s="1">
        <v>3769</v>
      </c>
      <c r="G114" s="1">
        <v>0</v>
      </c>
      <c r="H114" s="1">
        <v>3686.3381245999999</v>
      </c>
      <c r="I114" s="3">
        <v>0</v>
      </c>
      <c r="J114" s="3">
        <f>IF(Table1[[#This Row],[nEvents]]=0, 0, _xlfn.CHISQ.INV(0.025,2*Table1[[#This Row],[nEvents]]) / (2*Table1[[#This Row],[personYears]]))</f>
        <v>0</v>
      </c>
      <c r="K114" s="3">
        <f>_xlfn.CHISQ.INV.RT(0.025,2*(Table1[[#This Row],[nEvents]]+1)) / (2*Table1[[#This Row],[personYears]])</f>
        <v>1.0006893913222386E-3</v>
      </c>
    </row>
    <row r="115" spans="1:11" x14ac:dyDescent="0.25">
      <c r="A115" t="s">
        <v>32</v>
      </c>
      <c r="B115" t="s">
        <v>33</v>
      </c>
      <c r="C115" t="s">
        <v>15</v>
      </c>
      <c r="D115" t="s">
        <v>14</v>
      </c>
      <c r="E115" s="1">
        <v>3370</v>
      </c>
      <c r="F115" s="1">
        <v>3945</v>
      </c>
      <c r="G115" s="1">
        <v>0</v>
      </c>
      <c r="H115" s="1">
        <v>3396.1560574999999</v>
      </c>
      <c r="I115" s="3">
        <v>0</v>
      </c>
      <c r="J115" s="3">
        <f>IF(Table1[[#This Row],[nEvents]]=0, 0, _xlfn.CHISQ.INV(0.025,2*Table1[[#This Row],[nEvents]]) / (2*Table1[[#This Row],[personYears]]))</f>
        <v>0</v>
      </c>
      <c r="K115" s="3">
        <f>_xlfn.CHISQ.INV.RT(0.025,2*(Table1[[#This Row],[nEvents]]+1)) / (2*Table1[[#This Row],[personYears]])</f>
        <v>1.086192563491743E-3</v>
      </c>
    </row>
    <row r="116" spans="1:11" x14ac:dyDescent="0.25">
      <c r="A116" t="s">
        <v>32</v>
      </c>
      <c r="B116" t="s">
        <v>33</v>
      </c>
      <c r="C116" t="s">
        <v>16</v>
      </c>
      <c r="D116" t="s">
        <v>12</v>
      </c>
      <c r="E116" s="1">
        <v>4351</v>
      </c>
      <c r="F116" s="1">
        <v>6219</v>
      </c>
      <c r="G116" s="1">
        <v>0</v>
      </c>
      <c r="H116" s="1">
        <v>3268.4572211</v>
      </c>
      <c r="I116" s="3">
        <v>0</v>
      </c>
      <c r="J116" s="3">
        <f>IF(Table1[[#This Row],[nEvents]]=0, 0, _xlfn.CHISQ.INV(0.025,2*Table1[[#This Row],[nEvents]]) / (2*Table1[[#This Row],[personYears]]))</f>
        <v>0</v>
      </c>
      <c r="K116" s="3">
        <f>_xlfn.CHISQ.INV.RT(0.025,2*(Table1[[#This Row],[nEvents]]+1)) / (2*Table1[[#This Row],[personYears]])</f>
        <v>1.1286301776568589E-3</v>
      </c>
    </row>
    <row r="117" spans="1:11" hidden="1" x14ac:dyDescent="0.25">
      <c r="A117" t="s">
        <v>32</v>
      </c>
      <c r="B117" t="s">
        <v>33</v>
      </c>
      <c r="C117" t="s">
        <v>16</v>
      </c>
      <c r="D117" t="s">
        <v>13</v>
      </c>
      <c r="E117" s="1">
        <v>5623</v>
      </c>
      <c r="F117" s="1">
        <v>5623</v>
      </c>
      <c r="G117" s="1">
        <v>0</v>
      </c>
      <c r="H117" s="1">
        <v>15418.403833</v>
      </c>
      <c r="I117" s="3">
        <v>0</v>
      </c>
      <c r="J117" s="3">
        <f>IF(Table1[[#This Row],[nEvents]]=0, 0, _xlfn.CHISQ.INV(0.025,2*Table1[[#This Row],[nEvents]]) / (2*Table1[[#This Row],[personYears]]))</f>
        <v>0</v>
      </c>
      <c r="K117" s="3">
        <f>_xlfn.CHISQ.INV.RT(0.025,2*(Table1[[#This Row],[nEvents]]+1)) / (2*Table1[[#This Row],[personYears]])</f>
        <v>2.3925170815792423E-4</v>
      </c>
    </row>
    <row r="118" spans="1:11" x14ac:dyDescent="0.25">
      <c r="A118" t="s">
        <v>32</v>
      </c>
      <c r="B118" t="s">
        <v>33</v>
      </c>
      <c r="C118" t="s">
        <v>16</v>
      </c>
      <c r="D118" t="s">
        <v>14</v>
      </c>
      <c r="E118" s="1">
        <v>551</v>
      </c>
      <c r="F118" s="1">
        <v>625</v>
      </c>
      <c r="G118" s="1">
        <v>0</v>
      </c>
      <c r="H118" s="1">
        <v>738.18480493000004</v>
      </c>
      <c r="I118" s="3">
        <v>0</v>
      </c>
      <c r="J118" s="3">
        <f>IF(Table1[[#This Row],[nEvents]]=0, 0, _xlfn.CHISQ.INV(0.025,2*Table1[[#This Row],[nEvents]]) / (2*Table1[[#This Row],[personYears]]))</f>
        <v>0</v>
      </c>
      <c r="K118" s="3">
        <f>_xlfn.CHISQ.INV.RT(0.025,2*(Table1[[#This Row],[nEvents]]+1)) / (2*Table1[[#This Row],[personYears]])</f>
        <v>4.9972302727956342E-3</v>
      </c>
    </row>
    <row r="119" spans="1:11" x14ac:dyDescent="0.25">
      <c r="A119" t="s">
        <v>32</v>
      </c>
      <c r="B119" t="s">
        <v>34</v>
      </c>
      <c r="C119" t="s">
        <v>11</v>
      </c>
      <c r="D119" t="s">
        <v>12</v>
      </c>
      <c r="E119" s="1">
        <v>758</v>
      </c>
      <c r="F119" s="1">
        <v>971</v>
      </c>
      <c r="G119" s="1">
        <v>0</v>
      </c>
      <c r="H119" s="1">
        <v>393.76317590999997</v>
      </c>
      <c r="I119" s="3">
        <v>0</v>
      </c>
      <c r="J119" s="3">
        <f>IF(Table1[[#This Row],[nEvents]]=0, 0, _xlfn.CHISQ.INV(0.025,2*Table1[[#This Row],[nEvents]]) / (2*Table1[[#This Row],[personYears]]))</f>
        <v>0</v>
      </c>
      <c r="K119" s="3">
        <f>_xlfn.CHISQ.INV.RT(0.025,2*(Table1[[#This Row],[nEvents]]+1)) / (2*Table1[[#This Row],[personYears]])</f>
        <v>9.3682692536924302E-3</v>
      </c>
    </row>
    <row r="120" spans="1:11" hidden="1" x14ac:dyDescent="0.25">
      <c r="A120" t="s">
        <v>32</v>
      </c>
      <c r="B120" t="s">
        <v>34</v>
      </c>
      <c r="C120" t="s">
        <v>11</v>
      </c>
      <c r="D120" t="s">
        <v>13</v>
      </c>
      <c r="E120" s="1">
        <v>1218</v>
      </c>
      <c r="F120" s="1">
        <v>1218</v>
      </c>
      <c r="G120" s="1">
        <v>0</v>
      </c>
      <c r="H120" s="1">
        <v>1461.8206708</v>
      </c>
      <c r="I120" s="3">
        <v>0</v>
      </c>
      <c r="J120" s="3">
        <f>IF(Table1[[#This Row],[nEvents]]=0, 0, _xlfn.CHISQ.INV(0.025,2*Table1[[#This Row],[nEvents]]) / (2*Table1[[#This Row],[personYears]]))</f>
        <v>0</v>
      </c>
      <c r="K120" s="3">
        <f>_xlfn.CHISQ.INV.RT(0.025,2*(Table1[[#This Row],[nEvents]]+1)) / (2*Table1[[#This Row],[personYears]])</f>
        <v>2.5234828921218838E-3</v>
      </c>
    </row>
    <row r="121" spans="1:11" x14ac:dyDescent="0.25">
      <c r="A121" t="s">
        <v>32</v>
      </c>
      <c r="B121" t="s">
        <v>34</v>
      </c>
      <c r="C121" t="s">
        <v>11</v>
      </c>
      <c r="D121" t="s">
        <v>14</v>
      </c>
      <c r="E121" s="1">
        <v>724</v>
      </c>
      <c r="F121" s="1">
        <v>816</v>
      </c>
      <c r="G121" s="1">
        <v>0</v>
      </c>
      <c r="H121" s="1">
        <v>687.10472278999998</v>
      </c>
      <c r="I121" s="3">
        <v>0</v>
      </c>
      <c r="J121" s="3">
        <f>IF(Table1[[#This Row],[nEvents]]=0, 0, _xlfn.CHISQ.INV(0.025,2*Table1[[#This Row],[nEvents]]) / (2*Table1[[#This Row],[personYears]]))</f>
        <v>0</v>
      </c>
      <c r="K121" s="3">
        <f>_xlfn.CHISQ.INV.RT(0.025,2*(Table1[[#This Row],[nEvents]]+1)) / (2*Table1[[#This Row],[personYears]])</f>
        <v>5.368729586277883E-3</v>
      </c>
    </row>
    <row r="122" spans="1:11" x14ac:dyDescent="0.25">
      <c r="A122" t="s">
        <v>32</v>
      </c>
      <c r="B122" t="s">
        <v>34</v>
      </c>
      <c r="C122" t="s">
        <v>15</v>
      </c>
      <c r="D122" t="s">
        <v>12</v>
      </c>
      <c r="E122" s="1">
        <v>3463</v>
      </c>
      <c r="F122" s="1">
        <v>4464</v>
      </c>
      <c r="G122" s="1">
        <v>0</v>
      </c>
      <c r="H122" s="1">
        <v>1752.4982888</v>
      </c>
      <c r="I122" s="3">
        <v>0</v>
      </c>
      <c r="J122" s="3">
        <f>IF(Table1[[#This Row],[nEvents]]=0, 0, _xlfn.CHISQ.INV(0.025,2*Table1[[#This Row],[nEvents]]) / (2*Table1[[#This Row],[personYears]]))</f>
        <v>0</v>
      </c>
      <c r="K122" s="3">
        <f>_xlfn.CHISQ.INV.RT(0.025,2*(Table1[[#This Row],[nEvents]]+1)) / (2*Table1[[#This Row],[personYears]])</f>
        <v>2.1049261375540901E-3</v>
      </c>
    </row>
    <row r="123" spans="1:11" hidden="1" x14ac:dyDescent="0.25">
      <c r="A123" t="s">
        <v>32</v>
      </c>
      <c r="B123" t="s">
        <v>34</v>
      </c>
      <c r="C123" t="s">
        <v>15</v>
      </c>
      <c r="D123" t="s">
        <v>13</v>
      </c>
      <c r="E123" s="1">
        <v>3769</v>
      </c>
      <c r="F123" s="1">
        <v>3769</v>
      </c>
      <c r="G123" s="1">
        <v>4</v>
      </c>
      <c r="H123" s="1">
        <v>3681.3141684000002</v>
      </c>
      <c r="I123" s="3">
        <v>1.0865684999999999E-3</v>
      </c>
      <c r="J123" s="3">
        <f>IF(Table1[[#This Row],[nEvents]]=0, 0, _xlfn.CHISQ.INV(0.025,2*Table1[[#This Row],[nEvents]]) / (2*Table1[[#This Row],[personYears]]))</f>
        <v>2.9605334502053933E-4</v>
      </c>
      <c r="K123" s="3">
        <f>_xlfn.CHISQ.INV.RT(0.025,2*(Table1[[#This Row],[nEvents]]+1)) / (2*Table1[[#This Row],[personYears]])</f>
        <v>2.7820469014343788E-3</v>
      </c>
    </row>
    <row r="124" spans="1:11" x14ac:dyDescent="0.25">
      <c r="A124" t="s">
        <v>32</v>
      </c>
      <c r="B124" t="s">
        <v>34</v>
      </c>
      <c r="C124" t="s">
        <v>15</v>
      </c>
      <c r="D124" t="s">
        <v>14</v>
      </c>
      <c r="E124" s="1">
        <v>3369</v>
      </c>
      <c r="F124" s="1">
        <v>3944</v>
      </c>
      <c r="G124" s="1">
        <v>1</v>
      </c>
      <c r="H124" s="1">
        <v>3395.4277892</v>
      </c>
      <c r="I124" s="3">
        <v>2.9451370000000001E-4</v>
      </c>
      <c r="J124" s="3">
        <f>IF(Table1[[#This Row],[nEvents]]=0, 0, _xlfn.CHISQ.INV(0.025,2*Table1[[#This Row],[nEvents]]) / (2*Table1[[#This Row],[personYears]]))</f>
        <v>7.4564412957976728E-6</v>
      </c>
      <c r="K124" s="3">
        <f>_xlfn.CHISQ.INV.RT(0.025,2*(Table1[[#This Row],[nEvents]]+1)) / (2*Table1[[#This Row],[personYears]])</f>
        <v>1.6409253080453933E-3</v>
      </c>
    </row>
    <row r="125" spans="1:11" x14ac:dyDescent="0.25">
      <c r="A125" t="s">
        <v>32</v>
      </c>
      <c r="B125" t="s">
        <v>34</v>
      </c>
      <c r="C125" t="s">
        <v>16</v>
      </c>
      <c r="D125" t="s">
        <v>12</v>
      </c>
      <c r="E125" s="1">
        <v>4321</v>
      </c>
      <c r="F125" s="1">
        <v>6175</v>
      </c>
      <c r="G125" s="1">
        <v>7</v>
      </c>
      <c r="H125" s="1">
        <v>3234.1902805999998</v>
      </c>
      <c r="I125" s="3">
        <v>2.1643748E-3</v>
      </c>
      <c r="J125" s="3">
        <f>IF(Table1[[#This Row],[nEvents]]=0, 0, _xlfn.CHISQ.INV(0.025,2*Table1[[#This Row],[nEvents]]) / (2*Table1[[#This Row],[personYears]]))</f>
        <v>8.7019093106598274E-4</v>
      </c>
      <c r="K125" s="3">
        <f>_xlfn.CHISQ.INV.RT(0.025,2*(Table1[[#This Row],[nEvents]]+1)) / (2*Table1[[#This Row],[personYears]])</f>
        <v>4.4594393373251738E-3</v>
      </c>
    </row>
    <row r="126" spans="1:11" hidden="1" x14ac:dyDescent="0.25">
      <c r="A126" t="s">
        <v>32</v>
      </c>
      <c r="B126" t="s">
        <v>34</v>
      </c>
      <c r="C126" t="s">
        <v>16</v>
      </c>
      <c r="D126" t="s">
        <v>13</v>
      </c>
      <c r="E126" s="1">
        <v>5623</v>
      </c>
      <c r="F126" s="1">
        <v>5623</v>
      </c>
      <c r="G126" s="1">
        <v>34</v>
      </c>
      <c r="H126" s="1">
        <v>15332.900753</v>
      </c>
      <c r="I126" s="3">
        <v>2.2174539000000002E-3</v>
      </c>
      <c r="J126" s="3">
        <f>IF(Table1[[#This Row],[nEvents]]=0, 0, _xlfn.CHISQ.INV(0.025,2*Table1[[#This Row],[nEvents]]) / (2*Table1[[#This Row],[personYears]]))</f>
        <v>1.535651261550448E-3</v>
      </c>
      <c r="K126" s="3">
        <f>_xlfn.CHISQ.INV.RT(0.025,2*(Table1[[#This Row],[nEvents]]+1)) / (2*Table1[[#This Row],[personYears]])</f>
        <v>3.0986695120887083E-3</v>
      </c>
    </row>
    <row r="127" spans="1:11" x14ac:dyDescent="0.25">
      <c r="A127" t="s">
        <v>32</v>
      </c>
      <c r="B127" t="s">
        <v>34</v>
      </c>
      <c r="C127" t="s">
        <v>16</v>
      </c>
      <c r="D127" t="s">
        <v>14</v>
      </c>
      <c r="E127" s="1">
        <v>545</v>
      </c>
      <c r="F127" s="1">
        <v>619</v>
      </c>
      <c r="G127" s="1">
        <v>3</v>
      </c>
      <c r="H127" s="1">
        <v>730.10540725999999</v>
      </c>
      <c r="I127" s="3">
        <v>4.1089956999999996E-3</v>
      </c>
      <c r="J127" s="3">
        <f>IF(Table1[[#This Row],[nEvents]]=0, 0, _xlfn.CHISQ.INV(0.025,2*Table1[[#This Row],[nEvents]]) / (2*Table1[[#This Row],[personYears]]))</f>
        <v>8.4737370350043749E-4</v>
      </c>
      <c r="K127" s="3">
        <f>_xlfn.CHISQ.INV.RT(0.025,2*(Table1[[#This Row],[nEvents]]+1)) / (2*Table1[[#This Row],[personYears]])</f>
        <v>1.200822919891098E-2</v>
      </c>
    </row>
    <row r="128" spans="1:11" x14ac:dyDescent="0.25">
      <c r="A128" t="s">
        <v>32</v>
      </c>
      <c r="B128" t="s">
        <v>35</v>
      </c>
      <c r="C128" t="s">
        <v>11</v>
      </c>
      <c r="D128" t="s">
        <v>12</v>
      </c>
      <c r="E128" s="1">
        <v>757</v>
      </c>
      <c r="F128" s="1">
        <v>966</v>
      </c>
      <c r="G128" s="1">
        <v>4</v>
      </c>
      <c r="H128" s="1">
        <v>390.71047227999998</v>
      </c>
      <c r="I128" s="3">
        <v>1.0237759900000001E-2</v>
      </c>
      <c r="J128" s="3">
        <f>IF(Table1[[#This Row],[nEvents]]=0, 0, _xlfn.CHISQ.INV(0.025,2*Table1[[#This Row],[nEvents]]) / (2*Table1[[#This Row],[personYears]]))</f>
        <v>2.7894450007095806E-3</v>
      </c>
      <c r="K128" s="3">
        <f>_xlfn.CHISQ.INV.RT(0.025,2*(Table1[[#This Row],[nEvents]]+1)) / (2*Table1[[#This Row],[personYears]])</f>
        <v>2.6212731426518133E-2</v>
      </c>
    </row>
    <row r="129" spans="1:11" hidden="1" x14ac:dyDescent="0.25">
      <c r="A129" t="s">
        <v>32</v>
      </c>
      <c r="B129" t="s">
        <v>35</v>
      </c>
      <c r="C129" t="s">
        <v>11</v>
      </c>
      <c r="D129" t="s">
        <v>13</v>
      </c>
      <c r="E129" s="1">
        <v>1217</v>
      </c>
      <c r="F129" s="1">
        <v>1217</v>
      </c>
      <c r="G129" s="1">
        <v>12</v>
      </c>
      <c r="H129" s="1">
        <v>1453.8370978999999</v>
      </c>
      <c r="I129" s="3">
        <v>8.2540197000000003E-3</v>
      </c>
      <c r="J129" s="3">
        <f>IF(Table1[[#This Row],[nEvents]]=0, 0, _xlfn.CHISQ.INV(0.025,2*Table1[[#This Row],[nEvents]]) / (2*Table1[[#This Row],[personYears]]))</f>
        <v>4.2649724083108484E-3</v>
      </c>
      <c r="K129" s="3">
        <f>_xlfn.CHISQ.INV.RT(0.025,2*(Table1[[#This Row],[nEvents]]+1)) / (2*Table1[[#This Row],[personYears]])</f>
        <v>1.4418111271513838E-2</v>
      </c>
    </row>
    <row r="130" spans="1:11" x14ac:dyDescent="0.25">
      <c r="A130" t="s">
        <v>32</v>
      </c>
      <c r="B130" t="s">
        <v>35</v>
      </c>
      <c r="C130" t="s">
        <v>11</v>
      </c>
      <c r="D130" t="s">
        <v>14</v>
      </c>
      <c r="E130" s="1">
        <v>718</v>
      </c>
      <c r="F130" s="1">
        <v>810</v>
      </c>
      <c r="G130" s="1">
        <v>1</v>
      </c>
      <c r="H130" s="1">
        <v>681.15811087999998</v>
      </c>
      <c r="I130" s="3">
        <v>1.4680879E-3</v>
      </c>
      <c r="J130" s="3">
        <f>IF(Table1[[#This Row],[nEvents]]=0, 0, _xlfn.CHISQ.INV(0.025,2*Table1[[#This Row],[nEvents]]) / (2*Table1[[#This Row],[personYears]]))</f>
        <v>3.7168768278456465E-5</v>
      </c>
      <c r="K130" s="3">
        <f>_xlfn.CHISQ.INV.RT(0.025,2*(Table1[[#This Row],[nEvents]]+1)) / (2*Table1[[#This Row],[personYears]])</f>
        <v>8.1796624042849552E-3</v>
      </c>
    </row>
    <row r="131" spans="1:11" x14ac:dyDescent="0.25">
      <c r="A131" t="s">
        <v>32</v>
      </c>
      <c r="B131" t="s">
        <v>35</v>
      </c>
      <c r="C131" t="s">
        <v>15</v>
      </c>
      <c r="D131" t="s">
        <v>12</v>
      </c>
      <c r="E131" s="1">
        <v>3437</v>
      </c>
      <c r="F131" s="1">
        <v>4428</v>
      </c>
      <c r="G131" s="1">
        <v>8</v>
      </c>
      <c r="H131" s="1">
        <v>1732.9965777</v>
      </c>
      <c r="I131" s="3">
        <v>4.6162814999999996E-3</v>
      </c>
      <c r="J131" s="3">
        <f>IF(Table1[[#This Row],[nEvents]]=0, 0, _xlfn.CHISQ.INV(0.025,2*Table1[[#This Row],[nEvents]]) / (2*Table1[[#This Row],[personYears]]))</f>
        <v>1.9929826874397877E-3</v>
      </c>
      <c r="K131" s="3">
        <f>_xlfn.CHISQ.INV.RT(0.025,2*(Table1[[#This Row],[nEvents]]+1)) / (2*Table1[[#This Row],[personYears]])</f>
        <v>9.0959148004284684E-3</v>
      </c>
    </row>
    <row r="132" spans="1:11" hidden="1" x14ac:dyDescent="0.25">
      <c r="A132" t="s">
        <v>32</v>
      </c>
      <c r="B132" t="s">
        <v>35</v>
      </c>
      <c r="C132" t="s">
        <v>15</v>
      </c>
      <c r="D132" t="s">
        <v>13</v>
      </c>
      <c r="E132" s="1">
        <v>3769</v>
      </c>
      <c r="F132" s="1">
        <v>3769</v>
      </c>
      <c r="G132" s="1">
        <v>38</v>
      </c>
      <c r="H132" s="1">
        <v>3647.2416152999999</v>
      </c>
      <c r="I132" s="3">
        <v>1.04188326E-2</v>
      </c>
      <c r="J132" s="3">
        <f>IF(Table1[[#This Row],[nEvents]]=0, 0, _xlfn.CHISQ.INV(0.025,2*Table1[[#This Row],[nEvents]]) / (2*Table1[[#This Row],[personYears]]))</f>
        <v>7.3729860759400925E-3</v>
      </c>
      <c r="K132" s="3">
        <f>_xlfn.CHISQ.INV.RT(0.025,2*(Table1[[#This Row],[nEvents]]+1)) / (2*Table1[[#This Row],[personYears]])</f>
        <v>1.4300661820829057E-2</v>
      </c>
    </row>
    <row r="133" spans="1:11" x14ac:dyDescent="0.25">
      <c r="A133" t="s">
        <v>32</v>
      </c>
      <c r="B133" t="s">
        <v>35</v>
      </c>
      <c r="C133" t="s">
        <v>15</v>
      </c>
      <c r="D133" t="s">
        <v>14</v>
      </c>
      <c r="E133" s="1">
        <v>3352</v>
      </c>
      <c r="F133" s="1">
        <v>3924</v>
      </c>
      <c r="G133" s="1">
        <v>21</v>
      </c>
      <c r="H133" s="1">
        <v>3369.1991785999999</v>
      </c>
      <c r="I133" s="3">
        <v>6.2329352000000003E-3</v>
      </c>
      <c r="J133" s="3">
        <f>IF(Table1[[#This Row],[nEvents]]=0, 0, _xlfn.CHISQ.INV(0.025,2*Table1[[#This Row],[nEvents]]) / (2*Table1[[#This Row],[personYears]]))</f>
        <v>3.8582850983235081E-3</v>
      </c>
      <c r="K133" s="3">
        <f>_xlfn.CHISQ.INV.RT(0.025,2*(Table1[[#This Row],[nEvents]]+1)) / (2*Table1[[#This Row],[personYears]])</f>
        <v>9.527703478867099E-3</v>
      </c>
    </row>
    <row r="134" spans="1:11" x14ac:dyDescent="0.25">
      <c r="A134" t="s">
        <v>32</v>
      </c>
      <c r="B134" t="s">
        <v>35</v>
      </c>
      <c r="C134" t="s">
        <v>16</v>
      </c>
      <c r="D134" t="s">
        <v>12</v>
      </c>
      <c r="E134" s="1">
        <v>4194</v>
      </c>
      <c r="F134" s="1">
        <v>5933</v>
      </c>
      <c r="G134" s="1">
        <v>65</v>
      </c>
      <c r="H134" s="1">
        <v>3117.6919917999999</v>
      </c>
      <c r="I134" s="3">
        <v>2.0848756100000001E-2</v>
      </c>
      <c r="J134" s="3">
        <f>IF(Table1[[#This Row],[nEvents]]=0, 0, _xlfn.CHISQ.INV(0.025,2*Table1[[#This Row],[nEvents]]) / (2*Table1[[#This Row],[personYears]]))</f>
        <v>1.6090629818845938E-2</v>
      </c>
      <c r="K134" s="3">
        <f>_xlfn.CHISQ.INV.RT(0.025,2*(Table1[[#This Row],[nEvents]]+1)) / (2*Table1[[#This Row],[personYears]])</f>
        <v>2.6573451140707253E-2</v>
      </c>
    </row>
    <row r="135" spans="1:11" hidden="1" x14ac:dyDescent="0.25">
      <c r="A135" t="s">
        <v>32</v>
      </c>
      <c r="B135" t="s">
        <v>35</v>
      </c>
      <c r="C135" t="s">
        <v>16</v>
      </c>
      <c r="D135" t="s">
        <v>13</v>
      </c>
      <c r="E135" s="1">
        <v>5621</v>
      </c>
      <c r="F135" s="1">
        <v>5621</v>
      </c>
      <c r="G135" s="1">
        <v>259</v>
      </c>
      <c r="H135" s="1">
        <v>14665.765914</v>
      </c>
      <c r="I135" s="3">
        <v>1.76601755E-2</v>
      </c>
      <c r="J135" s="3">
        <f>IF(Table1[[#This Row],[nEvents]]=0, 0, _xlfn.CHISQ.INV(0.025,2*Table1[[#This Row],[nEvents]]) / (2*Table1[[#This Row],[personYears]]))</f>
        <v>1.5574701840265968E-2</v>
      </c>
      <c r="K135" s="3">
        <f>_xlfn.CHISQ.INV.RT(0.025,2*(Table1[[#This Row],[nEvents]]+1)) / (2*Table1[[#This Row],[personYears]])</f>
        <v>1.9947113953821163E-2</v>
      </c>
    </row>
    <row r="136" spans="1:11" x14ac:dyDescent="0.25">
      <c r="A136" t="s">
        <v>32</v>
      </c>
      <c r="B136" t="s">
        <v>35</v>
      </c>
      <c r="C136" t="s">
        <v>16</v>
      </c>
      <c r="D136" t="s">
        <v>14</v>
      </c>
      <c r="E136" s="1">
        <v>531</v>
      </c>
      <c r="F136" s="1">
        <v>600</v>
      </c>
      <c r="G136" s="1">
        <v>13</v>
      </c>
      <c r="H136" s="1">
        <v>699.30184804999999</v>
      </c>
      <c r="I136" s="3">
        <v>1.8589969500000001E-2</v>
      </c>
      <c r="J136" s="3">
        <f>IF(Table1[[#This Row],[nEvents]]=0, 0, _xlfn.CHISQ.INV(0.025,2*Table1[[#This Row],[nEvents]]) / (2*Table1[[#This Row],[personYears]]))</f>
        <v>9.8983758019596784E-3</v>
      </c>
      <c r="K136" s="3">
        <f>_xlfn.CHISQ.INV.RT(0.025,2*(Table1[[#This Row],[nEvents]]+1)) / (2*Table1[[#This Row],[personYears]])</f>
        <v>3.1789413942131334E-2</v>
      </c>
    </row>
    <row r="137" spans="1:11" x14ac:dyDescent="0.25">
      <c r="A137" t="s">
        <v>36</v>
      </c>
      <c r="B137" t="s">
        <v>37</v>
      </c>
      <c r="C137" t="s">
        <v>11</v>
      </c>
      <c r="D137" t="s">
        <v>12</v>
      </c>
      <c r="E137" s="1">
        <v>758</v>
      </c>
      <c r="F137" s="1">
        <v>971</v>
      </c>
      <c r="G137" s="1">
        <v>0</v>
      </c>
      <c r="H137" s="1">
        <v>393.76317590999997</v>
      </c>
      <c r="I137" s="3">
        <v>0</v>
      </c>
      <c r="J137" s="3">
        <f>IF(Table1[[#This Row],[nEvents]]=0, 0, _xlfn.CHISQ.INV(0.025,2*Table1[[#This Row],[nEvents]]) / (2*Table1[[#This Row],[personYears]]))</f>
        <v>0</v>
      </c>
      <c r="K137" s="3">
        <f>_xlfn.CHISQ.INV.RT(0.025,2*(Table1[[#This Row],[nEvents]]+1)) / (2*Table1[[#This Row],[personYears]])</f>
        <v>9.3682692536924302E-3</v>
      </c>
    </row>
    <row r="138" spans="1:11" hidden="1" x14ac:dyDescent="0.25">
      <c r="A138" t="s">
        <v>36</v>
      </c>
      <c r="B138" t="s">
        <v>37</v>
      </c>
      <c r="C138" t="s">
        <v>11</v>
      </c>
      <c r="D138" t="s">
        <v>13</v>
      </c>
      <c r="E138" s="1">
        <v>1218</v>
      </c>
      <c r="F138" s="1">
        <v>1218</v>
      </c>
      <c r="G138" s="1">
        <v>1</v>
      </c>
      <c r="H138" s="1">
        <v>1461.2320328999999</v>
      </c>
      <c r="I138" s="3">
        <v>6.8435399999999997E-4</v>
      </c>
      <c r="J138" s="3">
        <f>IF(Table1[[#This Row],[nEvents]]=0, 0, _xlfn.CHISQ.INV(0.025,2*Table1[[#This Row],[nEvents]]) / (2*Table1[[#This Row],[personYears]]))</f>
        <v>1.7326343396704413E-5</v>
      </c>
      <c r="K138" s="3">
        <f>_xlfn.CHISQ.INV.RT(0.025,2*(Table1[[#This Row],[nEvents]]+1)) / (2*Table1[[#This Row],[personYears]])</f>
        <v>3.8129764920915863E-3</v>
      </c>
    </row>
    <row r="139" spans="1:11" x14ac:dyDescent="0.25">
      <c r="A139" t="s">
        <v>36</v>
      </c>
      <c r="B139" t="s">
        <v>37</v>
      </c>
      <c r="C139" t="s">
        <v>11</v>
      </c>
      <c r="D139" t="s">
        <v>14</v>
      </c>
      <c r="E139" s="1">
        <v>724</v>
      </c>
      <c r="F139" s="1">
        <v>816</v>
      </c>
      <c r="G139" s="1">
        <v>0</v>
      </c>
      <c r="H139" s="1">
        <v>687.10472278999998</v>
      </c>
      <c r="I139" s="3">
        <v>0</v>
      </c>
      <c r="J139" s="3">
        <f>IF(Table1[[#This Row],[nEvents]]=0, 0, _xlfn.CHISQ.INV(0.025,2*Table1[[#This Row],[nEvents]]) / (2*Table1[[#This Row],[personYears]]))</f>
        <v>0</v>
      </c>
      <c r="K139" s="3">
        <f>_xlfn.CHISQ.INV.RT(0.025,2*(Table1[[#This Row],[nEvents]]+1)) / (2*Table1[[#This Row],[personYears]])</f>
        <v>5.368729586277883E-3</v>
      </c>
    </row>
    <row r="140" spans="1:11" x14ac:dyDescent="0.25">
      <c r="A140" t="s">
        <v>36</v>
      </c>
      <c r="B140" t="s">
        <v>37</v>
      </c>
      <c r="C140" t="s">
        <v>15</v>
      </c>
      <c r="D140" t="s">
        <v>12</v>
      </c>
      <c r="E140" s="1">
        <v>3464</v>
      </c>
      <c r="F140" s="1">
        <v>4465</v>
      </c>
      <c r="G140" s="1">
        <v>1</v>
      </c>
      <c r="H140" s="1">
        <v>1752.5256674</v>
      </c>
      <c r="I140" s="3">
        <v>5.706051E-4</v>
      </c>
      <c r="J140" s="3">
        <f>IF(Table1[[#This Row],[nEvents]]=0, 0, _xlfn.CHISQ.INV(0.025,2*Table1[[#This Row],[nEvents]]) / (2*Table1[[#This Row],[personYears]]))</f>
        <v>1.4446469147496537E-5</v>
      </c>
      <c r="K140" s="3">
        <f>_xlfn.CHISQ.INV.RT(0.025,2*(Table1[[#This Row],[nEvents]]+1)) / (2*Table1[[#This Row],[personYears]])</f>
        <v>3.1792078681534175E-3</v>
      </c>
    </row>
    <row r="141" spans="1:11" hidden="1" x14ac:dyDescent="0.25">
      <c r="A141" t="s">
        <v>36</v>
      </c>
      <c r="B141" t="s">
        <v>37</v>
      </c>
      <c r="C141" t="s">
        <v>15</v>
      </c>
      <c r="D141" t="s">
        <v>13</v>
      </c>
      <c r="E141" s="1">
        <v>3768</v>
      </c>
      <c r="F141" s="1">
        <v>3768</v>
      </c>
      <c r="G141" s="1">
        <v>1</v>
      </c>
      <c r="H141" s="1">
        <v>3685.0568103999999</v>
      </c>
      <c r="I141" s="3">
        <v>2.713662E-4</v>
      </c>
      <c r="J141" s="3">
        <f>IF(Table1[[#This Row],[nEvents]]=0, 0, _xlfn.CHISQ.INV(0.025,2*Table1[[#This Row],[nEvents]]) / (2*Table1[[#This Row],[personYears]]))</f>
        <v>6.8703982833691286E-6</v>
      </c>
      <c r="K141" s="3">
        <f>_xlfn.CHISQ.INV.RT(0.025,2*(Table1[[#This Row],[nEvents]]+1)) / (2*Table1[[#This Row],[personYears]])</f>
        <v>1.5119559012535594E-3</v>
      </c>
    </row>
    <row r="142" spans="1:11" x14ac:dyDescent="0.25">
      <c r="A142" t="s">
        <v>36</v>
      </c>
      <c r="B142" t="s">
        <v>37</v>
      </c>
      <c r="C142" t="s">
        <v>15</v>
      </c>
      <c r="D142" t="s">
        <v>14</v>
      </c>
      <c r="E142" s="1">
        <v>3370</v>
      </c>
      <c r="F142" s="1">
        <v>3945</v>
      </c>
      <c r="G142" s="1">
        <v>1</v>
      </c>
      <c r="H142" s="1">
        <v>3396.0930868999999</v>
      </c>
      <c r="I142" s="3">
        <v>2.9445600000000001E-4</v>
      </c>
      <c r="J142" s="3">
        <f>IF(Table1[[#This Row],[nEvents]]=0, 0, _xlfn.CHISQ.INV(0.025,2*Table1[[#This Row],[nEvents]]) / (2*Table1[[#This Row],[personYears]]))</f>
        <v>7.4549805722199203E-6</v>
      </c>
      <c r="K142" s="3">
        <f>_xlfn.CHISQ.INV.RT(0.025,2*(Table1[[#This Row],[nEvents]]+1)) / (2*Table1[[#This Row],[personYears]])</f>
        <v>1.6406038492969494E-3</v>
      </c>
    </row>
    <row r="143" spans="1:11" x14ac:dyDescent="0.25">
      <c r="A143" t="s">
        <v>36</v>
      </c>
      <c r="B143" t="s">
        <v>37</v>
      </c>
      <c r="C143" t="s">
        <v>16</v>
      </c>
      <c r="D143" t="s">
        <v>12</v>
      </c>
      <c r="E143" s="1">
        <v>4349</v>
      </c>
      <c r="F143" s="1">
        <v>6216</v>
      </c>
      <c r="G143" s="1">
        <v>3</v>
      </c>
      <c r="H143" s="1">
        <v>3267.5236140000002</v>
      </c>
      <c r="I143" s="3">
        <v>9.1812649999999997E-4</v>
      </c>
      <c r="J143" s="3">
        <f>IF(Table1[[#This Row],[nEvents]]=0, 0, _xlfn.CHISQ.INV(0.025,2*Table1[[#This Row],[nEvents]]) / (2*Table1[[#This Row],[personYears]]))</f>
        <v>1.8933975572352248E-4</v>
      </c>
      <c r="K143" s="3">
        <f>_xlfn.CHISQ.INV.RT(0.025,2*(Table1[[#This Row],[nEvents]]+1)) / (2*Table1[[#This Row],[personYears]])</f>
        <v>2.6831552286808737E-3</v>
      </c>
    </row>
    <row r="144" spans="1:11" hidden="1" x14ac:dyDescent="0.25">
      <c r="A144" t="s">
        <v>36</v>
      </c>
      <c r="B144" t="s">
        <v>37</v>
      </c>
      <c r="C144" t="s">
        <v>16</v>
      </c>
      <c r="D144" t="s">
        <v>13</v>
      </c>
      <c r="E144" s="1">
        <v>5622</v>
      </c>
      <c r="F144" s="1">
        <v>5622</v>
      </c>
      <c r="G144" s="1">
        <v>6</v>
      </c>
      <c r="H144" s="1">
        <v>15402.069815000001</v>
      </c>
      <c r="I144" s="3">
        <v>3.8955800000000003E-4</v>
      </c>
      <c r="J144" s="3">
        <f>IF(Table1[[#This Row],[nEvents]]=0, 0, _xlfn.CHISQ.INV(0.025,2*Table1[[#This Row],[nEvents]]) / (2*Table1[[#This Row],[personYears]]))</f>
        <v>1.429609318707565E-4</v>
      </c>
      <c r="K144" s="3">
        <f>_xlfn.CHISQ.INV.RT(0.025,2*(Table1[[#This Row],[nEvents]]+1)) / (2*Table1[[#This Row],[personYears]])</f>
        <v>8.4790383236674639E-4</v>
      </c>
    </row>
    <row r="145" spans="1:11" x14ac:dyDescent="0.25">
      <c r="A145" t="s">
        <v>36</v>
      </c>
      <c r="B145" t="s">
        <v>37</v>
      </c>
      <c r="C145" t="s">
        <v>16</v>
      </c>
      <c r="D145" t="s">
        <v>14</v>
      </c>
      <c r="E145" s="1">
        <v>550</v>
      </c>
      <c r="F145" s="1">
        <v>624</v>
      </c>
      <c r="G145" s="1">
        <v>0</v>
      </c>
      <c r="H145" s="1">
        <v>737.48117728</v>
      </c>
      <c r="I145" s="3">
        <v>0</v>
      </c>
      <c r="J145" s="3">
        <f>IF(Table1[[#This Row],[nEvents]]=0, 0, _xlfn.CHISQ.INV(0.025,2*Table1[[#This Row],[nEvents]]) / (2*Table1[[#This Row],[personYears]]))</f>
        <v>0</v>
      </c>
      <c r="K145" s="3">
        <f>_xlfn.CHISQ.INV.RT(0.025,2*(Table1[[#This Row],[nEvents]]+1)) / (2*Table1[[#This Row],[personYears]])</f>
        <v>5.0019981089136009E-3</v>
      </c>
    </row>
    <row r="146" spans="1:11" x14ac:dyDescent="0.25">
      <c r="A146" t="s">
        <v>36</v>
      </c>
      <c r="B146" t="s">
        <v>38</v>
      </c>
      <c r="C146" t="s">
        <v>11</v>
      </c>
      <c r="D146" t="s">
        <v>12</v>
      </c>
      <c r="E146" s="1">
        <v>757</v>
      </c>
      <c r="F146" s="1">
        <v>970</v>
      </c>
      <c r="G146" s="1">
        <v>1</v>
      </c>
      <c r="H146" s="1">
        <v>393.22108144999999</v>
      </c>
      <c r="I146" s="3">
        <v>2.5430985999999999E-3</v>
      </c>
      <c r="J146" s="3">
        <f>IF(Table1[[#This Row],[nEvents]]=0, 0, _xlfn.CHISQ.INV(0.025,2*Table1[[#This Row],[nEvents]]) / (2*Table1[[#This Row],[personYears]]))</f>
        <v>6.4385683216501604E-5</v>
      </c>
      <c r="K146" s="3">
        <f>_xlfn.CHISQ.INV.RT(0.025,2*(Table1[[#This Row],[nEvents]]+1)) / (2*Table1[[#This Row],[personYears]])</f>
        <v>1.4169238766124906E-2</v>
      </c>
    </row>
    <row r="147" spans="1:11" hidden="1" x14ac:dyDescent="0.25">
      <c r="A147" t="s">
        <v>36</v>
      </c>
      <c r="B147" t="s">
        <v>38</v>
      </c>
      <c r="C147" t="s">
        <v>11</v>
      </c>
      <c r="D147" t="s">
        <v>13</v>
      </c>
      <c r="E147" s="1">
        <v>1217</v>
      </c>
      <c r="F147" s="1">
        <v>1217</v>
      </c>
      <c r="G147" s="1">
        <v>1</v>
      </c>
      <c r="H147" s="1">
        <v>1461.6892539</v>
      </c>
      <c r="I147" s="3">
        <v>6.8413990000000004E-4</v>
      </c>
      <c r="J147" s="3">
        <f>IF(Table1[[#This Row],[nEvents]]=0, 0, _xlfn.CHISQ.INV(0.025,2*Table1[[#This Row],[nEvents]]) / (2*Table1[[#This Row],[personYears]]))</f>
        <v>1.7320923661946801E-5</v>
      </c>
      <c r="K147" s="3">
        <f>_xlfn.CHISQ.INV.RT(0.025,2*(Table1[[#This Row],[nEvents]]+1)) / (2*Table1[[#This Row],[personYears]])</f>
        <v>3.8117837810416558E-3</v>
      </c>
    </row>
    <row r="148" spans="1:11" x14ac:dyDescent="0.25">
      <c r="A148" t="s">
        <v>36</v>
      </c>
      <c r="B148" t="s">
        <v>38</v>
      </c>
      <c r="C148" t="s">
        <v>11</v>
      </c>
      <c r="D148" t="s">
        <v>14</v>
      </c>
      <c r="E148" s="1">
        <v>724</v>
      </c>
      <c r="F148" s="1">
        <v>816</v>
      </c>
      <c r="G148" s="1">
        <v>0</v>
      </c>
      <c r="H148" s="1">
        <v>687.10472278999998</v>
      </c>
      <c r="I148" s="3">
        <v>0</v>
      </c>
      <c r="J148" s="3">
        <f>IF(Table1[[#This Row],[nEvents]]=0, 0, _xlfn.CHISQ.INV(0.025,2*Table1[[#This Row],[nEvents]]) / (2*Table1[[#This Row],[personYears]]))</f>
        <v>0</v>
      </c>
      <c r="K148" s="3">
        <f>_xlfn.CHISQ.INV.RT(0.025,2*(Table1[[#This Row],[nEvents]]+1)) / (2*Table1[[#This Row],[personYears]])</f>
        <v>5.368729586277883E-3</v>
      </c>
    </row>
    <row r="149" spans="1:11" x14ac:dyDescent="0.25">
      <c r="A149" t="s">
        <v>36</v>
      </c>
      <c r="B149" t="s">
        <v>38</v>
      </c>
      <c r="C149" t="s">
        <v>15</v>
      </c>
      <c r="D149" t="s">
        <v>12</v>
      </c>
      <c r="E149" s="1">
        <v>3458</v>
      </c>
      <c r="F149" s="1">
        <v>4454</v>
      </c>
      <c r="G149" s="1">
        <v>2</v>
      </c>
      <c r="H149" s="1">
        <v>1749.5523614000001</v>
      </c>
      <c r="I149" s="3">
        <v>1.1431496E-3</v>
      </c>
      <c r="J149" s="3">
        <f>IF(Table1[[#This Row],[nEvents]]=0, 0, _xlfn.CHISQ.INV(0.025,2*Table1[[#This Row],[nEvents]]) / (2*Table1[[#This Row],[personYears]]))</f>
        <v>1.3844071425798767E-4</v>
      </c>
      <c r="K149" s="3">
        <f>_xlfn.CHISQ.INV.RT(0.025,2*(Table1[[#This Row],[nEvents]]+1)) / (2*Table1[[#This Row],[personYears]])</f>
        <v>4.1294492392000958E-3</v>
      </c>
    </row>
    <row r="150" spans="1:11" hidden="1" x14ac:dyDescent="0.25">
      <c r="A150" t="s">
        <v>36</v>
      </c>
      <c r="B150" t="s">
        <v>38</v>
      </c>
      <c r="C150" t="s">
        <v>15</v>
      </c>
      <c r="D150" t="s">
        <v>13</v>
      </c>
      <c r="E150" s="1">
        <v>3769</v>
      </c>
      <c r="F150" s="1">
        <v>3769</v>
      </c>
      <c r="G150" s="1">
        <v>2</v>
      </c>
      <c r="H150" s="1">
        <v>3685.4346338</v>
      </c>
      <c r="I150" s="3">
        <v>5.4267680000000002E-4</v>
      </c>
      <c r="J150" s="3">
        <f>IF(Table1[[#This Row],[nEvents]]=0, 0, _xlfn.CHISQ.INV(0.025,2*Table1[[#This Row],[nEvents]]) / (2*Table1[[#This Row],[personYears]]))</f>
        <v>6.5720682256200104E-5</v>
      </c>
      <c r="K150" s="3">
        <f>_xlfn.CHISQ.INV.RT(0.025,2*(Table1[[#This Row],[nEvents]]+1)) / (2*Table1[[#This Row],[personYears]])</f>
        <v>1.9603353160749693E-3</v>
      </c>
    </row>
    <row r="151" spans="1:11" x14ac:dyDescent="0.25">
      <c r="A151" t="s">
        <v>36</v>
      </c>
      <c r="B151" t="s">
        <v>38</v>
      </c>
      <c r="C151" t="s">
        <v>15</v>
      </c>
      <c r="D151" t="s">
        <v>14</v>
      </c>
      <c r="E151" s="1">
        <v>3367</v>
      </c>
      <c r="F151" s="1">
        <v>3942</v>
      </c>
      <c r="G151" s="1">
        <v>5</v>
      </c>
      <c r="H151" s="1">
        <v>3392.0958248000002</v>
      </c>
      <c r="I151" s="3">
        <v>1.474015E-3</v>
      </c>
      <c r="J151" s="3">
        <f>IF(Table1[[#This Row],[nEvents]]=0, 0, _xlfn.CHISQ.INV(0.025,2*Table1[[#This Row],[nEvents]]) / (2*Table1[[#This Row],[personYears]]))</f>
        <v>4.7860864609098767E-4</v>
      </c>
      <c r="K151" s="3">
        <f>_xlfn.CHISQ.INV.RT(0.025,2*(Table1[[#This Row],[nEvents]]+1)) / (2*Table1[[#This Row],[personYears]])</f>
        <v>3.4398592144756525E-3</v>
      </c>
    </row>
    <row r="152" spans="1:11" x14ac:dyDescent="0.25">
      <c r="A152" t="s">
        <v>36</v>
      </c>
      <c r="B152" t="s">
        <v>38</v>
      </c>
      <c r="C152" t="s">
        <v>16</v>
      </c>
      <c r="D152" t="s">
        <v>12</v>
      </c>
      <c r="E152" s="1">
        <v>4344</v>
      </c>
      <c r="F152" s="1">
        <v>6209</v>
      </c>
      <c r="G152" s="1">
        <v>9</v>
      </c>
      <c r="H152" s="1">
        <v>3259.8521560999998</v>
      </c>
      <c r="I152" s="3">
        <v>2.7608614E-3</v>
      </c>
      <c r="J152" s="3">
        <f>IF(Table1[[#This Row],[nEvents]]=0, 0, _xlfn.CHISQ.INV(0.025,2*Table1[[#This Row],[nEvents]]) / (2*Table1[[#This Row],[personYears]]))</f>
        <v>1.262441638550214E-3</v>
      </c>
      <c r="K152" s="3">
        <f>_xlfn.CHISQ.INV.RT(0.025,2*(Table1[[#This Row],[nEvents]]+1)) / (2*Table1[[#This Row],[personYears]])</f>
        <v>5.2409749379122069E-3</v>
      </c>
    </row>
    <row r="153" spans="1:11" hidden="1" x14ac:dyDescent="0.25">
      <c r="A153" t="s">
        <v>36</v>
      </c>
      <c r="B153" t="s">
        <v>38</v>
      </c>
      <c r="C153" t="s">
        <v>16</v>
      </c>
      <c r="D153" t="s">
        <v>13</v>
      </c>
      <c r="E153" s="1">
        <v>5623</v>
      </c>
      <c r="F153" s="1">
        <v>5623</v>
      </c>
      <c r="G153" s="1">
        <v>21</v>
      </c>
      <c r="H153" s="1">
        <v>15364.084873</v>
      </c>
      <c r="I153" s="3">
        <v>1.366824E-3</v>
      </c>
      <c r="J153" s="3">
        <f>IF(Table1[[#This Row],[nEvents]]=0, 0, _xlfn.CHISQ.INV(0.025,2*Table1[[#This Row],[nEvents]]) / (2*Table1[[#This Row],[personYears]]))</f>
        <v>8.4608560103182544E-4</v>
      </c>
      <c r="K153" s="3">
        <f>_xlfn.CHISQ.INV.RT(0.025,2*(Table1[[#This Row],[nEvents]]+1)) / (2*Table1[[#This Row],[personYears]])</f>
        <v>2.0893356812520252E-3</v>
      </c>
    </row>
    <row r="154" spans="1:11" x14ac:dyDescent="0.25">
      <c r="A154" t="s">
        <v>36</v>
      </c>
      <c r="B154" t="s">
        <v>38</v>
      </c>
      <c r="C154" t="s">
        <v>16</v>
      </c>
      <c r="D154" t="s">
        <v>14</v>
      </c>
      <c r="E154" s="1">
        <v>550</v>
      </c>
      <c r="F154" s="1">
        <v>624</v>
      </c>
      <c r="G154" s="1">
        <v>1</v>
      </c>
      <c r="H154" s="1">
        <v>736.66255989000001</v>
      </c>
      <c r="I154" s="3">
        <v>1.3574736000000001E-3</v>
      </c>
      <c r="J154" s="3">
        <f>IF(Table1[[#This Row],[nEvents]]=0, 0, _xlfn.CHISQ.INV(0.025,2*Table1[[#This Row],[nEvents]]) / (2*Table1[[#This Row],[personYears]]))</f>
        <v>3.4368256733544844E-5</v>
      </c>
      <c r="K154" s="3">
        <f>_xlfn.CHISQ.INV.RT(0.025,2*(Table1[[#This Row],[nEvents]]+1)) / (2*Table1[[#This Row],[personYears]])</f>
        <v>7.563358984568007E-3</v>
      </c>
    </row>
    <row r="155" spans="1:11" x14ac:dyDescent="0.25">
      <c r="A155" t="s">
        <v>39</v>
      </c>
      <c r="B155" t="s">
        <v>40</v>
      </c>
      <c r="C155" t="s">
        <v>11</v>
      </c>
      <c r="D155" t="s">
        <v>12</v>
      </c>
      <c r="E155" s="1">
        <v>746</v>
      </c>
      <c r="F155" s="1">
        <v>956</v>
      </c>
      <c r="G155" s="1">
        <v>9</v>
      </c>
      <c r="H155" s="1">
        <v>383.31006159999998</v>
      </c>
      <c r="I155" s="3">
        <v>2.34796863E-2</v>
      </c>
      <c r="J155" s="3">
        <f>IF(Table1[[#This Row],[nEvents]]=0, 0, _xlfn.CHISQ.INV(0.025,2*Table1[[#This Row],[nEvents]]) / (2*Table1[[#This Row],[personYears]]))</f>
        <v>1.0736407701379087E-2</v>
      </c>
      <c r="K155" s="3">
        <f>_xlfn.CHISQ.INV.RT(0.025,2*(Table1[[#This Row],[nEvents]]+1)) / (2*Table1[[#This Row],[personYears]])</f>
        <v>4.4571758383029021E-2</v>
      </c>
    </row>
    <row r="156" spans="1:11" hidden="1" x14ac:dyDescent="0.25">
      <c r="A156" t="s">
        <v>39</v>
      </c>
      <c r="B156" t="s">
        <v>40</v>
      </c>
      <c r="C156" t="s">
        <v>11</v>
      </c>
      <c r="D156" t="s">
        <v>13</v>
      </c>
      <c r="E156" s="1">
        <v>1215</v>
      </c>
      <c r="F156" s="1">
        <v>1215</v>
      </c>
      <c r="G156" s="1">
        <v>52</v>
      </c>
      <c r="H156" s="1">
        <v>1404.202601</v>
      </c>
      <c r="I156" s="3">
        <v>3.7031693300000001E-2</v>
      </c>
      <c r="J156" s="3">
        <f>IF(Table1[[#This Row],[nEvents]]=0, 0, _xlfn.CHISQ.INV(0.025,2*Table1[[#This Row],[nEvents]]) / (2*Table1[[#This Row],[personYears]]))</f>
        <v>2.7657039783863233E-2</v>
      </c>
      <c r="K156" s="3">
        <f>_xlfn.CHISQ.INV.RT(0.025,2*(Table1[[#This Row],[nEvents]]+1)) / (2*Table1[[#This Row],[personYears]])</f>
        <v>4.8562138891005295E-2</v>
      </c>
    </row>
    <row r="157" spans="1:11" x14ac:dyDescent="0.25">
      <c r="A157" t="s">
        <v>39</v>
      </c>
      <c r="B157" t="s">
        <v>40</v>
      </c>
      <c r="C157" t="s">
        <v>11</v>
      </c>
      <c r="D157" t="s">
        <v>14</v>
      </c>
      <c r="E157" s="1">
        <v>715</v>
      </c>
      <c r="F157" s="1">
        <v>806</v>
      </c>
      <c r="G157" s="1">
        <v>13</v>
      </c>
      <c r="H157" s="1">
        <v>669.79055441000003</v>
      </c>
      <c r="I157" s="3">
        <v>1.9409052400000001E-2</v>
      </c>
      <c r="J157" s="3">
        <f>IF(Table1[[#This Row],[nEvents]]=0, 0, _xlfn.CHISQ.INV(0.025,2*Table1[[#This Row],[nEvents]]) / (2*Table1[[#This Row],[personYears]]))</f>
        <v>1.0334502995643407E-2</v>
      </c>
      <c r="K157" s="3">
        <f>_xlfn.CHISQ.INV.RT(0.025,2*(Table1[[#This Row],[nEvents]]+1)) / (2*Table1[[#This Row],[personYears]])</f>
        <v>3.319007079420673E-2</v>
      </c>
    </row>
    <row r="158" spans="1:11" x14ac:dyDescent="0.25">
      <c r="A158" t="s">
        <v>39</v>
      </c>
      <c r="B158" t="s">
        <v>40</v>
      </c>
      <c r="C158" t="s">
        <v>15</v>
      </c>
      <c r="D158" t="s">
        <v>12</v>
      </c>
      <c r="E158" s="1">
        <v>3422</v>
      </c>
      <c r="F158" s="1">
        <v>4395</v>
      </c>
      <c r="G158" s="1">
        <v>35</v>
      </c>
      <c r="H158" s="1">
        <v>1711.0061602000001</v>
      </c>
      <c r="I158" s="3">
        <v>2.0455800100000001E-2</v>
      </c>
      <c r="J158" s="3">
        <f>IF(Table1[[#This Row],[nEvents]]=0, 0, _xlfn.CHISQ.INV(0.025,2*Table1[[#This Row],[nEvents]]) / (2*Table1[[#This Row],[personYears]]))</f>
        <v>1.4248214278591562E-2</v>
      </c>
      <c r="K158" s="3">
        <f>_xlfn.CHISQ.INV.RT(0.025,2*(Table1[[#This Row],[nEvents]]+1)) / (2*Table1[[#This Row],[personYears]])</f>
        <v>2.8449066111715958E-2</v>
      </c>
    </row>
    <row r="159" spans="1:11" hidden="1" x14ac:dyDescent="0.25">
      <c r="A159" t="s">
        <v>39</v>
      </c>
      <c r="B159" t="s">
        <v>40</v>
      </c>
      <c r="C159" t="s">
        <v>15</v>
      </c>
      <c r="D159" t="s">
        <v>13</v>
      </c>
      <c r="E159" s="1">
        <v>3766</v>
      </c>
      <c r="F159" s="1">
        <v>3766</v>
      </c>
      <c r="G159" s="1">
        <v>74</v>
      </c>
      <c r="H159" s="1">
        <v>3604.0684462999998</v>
      </c>
      <c r="I159" s="3">
        <v>2.0532351500000001E-2</v>
      </c>
      <c r="J159" s="3">
        <f>IF(Table1[[#This Row],[nEvents]]=0, 0, _xlfn.CHISQ.INV(0.025,2*Table1[[#This Row],[nEvents]]) / (2*Table1[[#This Row],[personYears]]))</f>
        <v>1.6122312078449434E-2</v>
      </c>
      <c r="K159" s="3">
        <f>_xlfn.CHISQ.INV.RT(0.025,2*(Table1[[#This Row],[nEvents]]+1)) / (2*Table1[[#This Row],[personYears]])</f>
        <v>2.5776487013522077E-2</v>
      </c>
    </row>
    <row r="160" spans="1:11" x14ac:dyDescent="0.25">
      <c r="A160" t="s">
        <v>39</v>
      </c>
      <c r="B160" t="s">
        <v>40</v>
      </c>
      <c r="C160" t="s">
        <v>15</v>
      </c>
      <c r="D160" t="s">
        <v>14</v>
      </c>
      <c r="E160" s="1">
        <v>3338</v>
      </c>
      <c r="F160" s="1">
        <v>3908</v>
      </c>
      <c r="G160" s="1">
        <v>46</v>
      </c>
      <c r="H160" s="1">
        <v>3329.6591376000001</v>
      </c>
      <c r="I160" s="3">
        <v>1.3815228000000001E-2</v>
      </c>
      <c r="J160" s="3">
        <f>IF(Table1[[#This Row],[nEvents]]=0, 0, _xlfn.CHISQ.INV(0.025,2*Table1[[#This Row],[nEvents]]) / (2*Table1[[#This Row],[personYears]]))</f>
        <v>1.0114483199997052E-2</v>
      </c>
      <c r="K160" s="3">
        <f>_xlfn.CHISQ.INV.RT(0.025,2*(Table1[[#This Row],[nEvents]]+1)) / (2*Table1[[#This Row],[personYears]])</f>
        <v>1.8427578071793915E-2</v>
      </c>
    </row>
    <row r="161" spans="1:11" x14ac:dyDescent="0.25">
      <c r="A161" t="s">
        <v>39</v>
      </c>
      <c r="B161" t="s">
        <v>40</v>
      </c>
      <c r="C161" t="s">
        <v>16</v>
      </c>
      <c r="D161" t="s">
        <v>12</v>
      </c>
      <c r="E161" s="1">
        <v>3886</v>
      </c>
      <c r="F161" s="1">
        <v>5394</v>
      </c>
      <c r="G161" s="1">
        <v>189</v>
      </c>
      <c r="H161" s="1">
        <v>2772.6242299999999</v>
      </c>
      <c r="I161" s="3">
        <v>6.8166467699999997E-2</v>
      </c>
      <c r="J161" s="3">
        <f>IF(Table1[[#This Row],[nEvents]]=0, 0, _xlfn.CHISQ.INV(0.025,2*Table1[[#This Row],[nEvents]]) / (2*Table1[[#This Row],[personYears]]))</f>
        <v>5.8794204898432179E-2</v>
      </c>
      <c r="K161" s="3">
        <f>_xlfn.CHISQ.INV.RT(0.025,2*(Table1[[#This Row],[nEvents]]+1)) / (2*Table1[[#This Row],[personYears]])</f>
        <v>7.8608045172100044E-2</v>
      </c>
    </row>
    <row r="162" spans="1:11" hidden="1" x14ac:dyDescent="0.25">
      <c r="A162" t="s">
        <v>39</v>
      </c>
      <c r="B162" t="s">
        <v>40</v>
      </c>
      <c r="C162" t="s">
        <v>16</v>
      </c>
      <c r="D162" t="s">
        <v>13</v>
      </c>
      <c r="E162" s="1">
        <v>5604</v>
      </c>
      <c r="F162" s="1">
        <v>5604</v>
      </c>
      <c r="G162" s="1">
        <v>760</v>
      </c>
      <c r="H162" s="1">
        <v>13462.874743</v>
      </c>
      <c r="I162" s="3">
        <v>5.6451539100000003E-2</v>
      </c>
      <c r="J162" s="3">
        <f>IF(Table1[[#This Row],[nEvents]]=0, 0, _xlfn.CHISQ.INV(0.025,2*Table1[[#This Row],[nEvents]]) / (2*Table1[[#This Row],[personYears]]))</f>
        <v>5.2508905759363851E-2</v>
      </c>
      <c r="K162" s="3">
        <f>_xlfn.CHISQ.INV.RT(0.025,2*(Table1[[#This Row],[nEvents]]+1)) / (2*Table1[[#This Row],[personYears]])</f>
        <v>6.0611783236888345E-2</v>
      </c>
    </row>
    <row r="163" spans="1:11" x14ac:dyDescent="0.25">
      <c r="A163" t="s">
        <v>39</v>
      </c>
      <c r="B163" t="s">
        <v>40</v>
      </c>
      <c r="C163" t="s">
        <v>16</v>
      </c>
      <c r="D163" t="s">
        <v>14</v>
      </c>
      <c r="E163" s="1">
        <v>514</v>
      </c>
      <c r="F163" s="1">
        <v>579</v>
      </c>
      <c r="G163" s="1">
        <v>43</v>
      </c>
      <c r="H163" s="1">
        <v>637.70294319000004</v>
      </c>
      <c r="I163" s="3">
        <v>6.7429514699999998E-2</v>
      </c>
      <c r="J163" s="3">
        <f>IF(Table1[[#This Row],[nEvents]]=0, 0, _xlfn.CHISQ.INV(0.025,2*Table1[[#This Row],[nEvents]]) / (2*Table1[[#This Row],[personYears]]))</f>
        <v>4.8799074152454332E-2</v>
      </c>
      <c r="K163" s="3">
        <f>_xlfn.CHISQ.INV.RT(0.025,2*(Table1[[#This Row],[nEvents]]+1)) / (2*Table1[[#This Row],[personYears]])</f>
        <v>9.0827113829277842E-2</v>
      </c>
    </row>
    <row r="164" spans="1:11" x14ac:dyDescent="0.25">
      <c r="A164" t="s">
        <v>41</v>
      </c>
      <c r="B164" t="s">
        <v>42</v>
      </c>
      <c r="C164" t="s">
        <v>11</v>
      </c>
      <c r="D164" t="s">
        <v>12</v>
      </c>
      <c r="E164" s="1">
        <v>726</v>
      </c>
      <c r="F164" s="1">
        <v>927</v>
      </c>
      <c r="G164" s="1">
        <v>8</v>
      </c>
      <c r="H164" s="1">
        <v>370.31074605999999</v>
      </c>
      <c r="I164" s="3">
        <v>2.16034778E-2</v>
      </c>
      <c r="J164" s="3">
        <f>IF(Table1[[#This Row],[nEvents]]=0, 0, _xlfn.CHISQ.INV(0.025,2*Table1[[#This Row],[nEvents]]) / (2*Table1[[#This Row],[personYears]]))</f>
        <v>9.3268483658556587E-3</v>
      </c>
      <c r="K164" s="3">
        <f>_xlfn.CHISQ.INV.RT(0.025,2*(Table1[[#This Row],[nEvents]]+1)) / (2*Table1[[#This Row],[personYears]])</f>
        <v>4.2567463644814854E-2</v>
      </c>
    </row>
    <row r="165" spans="1:11" hidden="1" x14ac:dyDescent="0.25">
      <c r="A165" t="s">
        <v>41</v>
      </c>
      <c r="B165" t="s">
        <v>42</v>
      </c>
      <c r="C165" t="s">
        <v>11</v>
      </c>
      <c r="D165" t="s">
        <v>13</v>
      </c>
      <c r="E165" s="1">
        <v>1194</v>
      </c>
      <c r="F165" s="1">
        <v>1194</v>
      </c>
      <c r="G165" s="1">
        <v>35</v>
      </c>
      <c r="H165" s="1">
        <v>1390.4531142999999</v>
      </c>
      <c r="I165" s="3">
        <v>2.5171650600000001E-2</v>
      </c>
      <c r="J165" s="3">
        <f>IF(Table1[[#This Row],[nEvents]]=0, 0, _xlfn.CHISQ.INV(0.025,2*Table1[[#This Row],[nEvents]]) / (2*Table1[[#This Row],[personYears]]))</f>
        <v>1.7532976949598798E-2</v>
      </c>
      <c r="K165" s="3">
        <f>_xlfn.CHISQ.INV.RT(0.025,2*(Table1[[#This Row],[nEvents]]+1)) / (2*Table1[[#This Row],[personYears]])</f>
        <v>3.5007672584190977E-2</v>
      </c>
    </row>
    <row r="166" spans="1:11" x14ac:dyDescent="0.25">
      <c r="A166" t="s">
        <v>41</v>
      </c>
      <c r="B166" t="s">
        <v>42</v>
      </c>
      <c r="C166" t="s">
        <v>11</v>
      </c>
      <c r="D166" t="s">
        <v>14</v>
      </c>
      <c r="E166" s="1">
        <v>670</v>
      </c>
      <c r="F166" s="1">
        <v>749</v>
      </c>
      <c r="G166" s="1">
        <v>17</v>
      </c>
      <c r="H166" s="1">
        <v>618.26146474999996</v>
      </c>
      <c r="I166" s="3">
        <v>2.74964574E-2</v>
      </c>
      <c r="J166" s="3">
        <f>IF(Table1[[#This Row],[nEvents]]=0, 0, _xlfn.CHISQ.INV(0.025,2*Table1[[#This Row],[nEvents]]) / (2*Table1[[#This Row],[personYears]]))</f>
        <v>1.601769968570128E-2</v>
      </c>
      <c r="K166" s="3">
        <f>_xlfn.CHISQ.INV.RT(0.025,2*(Table1[[#This Row],[nEvents]]+1)) / (2*Table1[[#This Row],[personYears]])</f>
        <v>4.402449184975929E-2</v>
      </c>
    </row>
    <row r="167" spans="1:11" x14ac:dyDescent="0.25">
      <c r="A167" t="s">
        <v>41</v>
      </c>
      <c r="B167" t="s">
        <v>42</v>
      </c>
      <c r="C167" t="s">
        <v>15</v>
      </c>
      <c r="D167" t="s">
        <v>12</v>
      </c>
      <c r="E167" s="1">
        <v>3294</v>
      </c>
      <c r="F167" s="1">
        <v>4224</v>
      </c>
      <c r="G167" s="1">
        <v>51</v>
      </c>
      <c r="H167" s="1">
        <v>1640.1341547</v>
      </c>
      <c r="I167" s="3">
        <v>3.1095017400000001E-2</v>
      </c>
      <c r="J167" s="3">
        <f>IF(Table1[[#This Row],[nEvents]]=0, 0, _xlfn.CHISQ.INV(0.025,2*Table1[[#This Row],[nEvents]]) / (2*Table1[[#This Row],[personYears]]))</f>
        <v>2.3152282835812565E-2</v>
      </c>
      <c r="K167" s="3">
        <f>_xlfn.CHISQ.INV.RT(0.025,2*(Table1[[#This Row],[nEvents]]+1)) / (2*Table1[[#This Row],[personYears]])</f>
        <v>4.0884205224583622E-2</v>
      </c>
    </row>
    <row r="168" spans="1:11" hidden="1" x14ac:dyDescent="0.25">
      <c r="A168" t="s">
        <v>41</v>
      </c>
      <c r="B168" t="s">
        <v>42</v>
      </c>
      <c r="C168" t="s">
        <v>15</v>
      </c>
      <c r="D168" t="s">
        <v>13</v>
      </c>
      <c r="E168" s="1">
        <v>3694</v>
      </c>
      <c r="F168" s="1">
        <v>3694</v>
      </c>
      <c r="G168" s="1">
        <v>96</v>
      </c>
      <c r="H168" s="1">
        <v>3553.7385352000001</v>
      </c>
      <c r="I168" s="3">
        <v>2.70138051E-2</v>
      </c>
      <c r="J168" s="3">
        <f>IF(Table1[[#This Row],[nEvents]]=0, 0, _xlfn.CHISQ.INV(0.025,2*Table1[[#This Row],[nEvents]]) / (2*Table1[[#This Row],[personYears]]))</f>
        <v>2.1881268822895605E-2</v>
      </c>
      <c r="K168" s="3">
        <f>_xlfn.CHISQ.INV.RT(0.025,2*(Table1[[#This Row],[nEvents]]+1)) / (2*Table1[[#This Row],[personYears]])</f>
        <v>3.2988479551360909E-2</v>
      </c>
    </row>
    <row r="169" spans="1:11" x14ac:dyDescent="0.25">
      <c r="A169" t="s">
        <v>41</v>
      </c>
      <c r="B169" t="s">
        <v>42</v>
      </c>
      <c r="C169" t="s">
        <v>15</v>
      </c>
      <c r="D169" t="s">
        <v>14</v>
      </c>
      <c r="E169" s="1">
        <v>3101</v>
      </c>
      <c r="F169" s="1">
        <v>3605</v>
      </c>
      <c r="G169" s="1">
        <v>132</v>
      </c>
      <c r="H169" s="1">
        <v>3060.0930868999999</v>
      </c>
      <c r="I169" s="3">
        <v>4.3135942699999999E-2</v>
      </c>
      <c r="J169" s="3">
        <f>IF(Table1[[#This Row],[nEvents]]=0, 0, _xlfn.CHISQ.INV(0.025,2*Table1[[#This Row],[nEvents]]) / (2*Table1[[#This Row],[personYears]]))</f>
        <v>3.6091486527341579E-2</v>
      </c>
      <c r="K169" s="3">
        <f>_xlfn.CHISQ.INV.RT(0.025,2*(Table1[[#This Row],[nEvents]]+1)) / (2*Table1[[#This Row],[personYears]])</f>
        <v>5.1153724402100968E-2</v>
      </c>
    </row>
    <row r="170" spans="1:11" x14ac:dyDescent="0.25">
      <c r="A170" t="s">
        <v>41</v>
      </c>
      <c r="B170" t="s">
        <v>42</v>
      </c>
      <c r="C170" t="s">
        <v>16</v>
      </c>
      <c r="D170" t="s">
        <v>12</v>
      </c>
      <c r="E170" s="1">
        <v>4116</v>
      </c>
      <c r="F170" s="1">
        <v>5851</v>
      </c>
      <c r="G170" s="1">
        <v>58</v>
      </c>
      <c r="H170" s="1">
        <v>3031.9644079</v>
      </c>
      <c r="I170" s="3">
        <v>1.91295122E-2</v>
      </c>
      <c r="J170" s="3">
        <f>IF(Table1[[#This Row],[nEvents]]=0, 0, _xlfn.CHISQ.INV(0.025,2*Table1[[#This Row],[nEvents]]) / (2*Table1[[#This Row],[personYears]]))</f>
        <v>1.4525840595455414E-2</v>
      </c>
      <c r="K170" s="3">
        <f>_xlfn.CHISQ.INV.RT(0.025,2*(Table1[[#This Row],[nEvents]]+1)) / (2*Table1[[#This Row],[personYears]])</f>
        <v>2.4729330446403942E-2</v>
      </c>
    </row>
    <row r="171" spans="1:11" hidden="1" x14ac:dyDescent="0.25">
      <c r="A171" t="s">
        <v>41</v>
      </c>
      <c r="B171" t="s">
        <v>42</v>
      </c>
      <c r="C171" t="s">
        <v>16</v>
      </c>
      <c r="D171" t="s">
        <v>13</v>
      </c>
      <c r="E171" s="1">
        <v>5572</v>
      </c>
      <c r="F171" s="1">
        <v>5572</v>
      </c>
      <c r="G171" s="1">
        <v>216</v>
      </c>
      <c r="H171" s="1">
        <v>14654.715947999999</v>
      </c>
      <c r="I171" s="3">
        <v>1.47392826E-2</v>
      </c>
      <c r="J171" s="3">
        <f>IF(Table1[[#This Row],[nEvents]]=0, 0, _xlfn.CHISQ.INV(0.025,2*Table1[[#This Row],[nEvents]]) / (2*Table1[[#This Row],[personYears]]))</f>
        <v>1.283907906520948E-2</v>
      </c>
      <c r="K171" s="3">
        <f>_xlfn.CHISQ.INV.RT(0.025,2*(Table1[[#This Row],[nEvents]]+1)) / (2*Table1[[#This Row],[personYears]])</f>
        <v>1.6841489738128598E-2</v>
      </c>
    </row>
    <row r="172" spans="1:11" x14ac:dyDescent="0.25">
      <c r="A172" t="s">
        <v>41</v>
      </c>
      <c r="B172" t="s">
        <v>42</v>
      </c>
      <c r="C172" t="s">
        <v>16</v>
      </c>
      <c r="D172" t="s">
        <v>14</v>
      </c>
      <c r="E172" s="1">
        <v>492</v>
      </c>
      <c r="F172" s="1">
        <v>554</v>
      </c>
      <c r="G172" s="1">
        <v>28</v>
      </c>
      <c r="H172" s="1">
        <v>622.68309377000003</v>
      </c>
      <c r="I172" s="3">
        <v>4.4966693799999999E-2</v>
      </c>
      <c r="J172" s="3">
        <f>IF(Table1[[#This Row],[nEvents]]=0, 0, _xlfn.CHISQ.INV(0.025,2*Table1[[#This Row],[nEvents]]) / (2*Table1[[#This Row],[personYears]]))</f>
        <v>2.9880041456095702E-2</v>
      </c>
      <c r="K172" s="3">
        <f>_xlfn.CHISQ.INV.RT(0.025,2*(Table1[[#This Row],[nEvents]]+1)) / (2*Table1[[#This Row],[personYears]])</f>
        <v>6.4989392434373294E-2</v>
      </c>
    </row>
    <row r="173" spans="1:11" x14ac:dyDescent="0.25">
      <c r="A173" t="s">
        <v>43</v>
      </c>
      <c r="B173" t="s">
        <v>43</v>
      </c>
      <c r="C173" t="s">
        <v>11</v>
      </c>
      <c r="D173" t="s">
        <v>12</v>
      </c>
      <c r="E173" s="1">
        <v>728</v>
      </c>
      <c r="F173" s="1">
        <v>934</v>
      </c>
      <c r="G173" s="1">
        <v>10</v>
      </c>
      <c r="H173" s="1">
        <v>377.43463380999998</v>
      </c>
      <c r="I173" s="3">
        <v>2.6494653900000002E-2</v>
      </c>
      <c r="J173" s="3">
        <f>IF(Table1[[#This Row],[nEvents]]=0, 0, _xlfn.CHISQ.INV(0.025,2*Table1[[#This Row],[nEvents]]) / (2*Table1[[#This Row],[personYears]]))</f>
        <v>1.2705216391314066E-2</v>
      </c>
      <c r="K173" s="3">
        <f>_xlfn.CHISQ.INV.RT(0.025,2*(Table1[[#This Row],[nEvents]]+1)) / (2*Table1[[#This Row],[personYears]])</f>
        <v>4.8724611878822585E-2</v>
      </c>
    </row>
    <row r="174" spans="1:11" hidden="1" x14ac:dyDescent="0.25">
      <c r="A174" t="s">
        <v>43</v>
      </c>
      <c r="B174" t="s">
        <v>43</v>
      </c>
      <c r="C174" t="s">
        <v>11</v>
      </c>
      <c r="D174" t="s">
        <v>13</v>
      </c>
      <c r="E174" s="1">
        <v>1198</v>
      </c>
      <c r="F174" s="1">
        <v>1198</v>
      </c>
      <c r="G174" s="1">
        <v>41</v>
      </c>
      <c r="H174" s="1">
        <v>1391.4633812</v>
      </c>
      <c r="I174" s="3">
        <v>2.9465381999999998E-2</v>
      </c>
      <c r="J174" s="3">
        <f>IF(Table1[[#This Row],[nEvents]]=0, 0, _xlfn.CHISQ.INV(0.025,2*Table1[[#This Row],[nEvents]]) / (2*Table1[[#This Row],[personYears]]))</f>
        <v>2.1144866811429446E-2</v>
      </c>
      <c r="K174" s="3">
        <f>_xlfn.CHISQ.INV.RT(0.025,2*(Table1[[#This Row],[nEvents]]+1)) / (2*Table1[[#This Row],[personYears]])</f>
        <v>3.9973117738655244E-2</v>
      </c>
    </row>
    <row r="175" spans="1:11" x14ac:dyDescent="0.25">
      <c r="A175" t="s">
        <v>43</v>
      </c>
      <c r="B175" t="s">
        <v>43</v>
      </c>
      <c r="C175" t="s">
        <v>11</v>
      </c>
      <c r="D175" t="s">
        <v>14</v>
      </c>
      <c r="E175" s="1">
        <v>683</v>
      </c>
      <c r="F175" s="1">
        <v>771</v>
      </c>
      <c r="G175" s="1">
        <v>19</v>
      </c>
      <c r="H175" s="1">
        <v>625.64271047</v>
      </c>
      <c r="I175" s="3">
        <v>3.0368770699999999E-2</v>
      </c>
      <c r="J175" s="3">
        <f>IF(Table1[[#This Row],[nEvents]]=0, 0, _xlfn.CHISQ.INV(0.025,2*Table1[[#This Row],[nEvents]]) / (2*Table1[[#This Row],[personYears]]))</f>
        <v>1.8283983770502592E-2</v>
      </c>
      <c r="K175" s="3">
        <f>_xlfn.CHISQ.INV.RT(0.025,2*(Table1[[#This Row],[nEvents]]+1)) / (2*Table1[[#This Row],[personYears]])</f>
        <v>4.7424597258227529E-2</v>
      </c>
    </row>
    <row r="176" spans="1:11" x14ac:dyDescent="0.25">
      <c r="A176" t="s">
        <v>43</v>
      </c>
      <c r="B176" t="s">
        <v>43</v>
      </c>
      <c r="C176" t="s">
        <v>15</v>
      </c>
      <c r="D176" t="s">
        <v>12</v>
      </c>
      <c r="E176" s="1">
        <v>3330</v>
      </c>
      <c r="F176" s="1">
        <v>4298</v>
      </c>
      <c r="G176" s="1">
        <v>47</v>
      </c>
      <c r="H176" s="1">
        <v>1661.5441478</v>
      </c>
      <c r="I176" s="3">
        <v>2.8286940199999999E-2</v>
      </c>
      <c r="J176" s="3">
        <f>IF(Table1[[#This Row],[nEvents]]=0, 0, _xlfn.CHISQ.INV(0.025,2*Table1[[#This Row],[nEvents]]) / (2*Table1[[#This Row],[personYears]]))</f>
        <v>2.0784179711860772E-2</v>
      </c>
      <c r="K176" s="3">
        <f>_xlfn.CHISQ.INV.RT(0.025,2*(Table1[[#This Row],[nEvents]]+1)) / (2*Table1[[#This Row],[personYears]])</f>
        <v>3.7615633880930192E-2</v>
      </c>
    </row>
    <row r="177" spans="1:11" hidden="1" x14ac:dyDescent="0.25">
      <c r="A177" t="s">
        <v>43</v>
      </c>
      <c r="B177" t="s">
        <v>43</v>
      </c>
      <c r="C177" t="s">
        <v>15</v>
      </c>
      <c r="D177" t="s">
        <v>13</v>
      </c>
      <c r="E177" s="1">
        <v>3704</v>
      </c>
      <c r="F177" s="1">
        <v>3704</v>
      </c>
      <c r="G177" s="1">
        <v>127</v>
      </c>
      <c r="H177" s="1">
        <v>3498.5735797000002</v>
      </c>
      <c r="I177" s="3">
        <v>3.6300508500000002E-2</v>
      </c>
      <c r="J177" s="3">
        <f>IF(Table1[[#This Row],[nEvents]]=0, 0, _xlfn.CHISQ.INV(0.025,2*Table1[[#This Row],[nEvents]]) / (2*Table1[[#This Row],[personYears]]))</f>
        <v>3.026209837782028E-2</v>
      </c>
      <c r="K177" s="3">
        <f>_xlfn.CHISQ.INV.RT(0.025,2*(Table1[[#This Row],[nEvents]]+1)) / (2*Table1[[#This Row],[personYears]])</f>
        <v>4.3190718048028112E-2</v>
      </c>
    </row>
    <row r="178" spans="1:11" x14ac:dyDescent="0.25">
      <c r="A178" t="s">
        <v>43</v>
      </c>
      <c r="B178" t="s">
        <v>43</v>
      </c>
      <c r="C178" t="s">
        <v>15</v>
      </c>
      <c r="D178" t="s">
        <v>14</v>
      </c>
      <c r="E178" s="1">
        <v>3180</v>
      </c>
      <c r="F178" s="1">
        <v>3724</v>
      </c>
      <c r="G178" s="1">
        <v>106</v>
      </c>
      <c r="H178" s="1">
        <v>3088.9582478000002</v>
      </c>
      <c r="I178" s="3">
        <v>3.4315776200000002E-2</v>
      </c>
      <c r="J178" s="3">
        <f>IF(Table1[[#This Row],[nEvents]]=0, 0, _xlfn.CHISQ.INV(0.025,2*Table1[[#This Row],[nEvents]]) / (2*Table1[[#This Row],[personYears]]))</f>
        <v>2.8094945870062959E-2</v>
      </c>
      <c r="K178" s="3">
        <f>_xlfn.CHISQ.INV.RT(0.025,2*(Table1[[#This Row],[nEvents]]+1)) / (2*Table1[[#This Row],[personYears]])</f>
        <v>4.1503942832265842E-2</v>
      </c>
    </row>
    <row r="179" spans="1:11" x14ac:dyDescent="0.25">
      <c r="A179" t="s">
        <v>43</v>
      </c>
      <c r="B179" t="s">
        <v>43</v>
      </c>
      <c r="C179" t="s">
        <v>16</v>
      </c>
      <c r="D179" t="s">
        <v>12</v>
      </c>
      <c r="E179" s="1">
        <v>4268</v>
      </c>
      <c r="F179" s="1">
        <v>6086</v>
      </c>
      <c r="G179" s="1">
        <v>34</v>
      </c>
      <c r="H179" s="1">
        <v>3168.4982888</v>
      </c>
      <c r="I179" s="3">
        <v>1.0730635400000001E-2</v>
      </c>
      <c r="J179" s="3">
        <f>IF(Table1[[#This Row],[nEvents]]=0, 0, _xlfn.CHISQ.INV(0.025,2*Table1[[#This Row],[nEvents]]) / (2*Table1[[#This Row],[personYears]]))</f>
        <v>7.4312769767945173E-3</v>
      </c>
      <c r="K179" s="3">
        <f>_xlfn.CHISQ.INV.RT(0.025,2*(Table1[[#This Row],[nEvents]]+1)) / (2*Table1[[#This Row],[personYears]])</f>
        <v>1.4994987456091411E-2</v>
      </c>
    </row>
    <row r="180" spans="1:11" hidden="1" x14ac:dyDescent="0.25">
      <c r="A180" t="s">
        <v>43</v>
      </c>
      <c r="B180" t="s">
        <v>43</v>
      </c>
      <c r="C180" t="s">
        <v>16</v>
      </c>
      <c r="D180" t="s">
        <v>13</v>
      </c>
      <c r="E180" s="1">
        <v>5613</v>
      </c>
      <c r="F180" s="1">
        <v>5613</v>
      </c>
      <c r="G180" s="1">
        <v>84</v>
      </c>
      <c r="H180" s="1">
        <v>15153.420945</v>
      </c>
      <c r="I180" s="3">
        <v>5.5433028000000002E-3</v>
      </c>
      <c r="J180" s="3">
        <f>IF(Table1[[#This Row],[nEvents]]=0, 0, _xlfn.CHISQ.INV(0.025,2*Table1[[#This Row],[nEvents]]) / (2*Table1[[#This Row],[personYears]]))</f>
        <v>4.4215553691124626E-3</v>
      </c>
      <c r="K180" s="3">
        <f>_xlfn.CHISQ.INV.RT(0.025,2*(Table1[[#This Row],[nEvents]]+1)) / (2*Table1[[#This Row],[personYears]])</f>
        <v>6.8629859981684622E-3</v>
      </c>
    </row>
    <row r="181" spans="1:11" x14ac:dyDescent="0.25">
      <c r="A181" t="s">
        <v>43</v>
      </c>
      <c r="B181" t="s">
        <v>43</v>
      </c>
      <c r="C181" t="s">
        <v>16</v>
      </c>
      <c r="D181" t="s">
        <v>14</v>
      </c>
      <c r="E181" s="1">
        <v>525</v>
      </c>
      <c r="F181" s="1">
        <v>594</v>
      </c>
      <c r="G181" s="1">
        <v>16</v>
      </c>
      <c r="H181" s="1">
        <v>690.78439424999999</v>
      </c>
      <c r="I181" s="3">
        <v>2.3162075099999999E-2</v>
      </c>
      <c r="J181" s="3">
        <f>IF(Table1[[#This Row],[nEvents]]=0, 0, _xlfn.CHISQ.INV(0.025,2*Table1[[#This Row],[nEvents]]) / (2*Table1[[#This Row],[personYears]]))</f>
        <v>1.3239127186089472E-2</v>
      </c>
      <c r="K181" s="3">
        <f>_xlfn.CHISQ.INV.RT(0.025,2*(Table1[[#This Row],[nEvents]]+1)) / (2*Table1[[#This Row],[personYears]])</f>
        <v>3.7613758813661781E-2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09"/>
  <sheetViews>
    <sheetView workbookViewId="0"/>
  </sheetViews>
  <sheetFormatPr defaultRowHeight="15" x14ac:dyDescent="0.25"/>
  <cols>
    <col min="1" max="1" width="26.7109375" bestFit="1" customWidth="1"/>
    <col min="2" max="2" width="51.5703125" bestFit="1" customWidth="1"/>
    <col min="3" max="3" width="63.42578125" bestFit="1" customWidth="1"/>
    <col min="4" max="4" width="22.5703125" bestFit="1" customWidth="1"/>
    <col min="5" max="5" width="11.28515625" bestFit="1" customWidth="1"/>
    <col min="6" max="6" width="9.28515625" style="1" bestFit="1" customWidth="1"/>
    <col min="7" max="7" width="16.42578125" style="1" bestFit="1" customWidth="1"/>
    <col min="8" max="8" width="13.85546875" style="4" bestFit="1" customWidth="1"/>
    <col min="9" max="9" width="19.85546875" style="4" bestFit="1" customWidth="1"/>
    <col min="10" max="10" width="20" style="4" bestFit="1" customWidth="1"/>
    <col min="11" max="11" width="13.140625" bestFit="1" customWidth="1"/>
    <col min="12" max="12" width="11.140625" bestFit="1" customWidth="1"/>
  </cols>
  <sheetData>
    <row r="1" spans="1:12" x14ac:dyDescent="0.25">
      <c r="A1" t="s">
        <v>0</v>
      </c>
      <c r="B1" t="s">
        <v>63</v>
      </c>
      <c r="C1" t="s">
        <v>62</v>
      </c>
      <c r="D1" t="s">
        <v>61</v>
      </c>
      <c r="E1" t="s">
        <v>2</v>
      </c>
      <c r="F1" s="1" t="s">
        <v>60</v>
      </c>
      <c r="G1" s="1" t="s">
        <v>59</v>
      </c>
      <c r="H1" s="4" t="s">
        <v>58</v>
      </c>
      <c r="I1" s="4" t="s">
        <v>57</v>
      </c>
      <c r="J1" s="4" t="s">
        <v>56</v>
      </c>
      <c r="K1" t="s">
        <v>55</v>
      </c>
      <c r="L1" t="s">
        <v>54</v>
      </c>
    </row>
    <row r="2" spans="1:12" hidden="1" x14ac:dyDescent="0.25">
      <c r="A2" t="s">
        <v>9</v>
      </c>
      <c r="B2" t="s">
        <v>10</v>
      </c>
      <c r="C2" t="s">
        <v>52</v>
      </c>
      <c r="D2" t="s">
        <v>46</v>
      </c>
      <c r="E2" t="s">
        <v>11</v>
      </c>
      <c r="F2" s="1">
        <v>723</v>
      </c>
      <c r="G2" s="1">
        <v>758</v>
      </c>
      <c r="H2" s="2">
        <v>1.0708880068</v>
      </c>
      <c r="I2" s="2">
        <v>1.0708880068</v>
      </c>
      <c r="J2" s="2">
        <v>1.0708880068</v>
      </c>
      <c r="K2">
        <v>1</v>
      </c>
      <c r="L2">
        <v>1</v>
      </c>
    </row>
    <row r="3" spans="1:12" hidden="1" x14ac:dyDescent="0.25">
      <c r="A3" t="s">
        <v>9</v>
      </c>
      <c r="B3" t="s">
        <v>10</v>
      </c>
      <c r="C3" t="s">
        <v>52</v>
      </c>
      <c r="D3" t="s">
        <v>46</v>
      </c>
      <c r="E3" t="s">
        <v>15</v>
      </c>
      <c r="F3" s="1">
        <v>3365</v>
      </c>
      <c r="G3" s="1">
        <v>3452</v>
      </c>
      <c r="H3" s="2">
        <v>0.29260161969999998</v>
      </c>
      <c r="I3" s="2">
        <v>9.16418975E-2</v>
      </c>
      <c r="J3" s="2">
        <v>0.93424198059999997</v>
      </c>
      <c r="K3">
        <v>1</v>
      </c>
      <c r="L3">
        <v>1</v>
      </c>
    </row>
    <row r="4" spans="1:12" hidden="1" x14ac:dyDescent="0.25">
      <c r="A4" t="s">
        <v>9</v>
      </c>
      <c r="B4" t="s">
        <v>10</v>
      </c>
      <c r="C4" t="s">
        <v>52</v>
      </c>
      <c r="D4" t="s">
        <v>46</v>
      </c>
      <c r="E4" t="s">
        <v>16</v>
      </c>
      <c r="F4" s="1">
        <v>550</v>
      </c>
      <c r="G4" s="1">
        <v>4308</v>
      </c>
      <c r="H4" s="2">
        <v>1.4625158428</v>
      </c>
      <c r="I4" s="2">
        <v>0.554411706</v>
      </c>
      <c r="J4" s="2">
        <v>3.8580581313</v>
      </c>
      <c r="K4">
        <v>1</v>
      </c>
      <c r="L4">
        <v>0</v>
      </c>
    </row>
    <row r="5" spans="1:12" hidden="1" x14ac:dyDescent="0.25">
      <c r="A5" t="s">
        <v>9</v>
      </c>
      <c r="B5" t="s">
        <v>10</v>
      </c>
      <c r="C5" t="s">
        <v>52</v>
      </c>
      <c r="D5" t="s">
        <v>44</v>
      </c>
      <c r="E5" t="s">
        <v>11</v>
      </c>
      <c r="F5" s="1">
        <v>723</v>
      </c>
      <c r="G5" s="1">
        <v>1218</v>
      </c>
      <c r="H5" s="2">
        <v>1.9461198000000001E-6</v>
      </c>
      <c r="I5" s="2">
        <v>1.0542274000000001E-6</v>
      </c>
      <c r="J5" s="2">
        <v>3.5925667E-6</v>
      </c>
      <c r="K5">
        <v>0</v>
      </c>
      <c r="L5">
        <v>0</v>
      </c>
    </row>
    <row r="6" spans="1:12" hidden="1" x14ac:dyDescent="0.25">
      <c r="A6" t="s">
        <v>9</v>
      </c>
      <c r="B6" t="s">
        <v>10</v>
      </c>
      <c r="C6" t="s">
        <v>52</v>
      </c>
      <c r="D6" t="s">
        <v>44</v>
      </c>
      <c r="E6" t="s">
        <v>15</v>
      </c>
      <c r="F6" s="1">
        <v>3365</v>
      </c>
      <c r="G6" s="1">
        <v>3768</v>
      </c>
      <c r="H6" s="2">
        <v>0.17933979750000001</v>
      </c>
      <c r="I6" s="2">
        <v>6.1555931799999998E-2</v>
      </c>
      <c r="J6" s="2">
        <v>0.52249656570000003</v>
      </c>
      <c r="K6">
        <v>1</v>
      </c>
      <c r="L6">
        <v>1</v>
      </c>
    </row>
    <row r="7" spans="1:12" hidden="1" x14ac:dyDescent="0.25">
      <c r="A7" t="s">
        <v>9</v>
      </c>
      <c r="B7" t="s">
        <v>10</v>
      </c>
      <c r="C7" t="s">
        <v>52</v>
      </c>
      <c r="D7" t="s">
        <v>44</v>
      </c>
      <c r="E7" t="s">
        <v>16</v>
      </c>
      <c r="F7" s="1">
        <v>550</v>
      </c>
      <c r="G7" s="1">
        <v>5619</v>
      </c>
      <c r="H7" s="2">
        <v>0.57407900739999995</v>
      </c>
      <c r="I7" s="2">
        <v>0.23320303589999999</v>
      </c>
      <c r="J7" s="2">
        <v>1.4132179088000001</v>
      </c>
      <c r="K7">
        <v>1</v>
      </c>
      <c r="L7">
        <v>0</v>
      </c>
    </row>
    <row r="8" spans="1:12" hidden="1" x14ac:dyDescent="0.25">
      <c r="A8" t="s">
        <v>9</v>
      </c>
      <c r="B8" t="s">
        <v>10</v>
      </c>
      <c r="C8" t="s">
        <v>51</v>
      </c>
      <c r="D8" t="s">
        <v>46</v>
      </c>
      <c r="E8" t="s">
        <v>11</v>
      </c>
      <c r="F8" s="1">
        <v>723</v>
      </c>
      <c r="G8" s="1">
        <v>758</v>
      </c>
      <c r="H8" s="2">
        <v>1.0723793761</v>
      </c>
      <c r="I8" s="2">
        <v>0.76002101840000003</v>
      </c>
      <c r="J8" s="2">
        <v>1.5131127932999999</v>
      </c>
      <c r="K8">
        <v>1</v>
      </c>
      <c r="L8">
        <v>0</v>
      </c>
    </row>
    <row r="9" spans="1:12" hidden="1" x14ac:dyDescent="0.25">
      <c r="A9" t="s">
        <v>9</v>
      </c>
      <c r="B9" t="s">
        <v>10</v>
      </c>
      <c r="C9" t="s">
        <v>51</v>
      </c>
      <c r="D9" t="s">
        <v>46</v>
      </c>
      <c r="E9" t="s">
        <v>15</v>
      </c>
      <c r="F9" s="1">
        <v>3365</v>
      </c>
      <c r="G9" s="1">
        <v>3452</v>
      </c>
      <c r="H9" s="2">
        <v>0.35214788940000002</v>
      </c>
      <c r="I9" s="2">
        <v>0.1023893968</v>
      </c>
      <c r="J9" s="2">
        <v>1.2111423627</v>
      </c>
      <c r="K9">
        <v>1</v>
      </c>
      <c r="L9">
        <v>0</v>
      </c>
    </row>
    <row r="10" spans="1:12" hidden="1" x14ac:dyDescent="0.25">
      <c r="A10" t="s">
        <v>9</v>
      </c>
      <c r="B10" t="s">
        <v>10</v>
      </c>
      <c r="C10" t="s">
        <v>51</v>
      </c>
      <c r="D10" t="s">
        <v>46</v>
      </c>
      <c r="E10" t="s">
        <v>16</v>
      </c>
      <c r="F10" s="1">
        <v>550</v>
      </c>
      <c r="G10" s="1">
        <v>4308</v>
      </c>
      <c r="H10" s="2">
        <v>2.6448633667000001</v>
      </c>
      <c r="I10" s="2">
        <v>0.42854164410000001</v>
      </c>
      <c r="J10" s="2">
        <v>16.323506303999999</v>
      </c>
      <c r="K10">
        <v>1</v>
      </c>
      <c r="L10">
        <v>0</v>
      </c>
    </row>
    <row r="11" spans="1:12" hidden="1" x14ac:dyDescent="0.25">
      <c r="A11" t="s">
        <v>9</v>
      </c>
      <c r="B11" t="s">
        <v>10</v>
      </c>
      <c r="C11" t="s">
        <v>51</v>
      </c>
      <c r="D11" t="s">
        <v>44</v>
      </c>
      <c r="E11" t="s">
        <v>11</v>
      </c>
      <c r="F11" s="1">
        <v>723</v>
      </c>
      <c r="G11" s="1">
        <v>1218</v>
      </c>
      <c r="H11" s="2">
        <v>7.3273962000000003E-7</v>
      </c>
      <c r="I11" s="2">
        <v>3.4822132999999998E-7</v>
      </c>
      <c r="J11" s="2">
        <v>1.5418565999999999E-6</v>
      </c>
      <c r="K11">
        <v>0</v>
      </c>
      <c r="L11">
        <v>0</v>
      </c>
    </row>
    <row r="12" spans="1:12" hidden="1" x14ac:dyDescent="0.25">
      <c r="A12" t="s">
        <v>9</v>
      </c>
      <c r="B12" t="s">
        <v>10</v>
      </c>
      <c r="C12" t="s">
        <v>51</v>
      </c>
      <c r="D12" t="s">
        <v>44</v>
      </c>
      <c r="E12" t="s">
        <v>15</v>
      </c>
      <c r="F12" s="1">
        <v>3365</v>
      </c>
      <c r="G12" s="1">
        <v>3768</v>
      </c>
      <c r="H12" s="2">
        <v>0.2045817691</v>
      </c>
      <c r="I12" s="2">
        <v>6.5321911299999993E-2</v>
      </c>
      <c r="J12" s="2">
        <v>0.64072987839999995</v>
      </c>
      <c r="K12">
        <v>1</v>
      </c>
      <c r="L12">
        <v>1</v>
      </c>
    </row>
    <row r="13" spans="1:12" hidden="1" x14ac:dyDescent="0.25">
      <c r="A13" t="s">
        <v>9</v>
      </c>
      <c r="B13" t="s">
        <v>10</v>
      </c>
      <c r="C13" t="s">
        <v>51</v>
      </c>
      <c r="D13" t="s">
        <v>44</v>
      </c>
      <c r="E13" t="s">
        <v>16</v>
      </c>
      <c r="F13" s="1">
        <v>550</v>
      </c>
      <c r="G13" s="1">
        <v>5619</v>
      </c>
      <c r="H13" s="2">
        <v>0.86580220230000005</v>
      </c>
      <c r="I13" s="2">
        <v>0.2066005662</v>
      </c>
      <c r="J13" s="2">
        <v>3.6283223586000002</v>
      </c>
      <c r="K13">
        <v>1</v>
      </c>
      <c r="L13">
        <v>0</v>
      </c>
    </row>
    <row r="14" spans="1:12" hidden="1" x14ac:dyDescent="0.25">
      <c r="A14" t="s">
        <v>9</v>
      </c>
      <c r="B14" t="s">
        <v>10</v>
      </c>
      <c r="C14" t="s">
        <v>50</v>
      </c>
      <c r="D14" t="s">
        <v>46</v>
      </c>
      <c r="E14" t="s">
        <v>11</v>
      </c>
      <c r="F14" s="1">
        <v>723</v>
      </c>
      <c r="G14" s="1">
        <v>758</v>
      </c>
      <c r="H14" s="2">
        <v>1.1657107522000001</v>
      </c>
      <c r="I14" s="2">
        <v>0.74843007240000003</v>
      </c>
      <c r="J14" s="2">
        <v>1.815642647</v>
      </c>
      <c r="K14">
        <v>1</v>
      </c>
      <c r="L14">
        <v>0</v>
      </c>
    </row>
    <row r="15" spans="1:12" hidden="1" x14ac:dyDescent="0.25">
      <c r="A15" t="s">
        <v>9</v>
      </c>
      <c r="B15" t="s">
        <v>10</v>
      </c>
      <c r="C15" t="s">
        <v>50</v>
      </c>
      <c r="D15" t="s">
        <v>46</v>
      </c>
      <c r="E15" t="s">
        <v>15</v>
      </c>
      <c r="F15" s="1">
        <v>3365</v>
      </c>
      <c r="G15" s="1">
        <v>3452</v>
      </c>
      <c r="H15" s="2">
        <v>0.3761889397</v>
      </c>
      <c r="I15" s="2">
        <v>0.10792350119999999</v>
      </c>
      <c r="J15" s="2">
        <v>1.3112817583</v>
      </c>
      <c r="K15">
        <v>1</v>
      </c>
      <c r="L15">
        <v>0</v>
      </c>
    </row>
    <row r="16" spans="1:12" hidden="1" x14ac:dyDescent="0.25">
      <c r="A16" t="s">
        <v>9</v>
      </c>
      <c r="B16" t="s">
        <v>10</v>
      </c>
      <c r="C16" t="s">
        <v>50</v>
      </c>
      <c r="D16" t="s">
        <v>46</v>
      </c>
      <c r="E16" t="s">
        <v>16</v>
      </c>
      <c r="F16" s="1">
        <v>550</v>
      </c>
      <c r="G16" s="1">
        <v>4308</v>
      </c>
      <c r="H16" s="2">
        <v>2.7284089132</v>
      </c>
      <c r="I16" s="2">
        <v>0.433191785</v>
      </c>
      <c r="J16" s="2">
        <v>17.184571486999999</v>
      </c>
      <c r="K16">
        <v>1</v>
      </c>
      <c r="L16">
        <v>0</v>
      </c>
    </row>
    <row r="17" spans="1:12" hidden="1" x14ac:dyDescent="0.25">
      <c r="A17" t="s">
        <v>9</v>
      </c>
      <c r="B17" t="s">
        <v>10</v>
      </c>
      <c r="C17" t="s">
        <v>50</v>
      </c>
      <c r="D17" t="s">
        <v>44</v>
      </c>
      <c r="E17" t="s">
        <v>11</v>
      </c>
      <c r="F17" s="1">
        <v>723</v>
      </c>
      <c r="G17" s="1">
        <v>1218</v>
      </c>
      <c r="H17" s="2">
        <v>5.8403659E-7</v>
      </c>
      <c r="I17" s="2">
        <v>2.5835291E-7</v>
      </c>
      <c r="J17" s="2">
        <v>1.3202821E-6</v>
      </c>
      <c r="K17">
        <v>0</v>
      </c>
      <c r="L17">
        <v>0</v>
      </c>
    </row>
    <row r="18" spans="1:12" hidden="1" x14ac:dyDescent="0.25">
      <c r="A18" t="s">
        <v>9</v>
      </c>
      <c r="B18" t="s">
        <v>10</v>
      </c>
      <c r="C18" t="s">
        <v>50</v>
      </c>
      <c r="D18" t="s">
        <v>44</v>
      </c>
      <c r="E18" t="s">
        <v>15</v>
      </c>
      <c r="F18" s="1">
        <v>3365</v>
      </c>
      <c r="G18" s="1">
        <v>3768</v>
      </c>
      <c r="H18" s="2">
        <v>0.18029444650000001</v>
      </c>
      <c r="I18" s="2">
        <v>5.6713714599999999E-2</v>
      </c>
      <c r="J18" s="2">
        <v>0.57316096579999998</v>
      </c>
      <c r="K18">
        <v>1</v>
      </c>
      <c r="L18">
        <v>1</v>
      </c>
    </row>
    <row r="19" spans="1:12" hidden="1" x14ac:dyDescent="0.25">
      <c r="A19" t="s">
        <v>9</v>
      </c>
      <c r="B19" t="s">
        <v>10</v>
      </c>
      <c r="C19" t="s">
        <v>50</v>
      </c>
      <c r="D19" t="s">
        <v>44</v>
      </c>
      <c r="E19" t="s">
        <v>16</v>
      </c>
      <c r="F19" s="1">
        <v>550</v>
      </c>
      <c r="G19" s="1">
        <v>5619</v>
      </c>
      <c r="H19" s="2">
        <v>0.82466411520000005</v>
      </c>
      <c r="I19" s="2">
        <v>0.20693162749999999</v>
      </c>
      <c r="J19" s="2">
        <v>3.2864522023</v>
      </c>
      <c r="K19">
        <v>1</v>
      </c>
      <c r="L19">
        <v>0</v>
      </c>
    </row>
    <row r="20" spans="1:12" hidden="1" x14ac:dyDescent="0.25">
      <c r="A20" t="s">
        <v>9</v>
      </c>
      <c r="B20" t="s">
        <v>10</v>
      </c>
      <c r="C20" t="s">
        <v>49</v>
      </c>
      <c r="D20" t="s">
        <v>46</v>
      </c>
      <c r="E20" t="s">
        <v>11</v>
      </c>
      <c r="F20" s="1">
        <v>723</v>
      </c>
      <c r="G20" s="1">
        <v>758</v>
      </c>
      <c r="H20" s="2">
        <v>1.0098971192999999</v>
      </c>
      <c r="I20" s="2">
        <v>0.74050216530000001</v>
      </c>
      <c r="J20" s="2">
        <v>1.3772980546</v>
      </c>
      <c r="K20">
        <v>1</v>
      </c>
      <c r="L20">
        <v>0</v>
      </c>
    </row>
    <row r="21" spans="1:12" hidden="1" x14ac:dyDescent="0.25">
      <c r="A21" t="s">
        <v>9</v>
      </c>
      <c r="B21" t="s">
        <v>10</v>
      </c>
      <c r="C21" t="s">
        <v>49</v>
      </c>
      <c r="D21" t="s">
        <v>46</v>
      </c>
      <c r="E21" t="s">
        <v>15</v>
      </c>
      <c r="F21" s="1">
        <v>3365</v>
      </c>
      <c r="G21" s="1">
        <v>3452</v>
      </c>
      <c r="H21" s="2">
        <v>0.33255236729999998</v>
      </c>
      <c r="I21" s="2">
        <v>9.7769104900000001E-2</v>
      </c>
      <c r="J21" s="2">
        <v>1.1311454376000001</v>
      </c>
      <c r="K21">
        <v>1</v>
      </c>
      <c r="L21">
        <v>0</v>
      </c>
    </row>
    <row r="22" spans="1:12" hidden="1" x14ac:dyDescent="0.25">
      <c r="A22" t="s">
        <v>9</v>
      </c>
      <c r="B22" t="s">
        <v>10</v>
      </c>
      <c r="C22" t="s">
        <v>49</v>
      </c>
      <c r="D22" t="s">
        <v>46</v>
      </c>
      <c r="E22" t="s">
        <v>16</v>
      </c>
      <c r="F22" s="1">
        <v>550</v>
      </c>
      <c r="G22" s="1">
        <v>4308</v>
      </c>
      <c r="H22" s="2">
        <v>2.2851488001</v>
      </c>
      <c r="I22" s="2">
        <v>0.43722944000000002</v>
      </c>
      <c r="J22" s="2">
        <v>11.943168873999999</v>
      </c>
      <c r="K22">
        <v>1</v>
      </c>
      <c r="L22">
        <v>0</v>
      </c>
    </row>
    <row r="23" spans="1:12" hidden="1" x14ac:dyDescent="0.25">
      <c r="A23" t="s">
        <v>9</v>
      </c>
      <c r="B23" t="s">
        <v>10</v>
      </c>
      <c r="C23" t="s">
        <v>49</v>
      </c>
      <c r="D23" t="s">
        <v>44</v>
      </c>
      <c r="E23" t="s">
        <v>11</v>
      </c>
      <c r="F23" s="1">
        <v>723</v>
      </c>
      <c r="G23" s="1">
        <v>1218</v>
      </c>
      <c r="H23" s="2">
        <v>7.1272985000000004E-7</v>
      </c>
      <c r="I23" s="2">
        <v>3.4083195999999998E-7</v>
      </c>
      <c r="J23" s="2">
        <v>1.4904231000000001E-6</v>
      </c>
      <c r="K23">
        <v>0</v>
      </c>
      <c r="L23">
        <v>0</v>
      </c>
    </row>
    <row r="24" spans="1:12" hidden="1" x14ac:dyDescent="0.25">
      <c r="A24" t="s">
        <v>9</v>
      </c>
      <c r="B24" t="s">
        <v>10</v>
      </c>
      <c r="C24" t="s">
        <v>49</v>
      </c>
      <c r="D24" t="s">
        <v>44</v>
      </c>
      <c r="E24" t="s">
        <v>15</v>
      </c>
      <c r="F24" s="1">
        <v>3365</v>
      </c>
      <c r="G24" s="1">
        <v>3768</v>
      </c>
      <c r="H24" s="2">
        <v>0.20580015600000001</v>
      </c>
      <c r="I24" s="2">
        <v>6.5733306399999997E-2</v>
      </c>
      <c r="J24" s="2">
        <v>0.64432639280000004</v>
      </c>
      <c r="K24">
        <v>1</v>
      </c>
      <c r="L24">
        <v>1</v>
      </c>
    </row>
    <row r="25" spans="1:12" hidden="1" x14ac:dyDescent="0.25">
      <c r="A25" t="s">
        <v>9</v>
      </c>
      <c r="B25" t="s">
        <v>10</v>
      </c>
      <c r="C25" t="s">
        <v>49</v>
      </c>
      <c r="D25" t="s">
        <v>44</v>
      </c>
      <c r="E25" t="s">
        <v>16</v>
      </c>
      <c r="F25" s="1">
        <v>550</v>
      </c>
      <c r="G25" s="1">
        <v>5619</v>
      </c>
      <c r="H25" s="2">
        <v>0.75172798009999997</v>
      </c>
      <c r="I25" s="2">
        <v>0.2080029206</v>
      </c>
      <c r="J25" s="2">
        <v>2.7167645269</v>
      </c>
      <c r="K25">
        <v>1</v>
      </c>
      <c r="L25">
        <v>0</v>
      </c>
    </row>
    <row r="26" spans="1:12" hidden="1" x14ac:dyDescent="0.25">
      <c r="A26" t="s">
        <v>9</v>
      </c>
      <c r="B26" t="s">
        <v>10</v>
      </c>
      <c r="C26" t="s">
        <v>48</v>
      </c>
      <c r="D26" t="s">
        <v>46</v>
      </c>
      <c r="E26" t="s">
        <v>11</v>
      </c>
      <c r="F26" s="1">
        <v>723</v>
      </c>
      <c r="G26" s="1">
        <v>758</v>
      </c>
      <c r="H26" s="2">
        <v>1.0726894975000001</v>
      </c>
      <c r="I26" s="2">
        <v>0.76211408199999997</v>
      </c>
      <c r="J26" s="2">
        <v>1.5098300703</v>
      </c>
      <c r="K26">
        <v>1</v>
      </c>
      <c r="L26">
        <v>0</v>
      </c>
    </row>
    <row r="27" spans="1:12" hidden="1" x14ac:dyDescent="0.25">
      <c r="A27" t="s">
        <v>9</v>
      </c>
      <c r="B27" t="s">
        <v>10</v>
      </c>
      <c r="C27" t="s">
        <v>48</v>
      </c>
      <c r="D27" t="s">
        <v>46</v>
      </c>
      <c r="E27" t="s">
        <v>15</v>
      </c>
      <c r="F27" s="1">
        <v>3365</v>
      </c>
      <c r="G27" s="1">
        <v>3452</v>
      </c>
      <c r="H27" s="2">
        <v>0.3529186842</v>
      </c>
      <c r="I27" s="2">
        <v>0.1028887993</v>
      </c>
      <c r="J27" s="2">
        <v>1.2105457401999999</v>
      </c>
      <c r="K27">
        <v>1</v>
      </c>
      <c r="L27">
        <v>0</v>
      </c>
    </row>
    <row r="28" spans="1:12" hidden="1" x14ac:dyDescent="0.25">
      <c r="A28" t="s">
        <v>9</v>
      </c>
      <c r="B28" t="s">
        <v>10</v>
      </c>
      <c r="C28" t="s">
        <v>48</v>
      </c>
      <c r="D28" t="s">
        <v>46</v>
      </c>
      <c r="E28" t="s">
        <v>16</v>
      </c>
      <c r="F28" s="1">
        <v>550</v>
      </c>
      <c r="G28" s="1">
        <v>4308</v>
      </c>
      <c r="H28" s="2">
        <v>2.7034179961999998</v>
      </c>
      <c r="I28" s="2">
        <v>0.48693048160000002</v>
      </c>
      <c r="J28" s="2">
        <v>15.009265465</v>
      </c>
      <c r="K28">
        <v>1</v>
      </c>
      <c r="L28">
        <v>0</v>
      </c>
    </row>
    <row r="29" spans="1:12" hidden="1" x14ac:dyDescent="0.25">
      <c r="A29" t="s">
        <v>9</v>
      </c>
      <c r="B29" t="s">
        <v>10</v>
      </c>
      <c r="C29" t="s">
        <v>48</v>
      </c>
      <c r="D29" t="s">
        <v>44</v>
      </c>
      <c r="E29" t="s">
        <v>11</v>
      </c>
      <c r="F29" s="1">
        <v>723</v>
      </c>
      <c r="G29" s="1">
        <v>1218</v>
      </c>
      <c r="H29" s="2">
        <v>7.3133051999999995E-7</v>
      </c>
      <c r="I29" s="2">
        <v>3.4764814999999998E-7</v>
      </c>
      <c r="J29" s="2">
        <v>1.5384644999999999E-6</v>
      </c>
      <c r="K29">
        <v>0</v>
      </c>
      <c r="L29">
        <v>0</v>
      </c>
    </row>
    <row r="30" spans="1:12" hidden="1" x14ac:dyDescent="0.25">
      <c r="A30" t="s">
        <v>9</v>
      </c>
      <c r="B30" t="s">
        <v>10</v>
      </c>
      <c r="C30" t="s">
        <v>48</v>
      </c>
      <c r="D30" t="s">
        <v>44</v>
      </c>
      <c r="E30" t="s">
        <v>15</v>
      </c>
      <c r="F30" s="1">
        <v>3365</v>
      </c>
      <c r="G30" s="1">
        <v>3768</v>
      </c>
      <c r="H30" s="2">
        <v>0.2037596112</v>
      </c>
      <c r="I30" s="2">
        <v>6.5132199799999999E-2</v>
      </c>
      <c r="J30" s="2">
        <v>0.63744168499999998</v>
      </c>
      <c r="K30">
        <v>1</v>
      </c>
      <c r="L30">
        <v>1</v>
      </c>
    </row>
    <row r="31" spans="1:12" hidden="1" x14ac:dyDescent="0.25">
      <c r="A31" t="s">
        <v>9</v>
      </c>
      <c r="B31" t="s">
        <v>10</v>
      </c>
      <c r="C31" t="s">
        <v>48</v>
      </c>
      <c r="D31" t="s">
        <v>44</v>
      </c>
      <c r="E31" t="s">
        <v>16</v>
      </c>
      <c r="F31" s="1">
        <v>550</v>
      </c>
      <c r="G31" s="1">
        <v>5619</v>
      </c>
      <c r="H31" s="2">
        <v>0.85113866729999998</v>
      </c>
      <c r="I31" s="2">
        <v>0.18706043319999999</v>
      </c>
      <c r="J31" s="2">
        <v>3.8727432561000001</v>
      </c>
      <c r="K31">
        <v>1</v>
      </c>
      <c r="L31">
        <v>0</v>
      </c>
    </row>
    <row r="32" spans="1:12" hidden="1" x14ac:dyDescent="0.25">
      <c r="A32" t="s">
        <v>9</v>
      </c>
      <c r="B32" t="s">
        <v>10</v>
      </c>
      <c r="C32" t="s">
        <v>47</v>
      </c>
      <c r="D32" t="s">
        <v>46</v>
      </c>
      <c r="E32" t="s">
        <v>11</v>
      </c>
      <c r="F32" s="1">
        <v>723</v>
      </c>
      <c r="G32" s="1">
        <v>758</v>
      </c>
      <c r="H32" s="2">
        <v>1.0688389225999999</v>
      </c>
      <c r="I32" s="2">
        <v>0.64216211430000003</v>
      </c>
      <c r="J32" s="2">
        <v>1.7790159481000001</v>
      </c>
      <c r="K32">
        <v>1</v>
      </c>
      <c r="L32">
        <v>0</v>
      </c>
    </row>
    <row r="33" spans="1:12" hidden="1" x14ac:dyDescent="0.25">
      <c r="A33" t="s">
        <v>9</v>
      </c>
      <c r="B33" t="s">
        <v>10</v>
      </c>
      <c r="C33" t="s">
        <v>47</v>
      </c>
      <c r="D33" t="s">
        <v>46</v>
      </c>
      <c r="E33" t="s">
        <v>15</v>
      </c>
      <c r="F33" s="1">
        <v>3365</v>
      </c>
      <c r="G33" s="1">
        <v>3452</v>
      </c>
      <c r="H33" s="2">
        <v>0.3514694478</v>
      </c>
      <c r="I33" s="2">
        <v>0.1027643015</v>
      </c>
      <c r="J33" s="2">
        <v>1.2020786486999999</v>
      </c>
      <c r="K33">
        <v>1</v>
      </c>
      <c r="L33">
        <v>0</v>
      </c>
    </row>
    <row r="34" spans="1:12" hidden="1" x14ac:dyDescent="0.25">
      <c r="A34" t="s">
        <v>9</v>
      </c>
      <c r="B34" t="s">
        <v>10</v>
      </c>
      <c r="C34" t="s">
        <v>47</v>
      </c>
      <c r="D34" t="s">
        <v>46</v>
      </c>
      <c r="E34" t="s">
        <v>16</v>
      </c>
      <c r="F34" s="1">
        <v>550</v>
      </c>
      <c r="G34" s="1">
        <v>4308</v>
      </c>
      <c r="H34" s="2">
        <v>2.4524363542000001</v>
      </c>
      <c r="I34" s="2">
        <v>0.48291285849999999</v>
      </c>
      <c r="J34" s="2">
        <v>12.454512166000001</v>
      </c>
      <c r="K34">
        <v>1</v>
      </c>
      <c r="L34">
        <v>0</v>
      </c>
    </row>
    <row r="35" spans="1:12" hidden="1" x14ac:dyDescent="0.25">
      <c r="A35" t="s">
        <v>9</v>
      </c>
      <c r="B35" t="s">
        <v>10</v>
      </c>
      <c r="C35" t="s">
        <v>47</v>
      </c>
      <c r="D35" t="s">
        <v>44</v>
      </c>
      <c r="E35" t="s">
        <v>11</v>
      </c>
      <c r="F35" s="1">
        <v>723</v>
      </c>
      <c r="G35" s="1">
        <v>1218</v>
      </c>
      <c r="H35" s="2">
        <v>5.4269556E-7</v>
      </c>
      <c r="I35" s="2">
        <v>2.4130884000000001E-7</v>
      </c>
      <c r="J35" s="2">
        <v>1.2205042999999999E-6</v>
      </c>
      <c r="K35">
        <v>0</v>
      </c>
      <c r="L35">
        <v>0</v>
      </c>
    </row>
    <row r="36" spans="1:12" hidden="1" x14ac:dyDescent="0.25">
      <c r="A36" t="s">
        <v>9</v>
      </c>
      <c r="B36" t="s">
        <v>10</v>
      </c>
      <c r="C36" t="s">
        <v>47</v>
      </c>
      <c r="D36" t="s">
        <v>44</v>
      </c>
      <c r="E36" t="s">
        <v>15</v>
      </c>
      <c r="F36" s="1">
        <v>3365</v>
      </c>
      <c r="G36" s="1">
        <v>3768</v>
      </c>
      <c r="H36" s="2">
        <v>0.18113568529999999</v>
      </c>
      <c r="I36" s="2">
        <v>5.7431386700000003E-2</v>
      </c>
      <c r="J36" s="2">
        <v>0.57129277909999998</v>
      </c>
      <c r="K36">
        <v>1</v>
      </c>
      <c r="L36">
        <v>1</v>
      </c>
    </row>
    <row r="37" spans="1:12" hidden="1" x14ac:dyDescent="0.25">
      <c r="A37" t="s">
        <v>9</v>
      </c>
      <c r="B37" t="s">
        <v>10</v>
      </c>
      <c r="C37" t="s">
        <v>47</v>
      </c>
      <c r="D37" t="s">
        <v>44</v>
      </c>
      <c r="E37" t="s">
        <v>16</v>
      </c>
      <c r="F37" s="1">
        <v>550</v>
      </c>
      <c r="G37" s="1">
        <v>5619</v>
      </c>
      <c r="H37" s="2">
        <v>0.72463111619999998</v>
      </c>
      <c r="I37" s="2">
        <v>0.18301189030000001</v>
      </c>
      <c r="J37" s="2">
        <v>2.8691592318999999</v>
      </c>
      <c r="K37">
        <v>1</v>
      </c>
      <c r="L37">
        <v>0</v>
      </c>
    </row>
    <row r="38" spans="1:12" x14ac:dyDescent="0.25">
      <c r="A38" t="s">
        <v>9</v>
      </c>
      <c r="B38" t="s">
        <v>10</v>
      </c>
      <c r="C38" t="s">
        <v>45</v>
      </c>
      <c r="D38" t="s">
        <v>46</v>
      </c>
      <c r="E38" t="s">
        <v>11</v>
      </c>
      <c r="F38" s="1">
        <v>723</v>
      </c>
      <c r="G38" s="1">
        <v>758</v>
      </c>
      <c r="H38" s="4">
        <v>1.1314404384000001</v>
      </c>
      <c r="I38" s="4">
        <v>0.68002100860000003</v>
      </c>
      <c r="J38" s="4">
        <v>1.8825263475</v>
      </c>
      <c r="K38">
        <v>1</v>
      </c>
      <c r="L38">
        <v>0</v>
      </c>
    </row>
    <row r="39" spans="1:12" x14ac:dyDescent="0.25">
      <c r="A39" t="s">
        <v>9</v>
      </c>
      <c r="B39" t="s">
        <v>10</v>
      </c>
      <c r="C39" t="s">
        <v>45</v>
      </c>
      <c r="D39" t="s">
        <v>46</v>
      </c>
      <c r="E39" t="s">
        <v>15</v>
      </c>
      <c r="F39" s="1">
        <v>3365</v>
      </c>
      <c r="G39" s="1">
        <v>3452</v>
      </c>
      <c r="H39" s="4">
        <v>0.36668329770000002</v>
      </c>
      <c r="I39" s="4">
        <v>0.10766161439999999</v>
      </c>
      <c r="J39" s="4">
        <v>1.2488818939999999</v>
      </c>
      <c r="K39">
        <v>1</v>
      </c>
      <c r="L39">
        <v>0</v>
      </c>
    </row>
    <row r="40" spans="1:12" x14ac:dyDescent="0.25">
      <c r="A40" t="s">
        <v>9</v>
      </c>
      <c r="B40" t="s">
        <v>10</v>
      </c>
      <c r="C40" t="s">
        <v>45</v>
      </c>
      <c r="D40" t="s">
        <v>46</v>
      </c>
      <c r="E40" t="s">
        <v>16</v>
      </c>
      <c r="F40" s="1">
        <v>550</v>
      </c>
      <c r="G40" s="1">
        <v>4308</v>
      </c>
      <c r="H40" s="4">
        <v>2.6822737828999998</v>
      </c>
      <c r="I40" s="4">
        <v>0.40799347879999998</v>
      </c>
      <c r="J40" s="4">
        <v>17.634087357999999</v>
      </c>
      <c r="K40">
        <v>1</v>
      </c>
      <c r="L40">
        <v>0</v>
      </c>
    </row>
    <row r="41" spans="1:12" hidden="1" x14ac:dyDescent="0.25">
      <c r="A41" t="s">
        <v>9</v>
      </c>
      <c r="B41" t="s">
        <v>10</v>
      </c>
      <c r="C41" t="s">
        <v>45</v>
      </c>
      <c r="D41" t="s">
        <v>44</v>
      </c>
      <c r="E41" t="s">
        <v>11</v>
      </c>
      <c r="F41" s="1">
        <v>723</v>
      </c>
      <c r="G41" s="1">
        <v>1218</v>
      </c>
      <c r="H41" s="4">
        <v>1.5011804999999999E-7</v>
      </c>
      <c r="I41" s="4">
        <v>6.4802957999999995E-8</v>
      </c>
      <c r="J41" s="4">
        <v>3.4775307999999998E-7</v>
      </c>
      <c r="K41">
        <v>0</v>
      </c>
      <c r="L41">
        <v>0</v>
      </c>
    </row>
    <row r="42" spans="1:12" hidden="1" x14ac:dyDescent="0.25">
      <c r="A42" t="s">
        <v>9</v>
      </c>
      <c r="B42" t="s">
        <v>10</v>
      </c>
      <c r="C42" t="s">
        <v>45</v>
      </c>
      <c r="D42" t="s">
        <v>44</v>
      </c>
      <c r="E42" t="s">
        <v>15</v>
      </c>
      <c r="F42" s="1">
        <v>3365</v>
      </c>
      <c r="G42" s="1">
        <v>3768</v>
      </c>
      <c r="H42" s="4">
        <v>0.17681188489999999</v>
      </c>
      <c r="I42" s="4">
        <v>5.5426634299999999E-2</v>
      </c>
      <c r="J42" s="4">
        <v>0.56403285199999997</v>
      </c>
      <c r="K42">
        <v>1</v>
      </c>
      <c r="L42">
        <v>1</v>
      </c>
    </row>
    <row r="43" spans="1:12" hidden="1" x14ac:dyDescent="0.25">
      <c r="A43" t="s">
        <v>9</v>
      </c>
      <c r="B43" t="s">
        <v>10</v>
      </c>
      <c r="C43" t="s">
        <v>45</v>
      </c>
      <c r="D43" t="s">
        <v>44</v>
      </c>
      <c r="E43" t="s">
        <v>16</v>
      </c>
      <c r="F43" s="1">
        <v>550</v>
      </c>
      <c r="G43" s="1">
        <v>5619</v>
      </c>
      <c r="H43" s="4">
        <v>0.81865638110000005</v>
      </c>
      <c r="I43" s="4">
        <v>0.21339630279999999</v>
      </c>
      <c r="J43" s="4">
        <v>3.1406273755999998</v>
      </c>
      <c r="K43">
        <v>1</v>
      </c>
      <c r="L43">
        <v>0</v>
      </c>
    </row>
    <row r="44" spans="1:12" hidden="1" x14ac:dyDescent="0.25">
      <c r="A44" t="s">
        <v>9</v>
      </c>
      <c r="B44" t="s">
        <v>17</v>
      </c>
      <c r="C44" t="s">
        <v>52</v>
      </c>
      <c r="D44" t="s">
        <v>46</v>
      </c>
      <c r="E44" t="s">
        <v>11</v>
      </c>
      <c r="F44" s="1">
        <v>724</v>
      </c>
      <c r="G44" s="1">
        <v>758</v>
      </c>
      <c r="H44" s="2">
        <v>1.2756831500000001</v>
      </c>
      <c r="I44" s="2">
        <v>0.346295195</v>
      </c>
      <c r="J44" s="2">
        <v>4.6993649422999999</v>
      </c>
      <c r="K44">
        <v>1</v>
      </c>
      <c r="L44">
        <v>0</v>
      </c>
    </row>
    <row r="45" spans="1:12" hidden="1" x14ac:dyDescent="0.25">
      <c r="A45" t="s">
        <v>9</v>
      </c>
      <c r="B45" t="s">
        <v>17</v>
      </c>
      <c r="C45" t="s">
        <v>52</v>
      </c>
      <c r="D45" t="s">
        <v>46</v>
      </c>
      <c r="E45" t="s">
        <v>15</v>
      </c>
      <c r="F45" s="1">
        <v>3370</v>
      </c>
      <c r="G45" s="1">
        <v>3464</v>
      </c>
      <c r="H45" s="2">
        <v>1.0712762229999999</v>
      </c>
      <c r="I45" s="2">
        <v>0.49936573779999999</v>
      </c>
      <c r="J45" s="2">
        <v>2.2981807903</v>
      </c>
      <c r="K45">
        <v>1</v>
      </c>
      <c r="L45">
        <v>0</v>
      </c>
    </row>
    <row r="46" spans="1:12" hidden="1" x14ac:dyDescent="0.25">
      <c r="A46" t="s">
        <v>9</v>
      </c>
      <c r="B46" t="s">
        <v>17</v>
      </c>
      <c r="C46" t="s">
        <v>52</v>
      </c>
      <c r="D46" t="s">
        <v>46</v>
      </c>
      <c r="E46" t="s">
        <v>16</v>
      </c>
      <c r="F46" s="1">
        <v>551</v>
      </c>
      <c r="G46" s="1">
        <v>4351</v>
      </c>
      <c r="H46" s="2">
        <v>0.6771735418</v>
      </c>
      <c r="I46" s="2">
        <v>0.44447896790000002</v>
      </c>
      <c r="J46" s="2">
        <v>1.0316888737000001</v>
      </c>
      <c r="K46">
        <v>1</v>
      </c>
      <c r="L46">
        <v>0</v>
      </c>
    </row>
    <row r="47" spans="1:12" hidden="1" x14ac:dyDescent="0.25">
      <c r="A47" t="s">
        <v>9</v>
      </c>
      <c r="B47" t="s">
        <v>17</v>
      </c>
      <c r="C47" t="s">
        <v>52</v>
      </c>
      <c r="D47" t="s">
        <v>44</v>
      </c>
      <c r="E47" t="s">
        <v>11</v>
      </c>
      <c r="F47" s="1">
        <v>724</v>
      </c>
      <c r="G47" s="1">
        <v>1218</v>
      </c>
      <c r="H47" s="2">
        <v>1.3732247273</v>
      </c>
      <c r="I47" s="2">
        <v>0.62265048280000002</v>
      </c>
      <c r="J47" s="2">
        <v>3.0285789601999999</v>
      </c>
      <c r="K47">
        <v>1</v>
      </c>
      <c r="L47">
        <v>0</v>
      </c>
    </row>
    <row r="48" spans="1:12" hidden="1" x14ac:dyDescent="0.25">
      <c r="A48" t="s">
        <v>9</v>
      </c>
      <c r="B48" t="s">
        <v>17</v>
      </c>
      <c r="C48" t="s">
        <v>52</v>
      </c>
      <c r="D48" t="s">
        <v>44</v>
      </c>
      <c r="E48" t="s">
        <v>15</v>
      </c>
      <c r="F48" s="1">
        <v>3370</v>
      </c>
      <c r="G48" s="1">
        <v>3769</v>
      </c>
      <c r="H48" s="2">
        <v>0.95434778610000004</v>
      </c>
      <c r="I48" s="2">
        <v>0.57489965870000004</v>
      </c>
      <c r="J48" s="2">
        <v>1.5842411508000001</v>
      </c>
      <c r="K48">
        <v>1</v>
      </c>
      <c r="L48">
        <v>0</v>
      </c>
    </row>
    <row r="49" spans="1:12" hidden="1" x14ac:dyDescent="0.25">
      <c r="A49" t="s">
        <v>9</v>
      </c>
      <c r="B49" t="s">
        <v>17</v>
      </c>
      <c r="C49" t="s">
        <v>52</v>
      </c>
      <c r="D49" t="s">
        <v>44</v>
      </c>
      <c r="E49" t="s">
        <v>16</v>
      </c>
      <c r="F49" s="1">
        <v>551</v>
      </c>
      <c r="G49" s="1">
        <v>5623</v>
      </c>
      <c r="H49" s="2">
        <v>2.4336125221999998</v>
      </c>
      <c r="I49" s="2">
        <v>1.6389165814</v>
      </c>
      <c r="J49" s="2">
        <v>3.6136493922000001</v>
      </c>
      <c r="K49">
        <v>1</v>
      </c>
      <c r="L49">
        <v>1</v>
      </c>
    </row>
    <row r="50" spans="1:12" hidden="1" x14ac:dyDescent="0.25">
      <c r="A50" t="s">
        <v>9</v>
      </c>
      <c r="B50" t="s">
        <v>17</v>
      </c>
      <c r="C50" t="s">
        <v>51</v>
      </c>
      <c r="D50" t="s">
        <v>46</v>
      </c>
      <c r="E50" t="s">
        <v>11</v>
      </c>
      <c r="F50" s="1">
        <v>724</v>
      </c>
      <c r="G50" s="1">
        <v>758</v>
      </c>
      <c r="H50" s="2">
        <v>1.6590725927000001</v>
      </c>
      <c r="I50" s="2">
        <v>0.28618772990000002</v>
      </c>
      <c r="J50" s="2">
        <v>9.6178891695999997</v>
      </c>
      <c r="K50">
        <v>1</v>
      </c>
      <c r="L50">
        <v>0</v>
      </c>
    </row>
    <row r="51" spans="1:12" hidden="1" x14ac:dyDescent="0.25">
      <c r="A51" t="s">
        <v>9</v>
      </c>
      <c r="B51" t="s">
        <v>17</v>
      </c>
      <c r="C51" t="s">
        <v>51</v>
      </c>
      <c r="D51" t="s">
        <v>46</v>
      </c>
      <c r="E51" t="s">
        <v>15</v>
      </c>
      <c r="F51" s="1">
        <v>3370</v>
      </c>
      <c r="G51" s="1">
        <v>3464</v>
      </c>
      <c r="H51" s="2">
        <v>1.2948484356000001</v>
      </c>
      <c r="I51" s="2">
        <v>0.58020293150000002</v>
      </c>
      <c r="J51" s="2">
        <v>2.8897345742999998</v>
      </c>
      <c r="K51">
        <v>1</v>
      </c>
      <c r="L51">
        <v>0</v>
      </c>
    </row>
    <row r="52" spans="1:12" hidden="1" x14ac:dyDescent="0.25">
      <c r="A52" t="s">
        <v>9</v>
      </c>
      <c r="B52" t="s">
        <v>17</v>
      </c>
      <c r="C52" t="s">
        <v>51</v>
      </c>
      <c r="D52" t="s">
        <v>46</v>
      </c>
      <c r="E52" t="s">
        <v>16</v>
      </c>
      <c r="F52" s="1">
        <v>551</v>
      </c>
      <c r="G52" s="1">
        <v>4351</v>
      </c>
      <c r="H52" s="2">
        <v>0.67669525900000005</v>
      </c>
      <c r="I52" s="2">
        <v>0.37624129950000001</v>
      </c>
      <c r="J52" s="2">
        <v>1.2170818942999999</v>
      </c>
      <c r="K52">
        <v>1</v>
      </c>
      <c r="L52">
        <v>0</v>
      </c>
    </row>
    <row r="53" spans="1:12" hidden="1" x14ac:dyDescent="0.25">
      <c r="A53" t="s">
        <v>9</v>
      </c>
      <c r="B53" t="s">
        <v>17</v>
      </c>
      <c r="C53" t="s">
        <v>51</v>
      </c>
      <c r="D53" t="s">
        <v>44</v>
      </c>
      <c r="E53" t="s">
        <v>11</v>
      </c>
      <c r="F53" s="1">
        <v>724</v>
      </c>
      <c r="G53" s="1">
        <v>1218</v>
      </c>
      <c r="H53" s="2">
        <v>1.7267540683</v>
      </c>
      <c r="I53" s="2">
        <v>0.4078224332</v>
      </c>
      <c r="J53" s="2">
        <v>7.3112202015000003</v>
      </c>
      <c r="K53">
        <v>1</v>
      </c>
      <c r="L53">
        <v>0</v>
      </c>
    </row>
    <row r="54" spans="1:12" hidden="1" x14ac:dyDescent="0.25">
      <c r="A54" t="s">
        <v>9</v>
      </c>
      <c r="B54" t="s">
        <v>17</v>
      </c>
      <c r="C54" t="s">
        <v>51</v>
      </c>
      <c r="D54" t="s">
        <v>44</v>
      </c>
      <c r="E54" t="s">
        <v>15</v>
      </c>
      <c r="F54" s="1">
        <v>3370</v>
      </c>
      <c r="G54" s="1">
        <v>3769</v>
      </c>
      <c r="H54" s="2">
        <v>1.0882718285999999</v>
      </c>
      <c r="I54" s="2">
        <v>0.61372863769999997</v>
      </c>
      <c r="J54" s="2">
        <v>1.9297381612</v>
      </c>
      <c r="K54">
        <v>1</v>
      </c>
      <c r="L54">
        <v>0</v>
      </c>
    </row>
    <row r="55" spans="1:12" hidden="1" x14ac:dyDescent="0.25">
      <c r="A55" t="s">
        <v>9</v>
      </c>
      <c r="B55" t="s">
        <v>17</v>
      </c>
      <c r="C55" t="s">
        <v>51</v>
      </c>
      <c r="D55" t="s">
        <v>44</v>
      </c>
      <c r="E55" t="s">
        <v>16</v>
      </c>
      <c r="F55" s="1">
        <v>551</v>
      </c>
      <c r="G55" s="1">
        <v>5623</v>
      </c>
      <c r="H55" s="2">
        <v>2.4667803824000001</v>
      </c>
      <c r="I55" s="2">
        <v>1.5251501675000001</v>
      </c>
      <c r="J55" s="2">
        <v>3.9897746364</v>
      </c>
      <c r="K55">
        <v>1</v>
      </c>
      <c r="L55">
        <v>1</v>
      </c>
    </row>
    <row r="56" spans="1:12" hidden="1" x14ac:dyDescent="0.25">
      <c r="A56" t="s">
        <v>9</v>
      </c>
      <c r="B56" t="s">
        <v>17</v>
      </c>
      <c r="C56" t="s">
        <v>50</v>
      </c>
      <c r="D56" t="s">
        <v>46</v>
      </c>
      <c r="E56" t="s">
        <v>11</v>
      </c>
      <c r="F56" s="1">
        <v>724</v>
      </c>
      <c r="G56" s="1">
        <v>758</v>
      </c>
      <c r="H56" s="2">
        <v>1.6841161618</v>
      </c>
      <c r="I56" s="2">
        <v>0.30659341020000003</v>
      </c>
      <c r="J56" s="2">
        <v>9.2508421657</v>
      </c>
      <c r="K56">
        <v>1</v>
      </c>
      <c r="L56">
        <v>0</v>
      </c>
    </row>
    <row r="57" spans="1:12" hidden="1" x14ac:dyDescent="0.25">
      <c r="A57" t="s">
        <v>9</v>
      </c>
      <c r="B57" t="s">
        <v>17</v>
      </c>
      <c r="C57" t="s">
        <v>50</v>
      </c>
      <c r="D57" t="s">
        <v>46</v>
      </c>
      <c r="E57" t="s">
        <v>15</v>
      </c>
      <c r="F57" s="1">
        <v>3370</v>
      </c>
      <c r="G57" s="1">
        <v>3464</v>
      </c>
      <c r="H57" s="2">
        <v>1.3300515992999999</v>
      </c>
      <c r="I57" s="2">
        <v>0.59293301089999995</v>
      </c>
      <c r="J57" s="2">
        <v>2.9835364611999999</v>
      </c>
      <c r="K57">
        <v>1</v>
      </c>
      <c r="L57">
        <v>0</v>
      </c>
    </row>
    <row r="58" spans="1:12" hidden="1" x14ac:dyDescent="0.25">
      <c r="A58" t="s">
        <v>9</v>
      </c>
      <c r="B58" t="s">
        <v>17</v>
      </c>
      <c r="C58" t="s">
        <v>50</v>
      </c>
      <c r="D58" t="s">
        <v>46</v>
      </c>
      <c r="E58" t="s">
        <v>16</v>
      </c>
      <c r="F58" s="1">
        <v>551</v>
      </c>
      <c r="G58" s="1">
        <v>4351</v>
      </c>
      <c r="H58" s="2">
        <v>0.70124386940000005</v>
      </c>
      <c r="I58" s="2">
        <v>0.3902618773</v>
      </c>
      <c r="J58" s="2">
        <v>1.2600333082999999</v>
      </c>
      <c r="K58">
        <v>1</v>
      </c>
      <c r="L58">
        <v>0</v>
      </c>
    </row>
    <row r="59" spans="1:12" hidden="1" x14ac:dyDescent="0.25">
      <c r="A59" t="s">
        <v>9</v>
      </c>
      <c r="B59" t="s">
        <v>17</v>
      </c>
      <c r="C59" t="s">
        <v>50</v>
      </c>
      <c r="D59" t="s">
        <v>44</v>
      </c>
      <c r="E59" t="s">
        <v>11</v>
      </c>
      <c r="F59" s="1">
        <v>724</v>
      </c>
      <c r="G59" s="1">
        <v>1218</v>
      </c>
      <c r="H59" s="2">
        <v>1.5908864336999999</v>
      </c>
      <c r="I59" s="2">
        <v>0.41610727219999999</v>
      </c>
      <c r="J59" s="2">
        <v>6.0823730177000002</v>
      </c>
      <c r="K59">
        <v>1</v>
      </c>
      <c r="L59">
        <v>0</v>
      </c>
    </row>
    <row r="60" spans="1:12" hidden="1" x14ac:dyDescent="0.25">
      <c r="A60" t="s">
        <v>9</v>
      </c>
      <c r="B60" t="s">
        <v>17</v>
      </c>
      <c r="C60" t="s">
        <v>50</v>
      </c>
      <c r="D60" t="s">
        <v>44</v>
      </c>
      <c r="E60" t="s">
        <v>15</v>
      </c>
      <c r="F60" s="1">
        <v>3370</v>
      </c>
      <c r="G60" s="1">
        <v>3769</v>
      </c>
      <c r="H60" s="2">
        <v>1.0509337293000001</v>
      </c>
      <c r="I60" s="2">
        <v>0.5899998608</v>
      </c>
      <c r="J60" s="2">
        <v>1.8719694304000001</v>
      </c>
      <c r="K60">
        <v>1</v>
      </c>
      <c r="L60">
        <v>0</v>
      </c>
    </row>
    <row r="61" spans="1:12" hidden="1" x14ac:dyDescent="0.25">
      <c r="A61" t="s">
        <v>9</v>
      </c>
      <c r="B61" t="s">
        <v>17</v>
      </c>
      <c r="C61" t="s">
        <v>50</v>
      </c>
      <c r="D61" t="s">
        <v>44</v>
      </c>
      <c r="E61" t="s">
        <v>16</v>
      </c>
      <c r="F61" s="1">
        <v>551</v>
      </c>
      <c r="G61" s="1">
        <v>5623</v>
      </c>
      <c r="H61" s="2">
        <v>2.4632974505999998</v>
      </c>
      <c r="I61" s="2">
        <v>1.5276088920999999</v>
      </c>
      <c r="J61" s="2">
        <v>3.9721124704999999</v>
      </c>
      <c r="K61">
        <v>1</v>
      </c>
      <c r="L61">
        <v>1</v>
      </c>
    </row>
    <row r="62" spans="1:12" hidden="1" x14ac:dyDescent="0.25">
      <c r="A62" t="s">
        <v>9</v>
      </c>
      <c r="B62" t="s">
        <v>17</v>
      </c>
      <c r="C62" t="s">
        <v>49</v>
      </c>
      <c r="D62" t="s">
        <v>46</v>
      </c>
      <c r="E62" t="s">
        <v>11</v>
      </c>
      <c r="F62" s="1">
        <v>724</v>
      </c>
      <c r="G62" s="1">
        <v>758</v>
      </c>
      <c r="H62" s="2">
        <v>1.5649560069999999</v>
      </c>
      <c r="I62" s="2">
        <v>0.2534852708</v>
      </c>
      <c r="J62" s="2">
        <v>9.6616552747999993</v>
      </c>
      <c r="K62">
        <v>1</v>
      </c>
      <c r="L62">
        <v>0</v>
      </c>
    </row>
    <row r="63" spans="1:12" hidden="1" x14ac:dyDescent="0.25">
      <c r="A63" t="s">
        <v>9</v>
      </c>
      <c r="B63" t="s">
        <v>17</v>
      </c>
      <c r="C63" t="s">
        <v>49</v>
      </c>
      <c r="D63" t="s">
        <v>46</v>
      </c>
      <c r="E63" t="s">
        <v>15</v>
      </c>
      <c r="F63" s="1">
        <v>3370</v>
      </c>
      <c r="G63" s="1">
        <v>3464</v>
      </c>
      <c r="H63" s="2">
        <v>1.2486255011</v>
      </c>
      <c r="I63" s="2">
        <v>0.56041108679999996</v>
      </c>
      <c r="J63" s="2">
        <v>2.7820035662999998</v>
      </c>
      <c r="K63">
        <v>1</v>
      </c>
      <c r="L63">
        <v>0</v>
      </c>
    </row>
    <row r="64" spans="1:12" hidden="1" x14ac:dyDescent="0.25">
      <c r="A64" t="s">
        <v>9</v>
      </c>
      <c r="B64" t="s">
        <v>17</v>
      </c>
      <c r="C64" t="s">
        <v>49</v>
      </c>
      <c r="D64" t="s">
        <v>46</v>
      </c>
      <c r="E64" t="s">
        <v>16</v>
      </c>
      <c r="F64" s="1">
        <v>551</v>
      </c>
      <c r="G64" s="1">
        <v>4351</v>
      </c>
      <c r="H64" s="2">
        <v>0.59568787980000004</v>
      </c>
      <c r="I64" s="2">
        <v>0.33642698789999997</v>
      </c>
      <c r="J64" s="2">
        <v>1.0547431178</v>
      </c>
      <c r="K64">
        <v>1</v>
      </c>
      <c r="L64">
        <v>0</v>
      </c>
    </row>
    <row r="65" spans="1:12" hidden="1" x14ac:dyDescent="0.25">
      <c r="A65" t="s">
        <v>9</v>
      </c>
      <c r="B65" t="s">
        <v>17</v>
      </c>
      <c r="C65" t="s">
        <v>49</v>
      </c>
      <c r="D65" t="s">
        <v>44</v>
      </c>
      <c r="E65" t="s">
        <v>11</v>
      </c>
      <c r="F65" s="1">
        <v>724</v>
      </c>
      <c r="G65" s="1">
        <v>1218</v>
      </c>
      <c r="H65" s="2">
        <v>1.6076055605999999</v>
      </c>
      <c r="I65" s="2">
        <v>0.3497462207</v>
      </c>
      <c r="J65" s="2">
        <v>7.3893454329999999</v>
      </c>
      <c r="K65">
        <v>1</v>
      </c>
      <c r="L65">
        <v>0</v>
      </c>
    </row>
    <row r="66" spans="1:12" hidden="1" x14ac:dyDescent="0.25">
      <c r="A66" t="s">
        <v>9</v>
      </c>
      <c r="B66" t="s">
        <v>17</v>
      </c>
      <c r="C66" t="s">
        <v>49</v>
      </c>
      <c r="D66" t="s">
        <v>44</v>
      </c>
      <c r="E66" t="s">
        <v>15</v>
      </c>
      <c r="F66" s="1">
        <v>3370</v>
      </c>
      <c r="G66" s="1">
        <v>3769</v>
      </c>
      <c r="H66" s="2">
        <v>1.0851716816999999</v>
      </c>
      <c r="I66" s="2">
        <v>0.6122190193</v>
      </c>
      <c r="J66" s="2">
        <v>1.9234906815999999</v>
      </c>
      <c r="K66">
        <v>1</v>
      </c>
      <c r="L66">
        <v>0</v>
      </c>
    </row>
    <row r="67" spans="1:12" hidden="1" x14ac:dyDescent="0.25">
      <c r="A67" t="s">
        <v>9</v>
      </c>
      <c r="B67" t="s">
        <v>17</v>
      </c>
      <c r="C67" t="s">
        <v>49</v>
      </c>
      <c r="D67" t="s">
        <v>44</v>
      </c>
      <c r="E67" t="s">
        <v>16</v>
      </c>
      <c r="F67" s="1">
        <v>551</v>
      </c>
      <c r="G67" s="1">
        <v>5623</v>
      </c>
      <c r="H67" s="2">
        <v>2.1349968541000002</v>
      </c>
      <c r="I67" s="2">
        <v>1.3208185089</v>
      </c>
      <c r="J67" s="2">
        <v>3.451050645</v>
      </c>
      <c r="K67">
        <v>1</v>
      </c>
      <c r="L67">
        <v>1</v>
      </c>
    </row>
    <row r="68" spans="1:12" hidden="1" x14ac:dyDescent="0.25">
      <c r="A68" t="s">
        <v>9</v>
      </c>
      <c r="B68" t="s">
        <v>17</v>
      </c>
      <c r="C68" t="s">
        <v>48</v>
      </c>
      <c r="D68" t="s">
        <v>46</v>
      </c>
      <c r="E68" t="s">
        <v>11</v>
      </c>
      <c r="F68" s="1">
        <v>724</v>
      </c>
      <c r="G68" s="1">
        <v>758</v>
      </c>
      <c r="H68" s="2">
        <v>1.6373142739</v>
      </c>
      <c r="I68" s="2">
        <v>0.28421008939999998</v>
      </c>
      <c r="J68" s="2">
        <v>9.4324520167999992</v>
      </c>
      <c r="K68">
        <v>1</v>
      </c>
      <c r="L68">
        <v>0</v>
      </c>
    </row>
    <row r="69" spans="1:12" hidden="1" x14ac:dyDescent="0.25">
      <c r="A69" t="s">
        <v>9</v>
      </c>
      <c r="B69" t="s">
        <v>17</v>
      </c>
      <c r="C69" t="s">
        <v>48</v>
      </c>
      <c r="D69" t="s">
        <v>46</v>
      </c>
      <c r="E69" t="s">
        <v>15</v>
      </c>
      <c r="F69" s="1">
        <v>3370</v>
      </c>
      <c r="G69" s="1">
        <v>3464</v>
      </c>
      <c r="H69" s="2">
        <v>1.3226951839000001</v>
      </c>
      <c r="I69" s="2">
        <v>0.5893582718</v>
      </c>
      <c r="J69" s="2">
        <v>2.9685212427000001</v>
      </c>
      <c r="K69">
        <v>1</v>
      </c>
      <c r="L69">
        <v>0</v>
      </c>
    </row>
    <row r="70" spans="1:12" hidden="1" x14ac:dyDescent="0.25">
      <c r="A70" t="s">
        <v>9</v>
      </c>
      <c r="B70" t="s">
        <v>17</v>
      </c>
      <c r="C70" t="s">
        <v>48</v>
      </c>
      <c r="D70" t="s">
        <v>46</v>
      </c>
      <c r="E70" t="s">
        <v>16</v>
      </c>
      <c r="F70" s="1">
        <v>551</v>
      </c>
      <c r="G70" s="1">
        <v>4351</v>
      </c>
      <c r="H70" s="2">
        <v>0.81696610749999998</v>
      </c>
      <c r="I70" s="2">
        <v>0.39468330280000002</v>
      </c>
      <c r="J70" s="2">
        <v>1.6910612030000001</v>
      </c>
      <c r="K70">
        <v>1</v>
      </c>
      <c r="L70">
        <v>0</v>
      </c>
    </row>
    <row r="71" spans="1:12" hidden="1" x14ac:dyDescent="0.25">
      <c r="A71" t="s">
        <v>9</v>
      </c>
      <c r="B71" t="s">
        <v>17</v>
      </c>
      <c r="C71" t="s">
        <v>48</v>
      </c>
      <c r="D71" t="s">
        <v>44</v>
      </c>
      <c r="E71" t="s">
        <v>11</v>
      </c>
      <c r="F71" s="1">
        <v>724</v>
      </c>
      <c r="G71" s="1">
        <v>1218</v>
      </c>
      <c r="H71" s="2">
        <v>1.7272277155</v>
      </c>
      <c r="I71" s="2">
        <v>0.40952640270000001</v>
      </c>
      <c r="J71" s="2">
        <v>7.2847942448999996</v>
      </c>
      <c r="K71">
        <v>1</v>
      </c>
      <c r="L71">
        <v>0</v>
      </c>
    </row>
    <row r="72" spans="1:12" hidden="1" x14ac:dyDescent="0.25">
      <c r="A72" t="s">
        <v>9</v>
      </c>
      <c r="B72" t="s">
        <v>17</v>
      </c>
      <c r="C72" t="s">
        <v>48</v>
      </c>
      <c r="D72" t="s">
        <v>44</v>
      </c>
      <c r="E72" t="s">
        <v>15</v>
      </c>
      <c r="F72" s="1">
        <v>3370</v>
      </c>
      <c r="G72" s="1">
        <v>3769</v>
      </c>
      <c r="H72" s="2">
        <v>1.0664345412</v>
      </c>
      <c r="I72" s="2">
        <v>0.59863890480000004</v>
      </c>
      <c r="J72" s="2">
        <v>1.8997806883999999</v>
      </c>
      <c r="K72">
        <v>1</v>
      </c>
      <c r="L72">
        <v>0</v>
      </c>
    </row>
    <row r="73" spans="1:12" hidden="1" x14ac:dyDescent="0.25">
      <c r="A73" t="s">
        <v>9</v>
      </c>
      <c r="B73" t="s">
        <v>17</v>
      </c>
      <c r="C73" t="s">
        <v>48</v>
      </c>
      <c r="D73" t="s">
        <v>44</v>
      </c>
      <c r="E73" t="s">
        <v>16</v>
      </c>
      <c r="F73" s="1">
        <v>551</v>
      </c>
      <c r="G73" s="1">
        <v>5623</v>
      </c>
      <c r="H73" s="2">
        <v>2.2754526745999999</v>
      </c>
      <c r="I73" s="2">
        <v>1.3976261818</v>
      </c>
      <c r="J73" s="2">
        <v>3.7046278479999999</v>
      </c>
      <c r="K73">
        <v>1</v>
      </c>
      <c r="L73">
        <v>1</v>
      </c>
    </row>
    <row r="74" spans="1:12" hidden="1" x14ac:dyDescent="0.25">
      <c r="A74" t="s">
        <v>9</v>
      </c>
      <c r="B74" t="s">
        <v>17</v>
      </c>
      <c r="C74" t="s">
        <v>47</v>
      </c>
      <c r="D74" t="s">
        <v>46</v>
      </c>
      <c r="E74" t="s">
        <v>11</v>
      </c>
      <c r="F74" s="1">
        <v>724</v>
      </c>
      <c r="G74" s="1">
        <v>758</v>
      </c>
      <c r="H74" s="2">
        <v>1.5956170163000001</v>
      </c>
      <c r="I74" s="2">
        <v>0.27138182779999998</v>
      </c>
      <c r="J74" s="2">
        <v>9.3815922893000003</v>
      </c>
      <c r="K74">
        <v>1</v>
      </c>
      <c r="L74">
        <v>0</v>
      </c>
    </row>
    <row r="75" spans="1:12" hidden="1" x14ac:dyDescent="0.25">
      <c r="A75" t="s">
        <v>9</v>
      </c>
      <c r="B75" t="s">
        <v>17</v>
      </c>
      <c r="C75" t="s">
        <v>47</v>
      </c>
      <c r="D75" t="s">
        <v>46</v>
      </c>
      <c r="E75" t="s">
        <v>15</v>
      </c>
      <c r="F75" s="1">
        <v>3370</v>
      </c>
      <c r="G75" s="1">
        <v>3464</v>
      </c>
      <c r="H75" s="2">
        <v>1.3053917202</v>
      </c>
      <c r="I75" s="2">
        <v>0.58189149610000002</v>
      </c>
      <c r="J75" s="2">
        <v>2.9284627023000001</v>
      </c>
      <c r="K75">
        <v>1</v>
      </c>
      <c r="L75">
        <v>0</v>
      </c>
    </row>
    <row r="76" spans="1:12" hidden="1" x14ac:dyDescent="0.25">
      <c r="A76" t="s">
        <v>9</v>
      </c>
      <c r="B76" t="s">
        <v>17</v>
      </c>
      <c r="C76" t="s">
        <v>47</v>
      </c>
      <c r="D76" t="s">
        <v>46</v>
      </c>
      <c r="E76" t="s">
        <v>16</v>
      </c>
      <c r="F76" s="1">
        <v>551</v>
      </c>
      <c r="G76" s="1">
        <v>4351</v>
      </c>
      <c r="H76" s="2">
        <v>0.74669072449999996</v>
      </c>
      <c r="I76" s="2">
        <v>0.36920091659999998</v>
      </c>
      <c r="J76" s="2">
        <v>1.5101453246000001</v>
      </c>
      <c r="K76">
        <v>1</v>
      </c>
      <c r="L76">
        <v>0</v>
      </c>
    </row>
    <row r="77" spans="1:12" hidden="1" x14ac:dyDescent="0.25">
      <c r="A77" t="s">
        <v>9</v>
      </c>
      <c r="B77" t="s">
        <v>17</v>
      </c>
      <c r="C77" t="s">
        <v>47</v>
      </c>
      <c r="D77" t="s">
        <v>44</v>
      </c>
      <c r="E77" t="s">
        <v>11</v>
      </c>
      <c r="F77" s="1">
        <v>724</v>
      </c>
      <c r="G77" s="1">
        <v>1218</v>
      </c>
      <c r="H77" s="2">
        <v>1.4857856600999999</v>
      </c>
      <c r="I77" s="2">
        <v>0.35471297390000001</v>
      </c>
      <c r="J77" s="2">
        <v>6.2235079915</v>
      </c>
      <c r="K77">
        <v>1</v>
      </c>
      <c r="L77">
        <v>0</v>
      </c>
    </row>
    <row r="78" spans="1:12" hidden="1" x14ac:dyDescent="0.25">
      <c r="A78" t="s">
        <v>9</v>
      </c>
      <c r="B78" t="s">
        <v>17</v>
      </c>
      <c r="C78" t="s">
        <v>47</v>
      </c>
      <c r="D78" t="s">
        <v>44</v>
      </c>
      <c r="E78" t="s">
        <v>15</v>
      </c>
      <c r="F78" s="1">
        <v>3370</v>
      </c>
      <c r="G78" s="1">
        <v>3769</v>
      </c>
      <c r="H78" s="2">
        <v>1.0294125959</v>
      </c>
      <c r="I78" s="2">
        <v>0.57536907859999997</v>
      </c>
      <c r="J78" s="2">
        <v>1.8417574596999999</v>
      </c>
      <c r="K78">
        <v>1</v>
      </c>
      <c r="L78">
        <v>0</v>
      </c>
    </row>
    <row r="79" spans="1:12" hidden="1" x14ac:dyDescent="0.25">
      <c r="A79" t="s">
        <v>9</v>
      </c>
      <c r="B79" t="s">
        <v>17</v>
      </c>
      <c r="C79" t="s">
        <v>47</v>
      </c>
      <c r="D79" t="s">
        <v>44</v>
      </c>
      <c r="E79" t="s">
        <v>16</v>
      </c>
      <c r="F79" s="1">
        <v>551</v>
      </c>
      <c r="G79" s="1">
        <v>5623</v>
      </c>
      <c r="H79" s="2">
        <v>1.9475710649</v>
      </c>
      <c r="I79" s="2">
        <v>1.1881654818</v>
      </c>
      <c r="J79" s="2">
        <v>3.1923440891000001</v>
      </c>
      <c r="K79">
        <v>1</v>
      </c>
      <c r="L79">
        <v>1</v>
      </c>
    </row>
    <row r="80" spans="1:12" x14ac:dyDescent="0.25">
      <c r="A80" t="s">
        <v>9</v>
      </c>
      <c r="B80" t="s">
        <v>17</v>
      </c>
      <c r="C80" t="s">
        <v>45</v>
      </c>
      <c r="D80" t="s">
        <v>46</v>
      </c>
      <c r="E80" t="s">
        <v>11</v>
      </c>
      <c r="F80" s="1">
        <v>724</v>
      </c>
      <c r="G80" s="1">
        <v>758</v>
      </c>
      <c r="H80" s="4">
        <v>1.3940291005000001</v>
      </c>
      <c r="I80" s="4">
        <v>0.32643237559999999</v>
      </c>
      <c r="J80" s="4">
        <v>5.9531997389000004</v>
      </c>
      <c r="K80">
        <v>1</v>
      </c>
      <c r="L80">
        <v>0</v>
      </c>
    </row>
    <row r="81" spans="1:12" x14ac:dyDescent="0.25">
      <c r="A81" t="s">
        <v>9</v>
      </c>
      <c r="B81" t="s">
        <v>17</v>
      </c>
      <c r="C81" t="s">
        <v>45</v>
      </c>
      <c r="D81" t="s">
        <v>46</v>
      </c>
      <c r="E81" t="s">
        <v>15</v>
      </c>
      <c r="F81" s="1">
        <v>3370</v>
      </c>
      <c r="G81" s="1">
        <v>3464</v>
      </c>
      <c r="H81" s="4">
        <v>1.2697633004</v>
      </c>
      <c r="I81" s="4">
        <v>0.56267383479999999</v>
      </c>
      <c r="J81" s="4">
        <v>2.8654235178</v>
      </c>
      <c r="K81">
        <v>1</v>
      </c>
      <c r="L81">
        <v>0</v>
      </c>
    </row>
    <row r="82" spans="1:12" x14ac:dyDescent="0.25">
      <c r="A82" t="s">
        <v>9</v>
      </c>
      <c r="B82" t="s">
        <v>17</v>
      </c>
      <c r="C82" t="s">
        <v>45</v>
      </c>
      <c r="D82" t="s">
        <v>46</v>
      </c>
      <c r="E82" t="s">
        <v>16</v>
      </c>
      <c r="F82" s="1">
        <v>551</v>
      </c>
      <c r="G82" s="1">
        <v>4351</v>
      </c>
      <c r="H82" s="4">
        <v>0.67116613530000002</v>
      </c>
      <c r="I82" s="4">
        <v>0.3633286295</v>
      </c>
      <c r="J82" s="4">
        <v>1.2398251736000001</v>
      </c>
      <c r="K82">
        <v>1</v>
      </c>
      <c r="L82">
        <v>0</v>
      </c>
    </row>
    <row r="83" spans="1:12" hidden="1" x14ac:dyDescent="0.25">
      <c r="A83" t="s">
        <v>9</v>
      </c>
      <c r="B83" t="s">
        <v>17</v>
      </c>
      <c r="C83" t="s">
        <v>45</v>
      </c>
      <c r="D83" t="s">
        <v>44</v>
      </c>
      <c r="E83" t="s">
        <v>11</v>
      </c>
      <c r="F83" s="1">
        <v>724</v>
      </c>
      <c r="G83" s="1">
        <v>1218</v>
      </c>
      <c r="H83" s="4">
        <v>1.4167611884</v>
      </c>
      <c r="I83" s="4">
        <v>0.49437843349999999</v>
      </c>
      <c r="J83" s="4">
        <v>4.0600724649000002</v>
      </c>
      <c r="K83">
        <v>1</v>
      </c>
      <c r="L83">
        <v>0</v>
      </c>
    </row>
    <row r="84" spans="1:12" hidden="1" x14ac:dyDescent="0.25">
      <c r="A84" t="s">
        <v>9</v>
      </c>
      <c r="B84" t="s">
        <v>17</v>
      </c>
      <c r="C84" t="s">
        <v>45</v>
      </c>
      <c r="D84" t="s">
        <v>44</v>
      </c>
      <c r="E84" t="s">
        <v>15</v>
      </c>
      <c r="F84" s="1">
        <v>3370</v>
      </c>
      <c r="G84" s="1">
        <v>3769</v>
      </c>
      <c r="H84" s="4">
        <v>1.1166269530999999</v>
      </c>
      <c r="I84" s="4">
        <v>0.61789323460000001</v>
      </c>
      <c r="J84" s="4">
        <v>2.0179145565000001</v>
      </c>
      <c r="K84">
        <v>1</v>
      </c>
      <c r="L84">
        <v>0</v>
      </c>
    </row>
    <row r="85" spans="1:12" hidden="1" x14ac:dyDescent="0.25">
      <c r="A85" t="s">
        <v>9</v>
      </c>
      <c r="B85" t="s">
        <v>17</v>
      </c>
      <c r="C85" t="s">
        <v>45</v>
      </c>
      <c r="D85" t="s">
        <v>44</v>
      </c>
      <c r="E85" t="s">
        <v>16</v>
      </c>
      <c r="F85" s="1">
        <v>551</v>
      </c>
      <c r="G85" s="1">
        <v>5623</v>
      </c>
      <c r="H85" s="4">
        <v>2.6442354945000002</v>
      </c>
      <c r="I85" s="4">
        <v>1.6424193542000001</v>
      </c>
      <c r="J85" s="4">
        <v>4.2571230863</v>
      </c>
      <c r="K85">
        <v>1</v>
      </c>
      <c r="L85">
        <v>1</v>
      </c>
    </row>
    <row r="86" spans="1:12" hidden="1" x14ac:dyDescent="0.25">
      <c r="A86" t="s">
        <v>9</v>
      </c>
      <c r="B86" t="s">
        <v>18</v>
      </c>
      <c r="C86" t="s">
        <v>52</v>
      </c>
      <c r="D86" t="s">
        <v>46</v>
      </c>
      <c r="E86" t="s">
        <v>11</v>
      </c>
      <c r="F86" s="1">
        <v>714</v>
      </c>
      <c r="G86" s="1">
        <v>745</v>
      </c>
      <c r="H86" s="2">
        <v>0.54868598840000005</v>
      </c>
      <c r="I86" s="2">
        <v>0.2211083972</v>
      </c>
      <c r="J86" s="2">
        <v>1.3615779306</v>
      </c>
      <c r="K86">
        <v>1</v>
      </c>
      <c r="L86">
        <v>0</v>
      </c>
    </row>
    <row r="87" spans="1:12" hidden="1" x14ac:dyDescent="0.25">
      <c r="A87" t="s">
        <v>9</v>
      </c>
      <c r="B87" t="s">
        <v>18</v>
      </c>
      <c r="C87" t="s">
        <v>52</v>
      </c>
      <c r="D87" t="s">
        <v>46</v>
      </c>
      <c r="E87" t="s">
        <v>15</v>
      </c>
      <c r="F87" s="1">
        <v>3337</v>
      </c>
      <c r="G87" s="1">
        <v>3381</v>
      </c>
      <c r="H87" s="2">
        <v>0.80336613720000005</v>
      </c>
      <c r="I87" s="2">
        <v>0.53140849879999996</v>
      </c>
      <c r="J87" s="2">
        <v>1.2145028764000001</v>
      </c>
      <c r="K87">
        <v>1</v>
      </c>
      <c r="L87">
        <v>0</v>
      </c>
    </row>
    <row r="88" spans="1:12" hidden="1" x14ac:dyDescent="0.25">
      <c r="A88" t="s">
        <v>9</v>
      </c>
      <c r="B88" t="s">
        <v>18</v>
      </c>
      <c r="C88" t="s">
        <v>52</v>
      </c>
      <c r="D88" t="s">
        <v>46</v>
      </c>
      <c r="E88" t="s">
        <v>16</v>
      </c>
      <c r="F88" s="1">
        <v>507</v>
      </c>
      <c r="G88" s="1">
        <v>3845</v>
      </c>
      <c r="H88" s="2">
        <v>1.4769462288999999</v>
      </c>
      <c r="I88" s="2">
        <v>1.0401589914</v>
      </c>
      <c r="J88" s="2">
        <v>2.0971507059999999</v>
      </c>
      <c r="K88">
        <v>1</v>
      </c>
      <c r="L88">
        <v>1</v>
      </c>
    </row>
    <row r="89" spans="1:12" hidden="1" x14ac:dyDescent="0.25">
      <c r="A89" t="s">
        <v>9</v>
      </c>
      <c r="B89" t="s">
        <v>18</v>
      </c>
      <c r="C89" t="s">
        <v>52</v>
      </c>
      <c r="D89" t="s">
        <v>44</v>
      </c>
      <c r="E89" t="s">
        <v>11</v>
      </c>
      <c r="F89" s="1">
        <v>714</v>
      </c>
      <c r="G89" s="1">
        <v>1215</v>
      </c>
      <c r="H89" s="2">
        <v>0.20177035169999999</v>
      </c>
      <c r="I89" s="2">
        <v>9.6838242199999994E-2</v>
      </c>
      <c r="J89" s="2">
        <v>0.4204049339</v>
      </c>
      <c r="K89">
        <v>1</v>
      </c>
      <c r="L89">
        <v>1</v>
      </c>
    </row>
    <row r="90" spans="1:12" hidden="1" x14ac:dyDescent="0.25">
      <c r="A90" t="s">
        <v>9</v>
      </c>
      <c r="B90" t="s">
        <v>18</v>
      </c>
      <c r="C90" t="s">
        <v>52</v>
      </c>
      <c r="D90" t="s">
        <v>44</v>
      </c>
      <c r="E90" t="s">
        <v>15</v>
      </c>
      <c r="F90" s="1">
        <v>3337</v>
      </c>
      <c r="G90" s="1">
        <v>3763</v>
      </c>
      <c r="H90" s="2">
        <v>0.38169237589999999</v>
      </c>
      <c r="I90" s="2">
        <v>0.27275555909999999</v>
      </c>
      <c r="J90" s="2">
        <v>0.53413785680000003</v>
      </c>
      <c r="K90">
        <v>1</v>
      </c>
      <c r="L90">
        <v>1</v>
      </c>
    </row>
    <row r="91" spans="1:12" hidden="1" x14ac:dyDescent="0.25">
      <c r="A91" t="s">
        <v>9</v>
      </c>
      <c r="B91" t="s">
        <v>18</v>
      </c>
      <c r="C91" t="s">
        <v>52</v>
      </c>
      <c r="D91" t="s">
        <v>44</v>
      </c>
      <c r="E91" t="s">
        <v>16</v>
      </c>
      <c r="F91" s="1">
        <v>507</v>
      </c>
      <c r="G91" s="1">
        <v>5596</v>
      </c>
      <c r="H91" s="2">
        <v>0.56492992119999996</v>
      </c>
      <c r="I91" s="2">
        <v>0.40870695260000001</v>
      </c>
      <c r="J91" s="2">
        <v>0.78086710739999998</v>
      </c>
      <c r="K91">
        <v>1</v>
      </c>
      <c r="L91">
        <v>1</v>
      </c>
    </row>
    <row r="92" spans="1:12" hidden="1" x14ac:dyDescent="0.25">
      <c r="A92" t="s">
        <v>9</v>
      </c>
      <c r="B92" t="s">
        <v>18</v>
      </c>
      <c r="C92" t="s">
        <v>51</v>
      </c>
      <c r="D92" t="s">
        <v>46</v>
      </c>
      <c r="E92" t="s">
        <v>11</v>
      </c>
      <c r="F92" s="1">
        <v>714</v>
      </c>
      <c r="G92" s="1">
        <v>745</v>
      </c>
      <c r="H92" s="2">
        <v>0.5859783569</v>
      </c>
      <c r="I92" s="2">
        <v>0.1631102331</v>
      </c>
      <c r="J92" s="2">
        <v>2.1051446509999998</v>
      </c>
      <c r="K92">
        <v>1</v>
      </c>
      <c r="L92">
        <v>0</v>
      </c>
    </row>
    <row r="93" spans="1:12" hidden="1" x14ac:dyDescent="0.25">
      <c r="A93" t="s">
        <v>9</v>
      </c>
      <c r="B93" t="s">
        <v>18</v>
      </c>
      <c r="C93" t="s">
        <v>51</v>
      </c>
      <c r="D93" t="s">
        <v>46</v>
      </c>
      <c r="E93" t="s">
        <v>15</v>
      </c>
      <c r="F93" s="1">
        <v>3337</v>
      </c>
      <c r="G93" s="1">
        <v>3381</v>
      </c>
      <c r="H93" s="2">
        <v>1.1090742500999999</v>
      </c>
      <c r="I93" s="2">
        <v>0.68832173500000005</v>
      </c>
      <c r="J93" s="2">
        <v>1.7870214316999999</v>
      </c>
      <c r="K93">
        <v>1</v>
      </c>
      <c r="L93">
        <v>0</v>
      </c>
    </row>
    <row r="94" spans="1:12" hidden="1" x14ac:dyDescent="0.25">
      <c r="A94" t="s">
        <v>9</v>
      </c>
      <c r="B94" t="s">
        <v>18</v>
      </c>
      <c r="C94" t="s">
        <v>51</v>
      </c>
      <c r="D94" t="s">
        <v>46</v>
      </c>
      <c r="E94" t="s">
        <v>16</v>
      </c>
      <c r="F94" s="1">
        <v>507</v>
      </c>
      <c r="G94" s="1">
        <v>3845</v>
      </c>
      <c r="H94" s="2">
        <v>1.8285194507</v>
      </c>
      <c r="I94" s="2">
        <v>1.1484135776</v>
      </c>
      <c r="J94" s="2">
        <v>2.9113931137</v>
      </c>
      <c r="K94">
        <v>1</v>
      </c>
      <c r="L94">
        <v>1</v>
      </c>
    </row>
    <row r="95" spans="1:12" hidden="1" x14ac:dyDescent="0.25">
      <c r="A95" t="s">
        <v>9</v>
      </c>
      <c r="B95" t="s">
        <v>18</v>
      </c>
      <c r="C95" t="s">
        <v>51</v>
      </c>
      <c r="D95" t="s">
        <v>44</v>
      </c>
      <c r="E95" t="s">
        <v>11</v>
      </c>
      <c r="F95" s="1">
        <v>714</v>
      </c>
      <c r="G95" s="1">
        <v>1215</v>
      </c>
      <c r="H95" s="2">
        <v>0.18038447320000001</v>
      </c>
      <c r="I95" s="2">
        <v>5.6926597000000002E-2</v>
      </c>
      <c r="J95" s="2">
        <v>0.57158797260000005</v>
      </c>
      <c r="K95">
        <v>1</v>
      </c>
      <c r="L95">
        <v>1</v>
      </c>
    </row>
    <row r="96" spans="1:12" hidden="1" x14ac:dyDescent="0.25">
      <c r="A96" t="s">
        <v>9</v>
      </c>
      <c r="B96" t="s">
        <v>18</v>
      </c>
      <c r="C96" t="s">
        <v>51</v>
      </c>
      <c r="D96" t="s">
        <v>44</v>
      </c>
      <c r="E96" t="s">
        <v>15</v>
      </c>
      <c r="F96" s="1">
        <v>3337</v>
      </c>
      <c r="G96" s="1">
        <v>3763</v>
      </c>
      <c r="H96" s="2">
        <v>0.49684415059999998</v>
      </c>
      <c r="I96" s="2">
        <v>0.3320710167</v>
      </c>
      <c r="J96" s="2">
        <v>0.74337746309999997</v>
      </c>
      <c r="K96">
        <v>1</v>
      </c>
      <c r="L96">
        <v>1</v>
      </c>
    </row>
    <row r="97" spans="1:12" hidden="1" x14ac:dyDescent="0.25">
      <c r="A97" t="s">
        <v>9</v>
      </c>
      <c r="B97" t="s">
        <v>18</v>
      </c>
      <c r="C97" t="s">
        <v>51</v>
      </c>
      <c r="D97" t="s">
        <v>44</v>
      </c>
      <c r="E97" t="s">
        <v>16</v>
      </c>
      <c r="F97" s="1">
        <v>507</v>
      </c>
      <c r="G97" s="1">
        <v>5596</v>
      </c>
      <c r="H97" s="2">
        <v>0.74075071609999998</v>
      </c>
      <c r="I97" s="2">
        <v>0.48565788669999999</v>
      </c>
      <c r="J97" s="2">
        <v>1.1298315922</v>
      </c>
      <c r="K97">
        <v>1</v>
      </c>
      <c r="L97">
        <v>0</v>
      </c>
    </row>
    <row r="98" spans="1:12" hidden="1" x14ac:dyDescent="0.25">
      <c r="A98" t="s">
        <v>9</v>
      </c>
      <c r="B98" t="s">
        <v>18</v>
      </c>
      <c r="C98" t="s">
        <v>50</v>
      </c>
      <c r="D98" t="s">
        <v>46</v>
      </c>
      <c r="E98" t="s">
        <v>11</v>
      </c>
      <c r="F98" s="1">
        <v>714</v>
      </c>
      <c r="G98" s="1">
        <v>745</v>
      </c>
      <c r="H98" s="2">
        <v>0.57737293899999997</v>
      </c>
      <c r="I98" s="2">
        <v>0.1595703362</v>
      </c>
      <c r="J98" s="2">
        <v>2.0891070265999998</v>
      </c>
      <c r="K98">
        <v>1</v>
      </c>
      <c r="L98">
        <v>0</v>
      </c>
    </row>
    <row r="99" spans="1:12" hidden="1" x14ac:dyDescent="0.25">
      <c r="A99" t="s">
        <v>9</v>
      </c>
      <c r="B99" t="s">
        <v>18</v>
      </c>
      <c r="C99" t="s">
        <v>50</v>
      </c>
      <c r="D99" t="s">
        <v>46</v>
      </c>
      <c r="E99" t="s">
        <v>15</v>
      </c>
      <c r="F99" s="1">
        <v>3337</v>
      </c>
      <c r="G99" s="1">
        <v>3381</v>
      </c>
      <c r="H99" s="2">
        <v>1.0879218333</v>
      </c>
      <c r="I99" s="2">
        <v>0.67516315680000005</v>
      </c>
      <c r="J99" s="2">
        <v>1.7530191088</v>
      </c>
      <c r="K99">
        <v>1</v>
      </c>
      <c r="L99">
        <v>0</v>
      </c>
    </row>
    <row r="100" spans="1:12" hidden="1" x14ac:dyDescent="0.25">
      <c r="A100" t="s">
        <v>9</v>
      </c>
      <c r="B100" t="s">
        <v>18</v>
      </c>
      <c r="C100" t="s">
        <v>50</v>
      </c>
      <c r="D100" t="s">
        <v>46</v>
      </c>
      <c r="E100" t="s">
        <v>16</v>
      </c>
      <c r="F100" s="1">
        <v>507</v>
      </c>
      <c r="G100" s="1">
        <v>3845</v>
      </c>
      <c r="H100" s="2">
        <v>1.8209160414000001</v>
      </c>
      <c r="I100" s="2">
        <v>1.1465110377000001</v>
      </c>
      <c r="J100" s="2">
        <v>2.8920220743999998</v>
      </c>
      <c r="K100">
        <v>1</v>
      </c>
      <c r="L100">
        <v>1</v>
      </c>
    </row>
    <row r="101" spans="1:12" hidden="1" x14ac:dyDescent="0.25">
      <c r="A101" t="s">
        <v>9</v>
      </c>
      <c r="B101" t="s">
        <v>18</v>
      </c>
      <c r="C101" t="s">
        <v>50</v>
      </c>
      <c r="D101" t="s">
        <v>44</v>
      </c>
      <c r="E101" t="s">
        <v>11</v>
      </c>
      <c r="F101" s="1">
        <v>714</v>
      </c>
      <c r="G101" s="1">
        <v>1215</v>
      </c>
      <c r="H101" s="2">
        <v>0.193355904</v>
      </c>
      <c r="I101" s="2">
        <v>6.12147397E-2</v>
      </c>
      <c r="J101" s="2">
        <v>0.61074351979999997</v>
      </c>
      <c r="K101">
        <v>1</v>
      </c>
      <c r="L101">
        <v>1</v>
      </c>
    </row>
    <row r="102" spans="1:12" hidden="1" x14ac:dyDescent="0.25">
      <c r="A102" t="s">
        <v>9</v>
      </c>
      <c r="B102" t="s">
        <v>18</v>
      </c>
      <c r="C102" t="s">
        <v>50</v>
      </c>
      <c r="D102" t="s">
        <v>44</v>
      </c>
      <c r="E102" t="s">
        <v>15</v>
      </c>
      <c r="F102" s="1">
        <v>3337</v>
      </c>
      <c r="G102" s="1">
        <v>3763</v>
      </c>
      <c r="H102" s="2">
        <v>0.51471451879999996</v>
      </c>
      <c r="I102" s="2">
        <v>0.34364909869999999</v>
      </c>
      <c r="J102" s="2">
        <v>0.77093476120000004</v>
      </c>
      <c r="K102">
        <v>1</v>
      </c>
      <c r="L102">
        <v>1</v>
      </c>
    </row>
    <row r="103" spans="1:12" hidden="1" x14ac:dyDescent="0.25">
      <c r="A103" t="s">
        <v>9</v>
      </c>
      <c r="B103" t="s">
        <v>18</v>
      </c>
      <c r="C103" t="s">
        <v>50</v>
      </c>
      <c r="D103" t="s">
        <v>44</v>
      </c>
      <c r="E103" t="s">
        <v>16</v>
      </c>
      <c r="F103" s="1">
        <v>507</v>
      </c>
      <c r="G103" s="1">
        <v>5596</v>
      </c>
      <c r="H103" s="2">
        <v>0.75559533369999998</v>
      </c>
      <c r="I103" s="2">
        <v>0.4916946116</v>
      </c>
      <c r="J103" s="2">
        <v>1.1611359873</v>
      </c>
      <c r="K103">
        <v>1</v>
      </c>
      <c r="L103">
        <v>0</v>
      </c>
    </row>
    <row r="104" spans="1:12" hidden="1" x14ac:dyDescent="0.25">
      <c r="A104" t="s">
        <v>9</v>
      </c>
      <c r="B104" t="s">
        <v>18</v>
      </c>
      <c r="C104" t="s">
        <v>49</v>
      </c>
      <c r="D104" t="s">
        <v>46</v>
      </c>
      <c r="E104" t="s">
        <v>11</v>
      </c>
      <c r="F104" s="1">
        <v>714</v>
      </c>
      <c r="G104" s="1">
        <v>745</v>
      </c>
      <c r="H104" s="2">
        <v>0.5634213602</v>
      </c>
      <c r="I104" s="2">
        <v>0.15615387389999999</v>
      </c>
      <c r="J104" s="2">
        <v>2.0328898747999999</v>
      </c>
      <c r="K104">
        <v>1</v>
      </c>
      <c r="L104">
        <v>0</v>
      </c>
    </row>
    <row r="105" spans="1:12" hidden="1" x14ac:dyDescent="0.25">
      <c r="A105" t="s">
        <v>9</v>
      </c>
      <c r="B105" t="s">
        <v>18</v>
      </c>
      <c r="C105" t="s">
        <v>49</v>
      </c>
      <c r="D105" t="s">
        <v>46</v>
      </c>
      <c r="E105" t="s">
        <v>15</v>
      </c>
      <c r="F105" s="1">
        <v>3337</v>
      </c>
      <c r="G105" s="1">
        <v>3381</v>
      </c>
      <c r="H105" s="2">
        <v>1.0648665232000001</v>
      </c>
      <c r="I105" s="2">
        <v>0.65982286140000002</v>
      </c>
      <c r="J105" s="2">
        <v>1.7185532339</v>
      </c>
      <c r="K105">
        <v>1</v>
      </c>
      <c r="L105">
        <v>0</v>
      </c>
    </row>
    <row r="106" spans="1:12" hidden="1" x14ac:dyDescent="0.25">
      <c r="A106" t="s">
        <v>9</v>
      </c>
      <c r="B106" t="s">
        <v>18</v>
      </c>
      <c r="C106" t="s">
        <v>49</v>
      </c>
      <c r="D106" t="s">
        <v>46</v>
      </c>
      <c r="E106" t="s">
        <v>16</v>
      </c>
      <c r="F106" s="1">
        <v>507</v>
      </c>
      <c r="G106" s="1">
        <v>3845</v>
      </c>
      <c r="H106" s="2">
        <v>1.6265432476999999</v>
      </c>
      <c r="I106" s="2">
        <v>1.0274572296</v>
      </c>
      <c r="J106" s="2">
        <v>2.5749421585999999</v>
      </c>
      <c r="K106">
        <v>1</v>
      </c>
      <c r="L106">
        <v>1</v>
      </c>
    </row>
    <row r="107" spans="1:12" hidden="1" x14ac:dyDescent="0.25">
      <c r="A107" t="s">
        <v>9</v>
      </c>
      <c r="B107" t="s">
        <v>18</v>
      </c>
      <c r="C107" t="s">
        <v>49</v>
      </c>
      <c r="D107" t="s">
        <v>44</v>
      </c>
      <c r="E107" t="s">
        <v>11</v>
      </c>
      <c r="F107" s="1">
        <v>714</v>
      </c>
      <c r="G107" s="1">
        <v>1215</v>
      </c>
      <c r="H107" s="2">
        <v>0.17661927769999999</v>
      </c>
      <c r="I107" s="2">
        <v>5.5578666800000003E-2</v>
      </c>
      <c r="J107" s="2">
        <v>0.5612651595</v>
      </c>
      <c r="K107">
        <v>1</v>
      </c>
      <c r="L107">
        <v>1</v>
      </c>
    </row>
    <row r="108" spans="1:12" hidden="1" x14ac:dyDescent="0.25">
      <c r="A108" t="s">
        <v>9</v>
      </c>
      <c r="B108" t="s">
        <v>18</v>
      </c>
      <c r="C108" t="s">
        <v>49</v>
      </c>
      <c r="D108" t="s">
        <v>44</v>
      </c>
      <c r="E108" t="s">
        <v>15</v>
      </c>
      <c r="F108" s="1">
        <v>3337</v>
      </c>
      <c r="G108" s="1">
        <v>3763</v>
      </c>
      <c r="H108" s="2">
        <v>0.49872475420000001</v>
      </c>
      <c r="I108" s="2">
        <v>0.3332531266</v>
      </c>
      <c r="J108" s="2">
        <v>0.7463587303</v>
      </c>
      <c r="K108">
        <v>1</v>
      </c>
      <c r="L108">
        <v>1</v>
      </c>
    </row>
    <row r="109" spans="1:12" hidden="1" x14ac:dyDescent="0.25">
      <c r="A109" t="s">
        <v>9</v>
      </c>
      <c r="B109" t="s">
        <v>18</v>
      </c>
      <c r="C109" t="s">
        <v>49</v>
      </c>
      <c r="D109" t="s">
        <v>44</v>
      </c>
      <c r="E109" t="s">
        <v>16</v>
      </c>
      <c r="F109" s="1">
        <v>507</v>
      </c>
      <c r="G109" s="1">
        <v>5596</v>
      </c>
      <c r="H109" s="2">
        <v>0.66435865309999997</v>
      </c>
      <c r="I109" s="2">
        <v>0.43917079850000001</v>
      </c>
      <c r="J109" s="2">
        <v>1.0050131326</v>
      </c>
      <c r="K109">
        <v>1</v>
      </c>
      <c r="L109">
        <v>0</v>
      </c>
    </row>
    <row r="110" spans="1:12" hidden="1" x14ac:dyDescent="0.25">
      <c r="A110" t="s">
        <v>9</v>
      </c>
      <c r="B110" t="s">
        <v>18</v>
      </c>
      <c r="C110" t="s">
        <v>48</v>
      </c>
      <c r="D110" t="s">
        <v>46</v>
      </c>
      <c r="E110" t="s">
        <v>11</v>
      </c>
      <c r="F110" s="1">
        <v>714</v>
      </c>
      <c r="G110" s="1">
        <v>745</v>
      </c>
      <c r="H110" s="2">
        <v>0.5849448907</v>
      </c>
      <c r="I110" s="2">
        <v>0.16282122030000001</v>
      </c>
      <c r="J110" s="2">
        <v>2.1014492122999999</v>
      </c>
      <c r="K110">
        <v>1</v>
      </c>
      <c r="L110">
        <v>0</v>
      </c>
    </row>
    <row r="111" spans="1:12" hidden="1" x14ac:dyDescent="0.25">
      <c r="A111" t="s">
        <v>9</v>
      </c>
      <c r="B111" t="s">
        <v>18</v>
      </c>
      <c r="C111" t="s">
        <v>48</v>
      </c>
      <c r="D111" t="s">
        <v>46</v>
      </c>
      <c r="E111" t="s">
        <v>15</v>
      </c>
      <c r="F111" s="1">
        <v>3337</v>
      </c>
      <c r="G111" s="1">
        <v>3381</v>
      </c>
      <c r="H111" s="2">
        <v>1.101914042</v>
      </c>
      <c r="I111" s="2">
        <v>0.6839548956</v>
      </c>
      <c r="J111" s="2">
        <v>1.7752845454999999</v>
      </c>
      <c r="K111">
        <v>1</v>
      </c>
      <c r="L111">
        <v>0</v>
      </c>
    </row>
    <row r="112" spans="1:12" hidden="1" x14ac:dyDescent="0.25">
      <c r="A112" t="s">
        <v>9</v>
      </c>
      <c r="B112" t="s">
        <v>18</v>
      </c>
      <c r="C112" t="s">
        <v>48</v>
      </c>
      <c r="D112" t="s">
        <v>46</v>
      </c>
      <c r="E112" t="s">
        <v>16</v>
      </c>
      <c r="F112" s="1">
        <v>507</v>
      </c>
      <c r="G112" s="1">
        <v>3845</v>
      </c>
      <c r="H112" s="2">
        <v>1.7024324329</v>
      </c>
      <c r="I112" s="2">
        <v>1.0781076715</v>
      </c>
      <c r="J112" s="2">
        <v>2.6882993834</v>
      </c>
      <c r="K112">
        <v>1</v>
      </c>
      <c r="L112">
        <v>1</v>
      </c>
    </row>
    <row r="113" spans="1:12" hidden="1" x14ac:dyDescent="0.25">
      <c r="A113" t="s">
        <v>9</v>
      </c>
      <c r="B113" t="s">
        <v>18</v>
      </c>
      <c r="C113" t="s">
        <v>48</v>
      </c>
      <c r="D113" t="s">
        <v>44</v>
      </c>
      <c r="E113" t="s">
        <v>11</v>
      </c>
      <c r="F113" s="1">
        <v>714</v>
      </c>
      <c r="G113" s="1">
        <v>1215</v>
      </c>
      <c r="H113" s="2">
        <v>0.18051619229999999</v>
      </c>
      <c r="I113" s="2">
        <v>5.6965637200000002E-2</v>
      </c>
      <c r="J113" s="2">
        <v>0.57203074190000003</v>
      </c>
      <c r="K113">
        <v>1</v>
      </c>
      <c r="L113">
        <v>1</v>
      </c>
    </row>
    <row r="114" spans="1:12" hidden="1" x14ac:dyDescent="0.25">
      <c r="A114" t="s">
        <v>9</v>
      </c>
      <c r="B114" t="s">
        <v>18</v>
      </c>
      <c r="C114" t="s">
        <v>48</v>
      </c>
      <c r="D114" t="s">
        <v>44</v>
      </c>
      <c r="E114" t="s">
        <v>15</v>
      </c>
      <c r="F114" s="1">
        <v>3337</v>
      </c>
      <c r="G114" s="1">
        <v>3763</v>
      </c>
      <c r="H114" s="2">
        <v>0.50169690430000002</v>
      </c>
      <c r="I114" s="2">
        <v>0.33529862179999997</v>
      </c>
      <c r="J114" s="2">
        <v>0.75067348160000003</v>
      </c>
      <c r="K114">
        <v>1</v>
      </c>
      <c r="L114">
        <v>1</v>
      </c>
    </row>
    <row r="115" spans="1:12" hidden="1" x14ac:dyDescent="0.25">
      <c r="A115" t="s">
        <v>9</v>
      </c>
      <c r="B115" t="s">
        <v>18</v>
      </c>
      <c r="C115" t="s">
        <v>48</v>
      </c>
      <c r="D115" t="s">
        <v>44</v>
      </c>
      <c r="E115" t="s">
        <v>16</v>
      </c>
      <c r="F115" s="1">
        <v>507</v>
      </c>
      <c r="G115" s="1">
        <v>5596</v>
      </c>
      <c r="H115" s="2">
        <v>0.76850524949999999</v>
      </c>
      <c r="I115" s="2">
        <v>0.50190085240000004</v>
      </c>
      <c r="J115" s="2">
        <v>1.1767270678999999</v>
      </c>
      <c r="K115">
        <v>1</v>
      </c>
      <c r="L115">
        <v>0</v>
      </c>
    </row>
    <row r="116" spans="1:12" hidden="1" x14ac:dyDescent="0.25">
      <c r="A116" t="s">
        <v>9</v>
      </c>
      <c r="B116" t="s">
        <v>18</v>
      </c>
      <c r="C116" t="s">
        <v>47</v>
      </c>
      <c r="D116" t="s">
        <v>46</v>
      </c>
      <c r="E116" t="s">
        <v>11</v>
      </c>
      <c r="F116" s="1">
        <v>714</v>
      </c>
      <c r="G116" s="1">
        <v>745</v>
      </c>
      <c r="H116" s="2">
        <v>0.54921049850000003</v>
      </c>
      <c r="I116" s="2">
        <v>0.15080711729999999</v>
      </c>
      <c r="J116" s="2">
        <v>2.0001189410000002</v>
      </c>
      <c r="K116">
        <v>1</v>
      </c>
      <c r="L116">
        <v>0</v>
      </c>
    </row>
    <row r="117" spans="1:12" hidden="1" x14ac:dyDescent="0.25">
      <c r="A117" t="s">
        <v>9</v>
      </c>
      <c r="B117" t="s">
        <v>18</v>
      </c>
      <c r="C117" t="s">
        <v>47</v>
      </c>
      <c r="D117" t="s">
        <v>46</v>
      </c>
      <c r="E117" t="s">
        <v>15</v>
      </c>
      <c r="F117" s="1">
        <v>3337</v>
      </c>
      <c r="G117" s="1">
        <v>3381</v>
      </c>
      <c r="H117" s="2">
        <v>1.0424011440000001</v>
      </c>
      <c r="I117" s="2">
        <v>0.64601606280000001</v>
      </c>
      <c r="J117" s="2">
        <v>1.6820017453</v>
      </c>
      <c r="K117">
        <v>1</v>
      </c>
      <c r="L117">
        <v>0</v>
      </c>
    </row>
    <row r="118" spans="1:12" hidden="1" x14ac:dyDescent="0.25">
      <c r="A118" t="s">
        <v>9</v>
      </c>
      <c r="B118" t="s">
        <v>18</v>
      </c>
      <c r="C118" t="s">
        <v>47</v>
      </c>
      <c r="D118" t="s">
        <v>46</v>
      </c>
      <c r="E118" t="s">
        <v>16</v>
      </c>
      <c r="F118" s="1">
        <v>507</v>
      </c>
      <c r="G118" s="1">
        <v>3845</v>
      </c>
      <c r="H118" s="2">
        <v>1.5183398237000001</v>
      </c>
      <c r="I118" s="2">
        <v>0.96840096070000004</v>
      </c>
      <c r="J118" s="2">
        <v>2.3805798565999998</v>
      </c>
      <c r="K118">
        <v>1</v>
      </c>
      <c r="L118">
        <v>0</v>
      </c>
    </row>
    <row r="119" spans="1:12" hidden="1" x14ac:dyDescent="0.25">
      <c r="A119" t="s">
        <v>9</v>
      </c>
      <c r="B119" t="s">
        <v>18</v>
      </c>
      <c r="C119" t="s">
        <v>47</v>
      </c>
      <c r="D119" t="s">
        <v>44</v>
      </c>
      <c r="E119" t="s">
        <v>11</v>
      </c>
      <c r="F119" s="1">
        <v>714</v>
      </c>
      <c r="G119" s="1">
        <v>1215</v>
      </c>
      <c r="H119" s="2">
        <v>0.18565723179999999</v>
      </c>
      <c r="I119" s="2">
        <v>5.8496045900000002E-2</v>
      </c>
      <c r="J119" s="2">
        <v>0.58924679700000004</v>
      </c>
      <c r="K119">
        <v>1</v>
      </c>
      <c r="L119">
        <v>1</v>
      </c>
    </row>
    <row r="120" spans="1:12" hidden="1" x14ac:dyDescent="0.25">
      <c r="A120" t="s">
        <v>9</v>
      </c>
      <c r="B120" t="s">
        <v>18</v>
      </c>
      <c r="C120" t="s">
        <v>47</v>
      </c>
      <c r="D120" t="s">
        <v>44</v>
      </c>
      <c r="E120" t="s">
        <v>15</v>
      </c>
      <c r="F120" s="1">
        <v>3337</v>
      </c>
      <c r="G120" s="1">
        <v>3763</v>
      </c>
      <c r="H120" s="2">
        <v>0.51653033449999997</v>
      </c>
      <c r="I120" s="2">
        <v>0.34471238789999997</v>
      </c>
      <c r="J120" s="2">
        <v>0.77398897119999999</v>
      </c>
      <c r="K120">
        <v>1</v>
      </c>
      <c r="L120">
        <v>1</v>
      </c>
    </row>
    <row r="121" spans="1:12" hidden="1" x14ac:dyDescent="0.25">
      <c r="A121" t="s">
        <v>9</v>
      </c>
      <c r="B121" t="s">
        <v>18</v>
      </c>
      <c r="C121" t="s">
        <v>47</v>
      </c>
      <c r="D121" t="s">
        <v>44</v>
      </c>
      <c r="E121" t="s">
        <v>16</v>
      </c>
      <c r="F121" s="1">
        <v>507</v>
      </c>
      <c r="G121" s="1">
        <v>5596</v>
      </c>
      <c r="H121" s="2">
        <v>0.69594457659999998</v>
      </c>
      <c r="I121" s="2">
        <v>0.45547381079999999</v>
      </c>
      <c r="J121" s="2">
        <v>1.0633736609</v>
      </c>
      <c r="K121">
        <v>1</v>
      </c>
      <c r="L121">
        <v>0</v>
      </c>
    </row>
    <row r="122" spans="1:12" x14ac:dyDescent="0.25">
      <c r="A122" t="s">
        <v>9</v>
      </c>
      <c r="B122" t="s">
        <v>18</v>
      </c>
      <c r="C122" t="s">
        <v>45</v>
      </c>
      <c r="D122" t="s">
        <v>46</v>
      </c>
      <c r="E122" t="s">
        <v>11</v>
      </c>
      <c r="F122" s="1">
        <v>714</v>
      </c>
      <c r="G122" s="1">
        <v>745</v>
      </c>
      <c r="H122" s="4">
        <v>0.56068228649999996</v>
      </c>
      <c r="I122" s="4">
        <v>0.15109839050000001</v>
      </c>
      <c r="J122" s="4">
        <v>2.0805292845999999</v>
      </c>
      <c r="K122">
        <v>1</v>
      </c>
      <c r="L122">
        <v>0</v>
      </c>
    </row>
    <row r="123" spans="1:12" x14ac:dyDescent="0.25">
      <c r="A123" t="s">
        <v>9</v>
      </c>
      <c r="B123" t="s">
        <v>18</v>
      </c>
      <c r="C123" t="s">
        <v>45</v>
      </c>
      <c r="D123" t="s">
        <v>46</v>
      </c>
      <c r="E123" t="s">
        <v>15</v>
      </c>
      <c r="F123" s="1">
        <v>3337</v>
      </c>
      <c r="G123" s="1">
        <v>3381</v>
      </c>
      <c r="H123" s="4">
        <v>1.0649195265</v>
      </c>
      <c r="I123" s="4">
        <v>0.65810578099999995</v>
      </c>
      <c r="J123" s="4">
        <v>1.7232086856</v>
      </c>
      <c r="K123">
        <v>1</v>
      </c>
      <c r="L123">
        <v>0</v>
      </c>
    </row>
    <row r="124" spans="1:12" x14ac:dyDescent="0.25">
      <c r="A124" t="s">
        <v>9</v>
      </c>
      <c r="B124" t="s">
        <v>18</v>
      </c>
      <c r="C124" t="s">
        <v>45</v>
      </c>
      <c r="D124" t="s">
        <v>46</v>
      </c>
      <c r="E124" t="s">
        <v>16</v>
      </c>
      <c r="F124" s="1">
        <v>507</v>
      </c>
      <c r="G124" s="1">
        <v>3845</v>
      </c>
      <c r="H124" s="4">
        <v>1.7429484112</v>
      </c>
      <c r="I124" s="4">
        <v>1.0815606355</v>
      </c>
      <c r="J124" s="4">
        <v>2.8087830347999998</v>
      </c>
      <c r="K124">
        <v>1</v>
      </c>
      <c r="L124">
        <v>1</v>
      </c>
    </row>
    <row r="125" spans="1:12" hidden="1" x14ac:dyDescent="0.25">
      <c r="A125" t="s">
        <v>9</v>
      </c>
      <c r="B125" t="s">
        <v>18</v>
      </c>
      <c r="C125" t="s">
        <v>45</v>
      </c>
      <c r="D125" t="s">
        <v>44</v>
      </c>
      <c r="E125" t="s">
        <v>11</v>
      </c>
      <c r="F125" s="1">
        <v>714</v>
      </c>
      <c r="G125" s="1">
        <v>1215</v>
      </c>
      <c r="H125" s="4">
        <v>0.1923334692</v>
      </c>
      <c r="I125" s="4">
        <v>6.2203080500000001E-2</v>
      </c>
      <c r="J125" s="4">
        <v>0.59469986139999997</v>
      </c>
      <c r="K125">
        <v>1</v>
      </c>
      <c r="L125">
        <v>1</v>
      </c>
    </row>
    <row r="126" spans="1:12" hidden="1" x14ac:dyDescent="0.25">
      <c r="A126" t="s">
        <v>9</v>
      </c>
      <c r="B126" t="s">
        <v>18</v>
      </c>
      <c r="C126" t="s">
        <v>45</v>
      </c>
      <c r="D126" t="s">
        <v>44</v>
      </c>
      <c r="E126" t="s">
        <v>15</v>
      </c>
      <c r="F126" s="1">
        <v>3337</v>
      </c>
      <c r="G126" s="1">
        <v>3763</v>
      </c>
      <c r="H126" s="4">
        <v>0.51664354960000003</v>
      </c>
      <c r="I126" s="4">
        <v>0.34332257420000001</v>
      </c>
      <c r="J126" s="4">
        <v>0.77746287989999996</v>
      </c>
      <c r="K126">
        <v>1</v>
      </c>
      <c r="L126">
        <v>1</v>
      </c>
    </row>
    <row r="127" spans="1:12" hidden="1" x14ac:dyDescent="0.25">
      <c r="A127" t="s">
        <v>9</v>
      </c>
      <c r="B127" t="s">
        <v>18</v>
      </c>
      <c r="C127" t="s">
        <v>45</v>
      </c>
      <c r="D127" t="s">
        <v>44</v>
      </c>
      <c r="E127" t="s">
        <v>16</v>
      </c>
      <c r="F127" s="1">
        <v>507</v>
      </c>
      <c r="G127" s="1">
        <v>5596</v>
      </c>
      <c r="H127" s="4">
        <v>0.801202725</v>
      </c>
      <c r="I127" s="4">
        <v>0.52044639290000005</v>
      </c>
      <c r="J127" s="4">
        <v>1.2334138833999999</v>
      </c>
      <c r="K127">
        <v>1</v>
      </c>
      <c r="L127">
        <v>0</v>
      </c>
    </row>
    <row r="128" spans="1:12" hidden="1" x14ac:dyDescent="0.25">
      <c r="A128" t="s">
        <v>19</v>
      </c>
      <c r="B128" t="s">
        <v>20</v>
      </c>
      <c r="C128" t="s">
        <v>52</v>
      </c>
      <c r="D128" t="s">
        <v>46</v>
      </c>
      <c r="E128" t="s">
        <v>11</v>
      </c>
      <c r="F128" s="1">
        <v>718</v>
      </c>
      <c r="G128" s="1">
        <v>755</v>
      </c>
      <c r="H128" s="2">
        <v>0.92873227300000005</v>
      </c>
      <c r="I128" s="2">
        <v>0.20774492310000001</v>
      </c>
      <c r="J128" s="2">
        <v>4.1519360482999996</v>
      </c>
      <c r="K128">
        <v>1</v>
      </c>
      <c r="L128">
        <v>0</v>
      </c>
    </row>
    <row r="129" spans="1:12" hidden="1" x14ac:dyDescent="0.25">
      <c r="A129" t="s">
        <v>19</v>
      </c>
      <c r="B129" t="s">
        <v>20</v>
      </c>
      <c r="C129" t="s">
        <v>52</v>
      </c>
      <c r="D129" t="s">
        <v>46</v>
      </c>
      <c r="E129" t="s">
        <v>15</v>
      </c>
      <c r="F129" s="1">
        <v>3355</v>
      </c>
      <c r="G129" s="1">
        <v>3435</v>
      </c>
      <c r="H129" s="2">
        <v>1.7720159529999999</v>
      </c>
      <c r="I129" s="2">
        <v>0.78762299650000001</v>
      </c>
      <c r="J129" s="2">
        <v>3.9867303919000001</v>
      </c>
      <c r="K129">
        <v>1</v>
      </c>
      <c r="L129">
        <v>0</v>
      </c>
    </row>
    <row r="130" spans="1:12" hidden="1" x14ac:dyDescent="0.25">
      <c r="A130" t="s">
        <v>19</v>
      </c>
      <c r="B130" t="s">
        <v>20</v>
      </c>
      <c r="C130" t="s">
        <v>52</v>
      </c>
      <c r="D130" t="s">
        <v>46</v>
      </c>
      <c r="E130" t="s">
        <v>16</v>
      </c>
      <c r="F130" s="1">
        <v>520</v>
      </c>
      <c r="G130" s="1">
        <v>4075</v>
      </c>
      <c r="H130" s="2">
        <v>1.4047645215</v>
      </c>
      <c r="I130" s="2">
        <v>0.9007869315</v>
      </c>
      <c r="J130" s="2">
        <v>2.1907104688999999</v>
      </c>
      <c r="K130">
        <v>1</v>
      </c>
      <c r="L130">
        <v>0</v>
      </c>
    </row>
    <row r="131" spans="1:12" hidden="1" x14ac:dyDescent="0.25">
      <c r="A131" t="s">
        <v>19</v>
      </c>
      <c r="B131" t="s">
        <v>20</v>
      </c>
      <c r="C131" t="s">
        <v>52</v>
      </c>
      <c r="D131" t="s">
        <v>44</v>
      </c>
      <c r="E131" t="s">
        <v>11</v>
      </c>
      <c r="F131" s="1">
        <v>718</v>
      </c>
      <c r="G131" s="1">
        <v>1217</v>
      </c>
      <c r="H131" s="2">
        <v>0.32212303669999998</v>
      </c>
      <c r="I131" s="2">
        <v>0.1109451273</v>
      </c>
      <c r="J131" s="2">
        <v>0.93526640839999997</v>
      </c>
      <c r="K131">
        <v>1</v>
      </c>
      <c r="L131">
        <v>1</v>
      </c>
    </row>
    <row r="132" spans="1:12" hidden="1" x14ac:dyDescent="0.25">
      <c r="A132" t="s">
        <v>19</v>
      </c>
      <c r="B132" t="s">
        <v>20</v>
      </c>
      <c r="C132" t="s">
        <v>52</v>
      </c>
      <c r="D132" t="s">
        <v>44</v>
      </c>
      <c r="E132" t="s">
        <v>15</v>
      </c>
      <c r="F132" s="1">
        <v>3355</v>
      </c>
      <c r="G132" s="1">
        <v>3765</v>
      </c>
      <c r="H132" s="2">
        <v>0.57311654769999998</v>
      </c>
      <c r="I132" s="2">
        <v>0.33822135330000003</v>
      </c>
      <c r="J132" s="2">
        <v>0.97114677719999998</v>
      </c>
      <c r="K132">
        <v>1</v>
      </c>
      <c r="L132">
        <v>1</v>
      </c>
    </row>
    <row r="133" spans="1:12" hidden="1" x14ac:dyDescent="0.25">
      <c r="A133" t="s">
        <v>19</v>
      </c>
      <c r="B133" t="s">
        <v>20</v>
      </c>
      <c r="C133" t="s">
        <v>52</v>
      </c>
      <c r="D133" t="s">
        <v>44</v>
      </c>
      <c r="E133" t="s">
        <v>16</v>
      </c>
      <c r="F133" s="1">
        <v>520</v>
      </c>
      <c r="G133" s="1">
        <v>5616</v>
      </c>
      <c r="H133" s="2">
        <v>0.63967456909999998</v>
      </c>
      <c r="I133" s="2">
        <v>0.42412122149999998</v>
      </c>
      <c r="J133" s="2">
        <v>0.96477972219999997</v>
      </c>
      <c r="K133">
        <v>1</v>
      </c>
      <c r="L133">
        <v>1</v>
      </c>
    </row>
    <row r="134" spans="1:12" hidden="1" x14ac:dyDescent="0.25">
      <c r="A134" t="s">
        <v>19</v>
      </c>
      <c r="B134" t="s">
        <v>20</v>
      </c>
      <c r="C134" t="s">
        <v>51</v>
      </c>
      <c r="D134" t="s">
        <v>46</v>
      </c>
      <c r="E134" t="s">
        <v>11</v>
      </c>
      <c r="F134" s="1">
        <v>718</v>
      </c>
      <c r="G134" s="1">
        <v>755</v>
      </c>
      <c r="H134" s="2">
        <v>0.4749358716</v>
      </c>
      <c r="I134" s="2">
        <v>9.4375486100000003E-2</v>
      </c>
      <c r="J134" s="2">
        <v>2.3900706801</v>
      </c>
      <c r="K134">
        <v>1</v>
      </c>
      <c r="L134">
        <v>0</v>
      </c>
    </row>
    <row r="135" spans="1:12" hidden="1" x14ac:dyDescent="0.25">
      <c r="A135" t="s">
        <v>19</v>
      </c>
      <c r="B135" t="s">
        <v>20</v>
      </c>
      <c r="C135" t="s">
        <v>51</v>
      </c>
      <c r="D135" t="s">
        <v>46</v>
      </c>
      <c r="E135" t="s">
        <v>15</v>
      </c>
      <c r="F135" s="1">
        <v>3355</v>
      </c>
      <c r="G135" s="1">
        <v>3435</v>
      </c>
      <c r="H135" s="2">
        <v>1.679727231</v>
      </c>
      <c r="I135" s="2">
        <v>0.68434493709999999</v>
      </c>
      <c r="J135" s="2">
        <v>4.1228968281</v>
      </c>
      <c r="K135">
        <v>1</v>
      </c>
      <c r="L135">
        <v>0</v>
      </c>
    </row>
    <row r="136" spans="1:12" hidden="1" x14ac:dyDescent="0.25">
      <c r="A136" t="s">
        <v>19</v>
      </c>
      <c r="B136" t="s">
        <v>20</v>
      </c>
      <c r="C136" t="s">
        <v>51</v>
      </c>
      <c r="D136" t="s">
        <v>46</v>
      </c>
      <c r="E136" t="s">
        <v>16</v>
      </c>
      <c r="F136" s="1">
        <v>520</v>
      </c>
      <c r="G136" s="1">
        <v>4075</v>
      </c>
      <c r="H136" s="2">
        <v>1.4932015989</v>
      </c>
      <c r="I136" s="2">
        <v>0.81384909250000004</v>
      </c>
      <c r="J136" s="2">
        <v>2.7396369125</v>
      </c>
      <c r="K136">
        <v>1</v>
      </c>
      <c r="L136">
        <v>0</v>
      </c>
    </row>
    <row r="137" spans="1:12" hidden="1" x14ac:dyDescent="0.25">
      <c r="A137" t="s">
        <v>19</v>
      </c>
      <c r="B137" t="s">
        <v>20</v>
      </c>
      <c r="C137" t="s">
        <v>51</v>
      </c>
      <c r="D137" t="s">
        <v>44</v>
      </c>
      <c r="E137" t="s">
        <v>11</v>
      </c>
      <c r="F137" s="1">
        <v>718</v>
      </c>
      <c r="G137" s="1">
        <v>1217</v>
      </c>
      <c r="H137" s="2">
        <v>0.19418530000000001</v>
      </c>
      <c r="I137" s="2">
        <v>5.7466690799999998E-2</v>
      </c>
      <c r="J137" s="2">
        <v>0.65617021239999995</v>
      </c>
      <c r="K137">
        <v>1</v>
      </c>
      <c r="L137">
        <v>1</v>
      </c>
    </row>
    <row r="138" spans="1:12" hidden="1" x14ac:dyDescent="0.25">
      <c r="A138" t="s">
        <v>19</v>
      </c>
      <c r="B138" t="s">
        <v>20</v>
      </c>
      <c r="C138" t="s">
        <v>51</v>
      </c>
      <c r="D138" t="s">
        <v>44</v>
      </c>
      <c r="E138" t="s">
        <v>15</v>
      </c>
      <c r="F138" s="1">
        <v>3355</v>
      </c>
      <c r="G138" s="1">
        <v>3765</v>
      </c>
      <c r="H138" s="2">
        <v>0.65108347639999997</v>
      </c>
      <c r="I138" s="2">
        <v>0.35441162110000002</v>
      </c>
      <c r="J138" s="2">
        <v>1.1960942251</v>
      </c>
      <c r="K138">
        <v>1</v>
      </c>
      <c r="L138">
        <v>0</v>
      </c>
    </row>
    <row r="139" spans="1:12" hidden="1" x14ac:dyDescent="0.25">
      <c r="A139" t="s">
        <v>19</v>
      </c>
      <c r="B139" t="s">
        <v>20</v>
      </c>
      <c r="C139" t="s">
        <v>51</v>
      </c>
      <c r="D139" t="s">
        <v>44</v>
      </c>
      <c r="E139" t="s">
        <v>16</v>
      </c>
      <c r="F139" s="1">
        <v>520</v>
      </c>
      <c r="G139" s="1">
        <v>5616</v>
      </c>
      <c r="H139" s="2">
        <v>0.8178013274</v>
      </c>
      <c r="I139" s="2">
        <v>0.46346696030000001</v>
      </c>
      <c r="J139" s="2">
        <v>1.4430349267</v>
      </c>
      <c r="K139">
        <v>1</v>
      </c>
      <c r="L139">
        <v>0</v>
      </c>
    </row>
    <row r="140" spans="1:12" hidden="1" x14ac:dyDescent="0.25">
      <c r="A140" t="s">
        <v>19</v>
      </c>
      <c r="B140" t="s">
        <v>20</v>
      </c>
      <c r="C140" t="s">
        <v>50</v>
      </c>
      <c r="D140" t="s">
        <v>46</v>
      </c>
      <c r="E140" t="s">
        <v>11</v>
      </c>
      <c r="F140" s="1">
        <v>718</v>
      </c>
      <c r="G140" s="1">
        <v>755</v>
      </c>
      <c r="H140" s="2">
        <v>0.47823795149999998</v>
      </c>
      <c r="I140" s="2">
        <v>9.4823970499999993E-2</v>
      </c>
      <c r="J140" s="2">
        <v>2.4119590973</v>
      </c>
      <c r="K140">
        <v>1</v>
      </c>
      <c r="L140">
        <v>0</v>
      </c>
    </row>
    <row r="141" spans="1:12" hidden="1" x14ac:dyDescent="0.25">
      <c r="A141" t="s">
        <v>19</v>
      </c>
      <c r="B141" t="s">
        <v>20</v>
      </c>
      <c r="C141" t="s">
        <v>50</v>
      </c>
      <c r="D141" t="s">
        <v>46</v>
      </c>
      <c r="E141" t="s">
        <v>15</v>
      </c>
      <c r="F141" s="1">
        <v>3355</v>
      </c>
      <c r="G141" s="1">
        <v>3435</v>
      </c>
      <c r="H141" s="2">
        <v>1.6667803109999999</v>
      </c>
      <c r="I141" s="2">
        <v>0.67898750370000005</v>
      </c>
      <c r="J141" s="2">
        <v>4.0916166939999998</v>
      </c>
      <c r="K141">
        <v>1</v>
      </c>
      <c r="L141">
        <v>0</v>
      </c>
    </row>
    <row r="142" spans="1:12" hidden="1" x14ac:dyDescent="0.25">
      <c r="A142" t="s">
        <v>19</v>
      </c>
      <c r="B142" t="s">
        <v>20</v>
      </c>
      <c r="C142" t="s">
        <v>50</v>
      </c>
      <c r="D142" t="s">
        <v>46</v>
      </c>
      <c r="E142" t="s">
        <v>16</v>
      </c>
      <c r="F142" s="1">
        <v>520</v>
      </c>
      <c r="G142" s="1">
        <v>4075</v>
      </c>
      <c r="H142" s="2">
        <v>1.4873151770999999</v>
      </c>
      <c r="I142" s="2">
        <v>0.81369018370000001</v>
      </c>
      <c r="J142" s="2">
        <v>2.7186102034999999</v>
      </c>
      <c r="K142">
        <v>1</v>
      </c>
      <c r="L142">
        <v>0</v>
      </c>
    </row>
    <row r="143" spans="1:12" hidden="1" x14ac:dyDescent="0.25">
      <c r="A143" t="s">
        <v>19</v>
      </c>
      <c r="B143" t="s">
        <v>20</v>
      </c>
      <c r="C143" t="s">
        <v>50</v>
      </c>
      <c r="D143" t="s">
        <v>44</v>
      </c>
      <c r="E143" t="s">
        <v>11</v>
      </c>
      <c r="F143" s="1">
        <v>718</v>
      </c>
      <c r="G143" s="1">
        <v>1217</v>
      </c>
      <c r="H143" s="2">
        <v>0.20306457759999999</v>
      </c>
      <c r="I143" s="2">
        <v>5.9981550799999998E-2</v>
      </c>
      <c r="J143" s="2">
        <v>0.68746509789999999</v>
      </c>
      <c r="K143">
        <v>1</v>
      </c>
      <c r="L143">
        <v>1</v>
      </c>
    </row>
    <row r="144" spans="1:12" hidden="1" x14ac:dyDescent="0.25">
      <c r="A144" t="s">
        <v>19</v>
      </c>
      <c r="B144" t="s">
        <v>20</v>
      </c>
      <c r="C144" t="s">
        <v>50</v>
      </c>
      <c r="D144" t="s">
        <v>44</v>
      </c>
      <c r="E144" t="s">
        <v>15</v>
      </c>
      <c r="F144" s="1">
        <v>3355</v>
      </c>
      <c r="G144" s="1">
        <v>3765</v>
      </c>
      <c r="H144" s="2">
        <v>0.66190322450000005</v>
      </c>
      <c r="I144" s="2">
        <v>0.35880910449999998</v>
      </c>
      <c r="J144" s="2">
        <v>1.2210277642</v>
      </c>
      <c r="K144">
        <v>1</v>
      </c>
      <c r="L144">
        <v>0</v>
      </c>
    </row>
    <row r="145" spans="1:12" hidden="1" x14ac:dyDescent="0.25">
      <c r="A145" t="s">
        <v>19</v>
      </c>
      <c r="B145" t="s">
        <v>20</v>
      </c>
      <c r="C145" t="s">
        <v>50</v>
      </c>
      <c r="D145" t="s">
        <v>44</v>
      </c>
      <c r="E145" t="s">
        <v>16</v>
      </c>
      <c r="F145" s="1">
        <v>520</v>
      </c>
      <c r="G145" s="1">
        <v>5616</v>
      </c>
      <c r="H145" s="2">
        <v>0.82494643940000001</v>
      </c>
      <c r="I145" s="2">
        <v>0.46349424109999998</v>
      </c>
      <c r="J145" s="2">
        <v>1.4682741824000001</v>
      </c>
      <c r="K145">
        <v>1</v>
      </c>
      <c r="L145">
        <v>0</v>
      </c>
    </row>
    <row r="146" spans="1:12" hidden="1" x14ac:dyDescent="0.25">
      <c r="A146" t="s">
        <v>19</v>
      </c>
      <c r="B146" t="s">
        <v>20</v>
      </c>
      <c r="C146" t="s">
        <v>49</v>
      </c>
      <c r="D146" t="s">
        <v>46</v>
      </c>
      <c r="E146" t="s">
        <v>11</v>
      </c>
      <c r="F146" s="1">
        <v>718</v>
      </c>
      <c r="G146" s="1">
        <v>755</v>
      </c>
      <c r="H146" s="2">
        <v>0.46764341199999998</v>
      </c>
      <c r="I146" s="2">
        <v>9.2415473900000003E-2</v>
      </c>
      <c r="J146" s="2">
        <v>2.366382507</v>
      </c>
      <c r="K146">
        <v>1</v>
      </c>
      <c r="L146">
        <v>0</v>
      </c>
    </row>
    <row r="147" spans="1:12" hidden="1" x14ac:dyDescent="0.25">
      <c r="A147" t="s">
        <v>19</v>
      </c>
      <c r="B147" t="s">
        <v>20</v>
      </c>
      <c r="C147" t="s">
        <v>49</v>
      </c>
      <c r="D147" t="s">
        <v>46</v>
      </c>
      <c r="E147" t="s">
        <v>15</v>
      </c>
      <c r="F147" s="1">
        <v>3355</v>
      </c>
      <c r="G147" s="1">
        <v>3435</v>
      </c>
      <c r="H147" s="2">
        <v>1.6590110557</v>
      </c>
      <c r="I147" s="2">
        <v>0.67424179520000005</v>
      </c>
      <c r="J147" s="2">
        <v>4.0820929561000003</v>
      </c>
      <c r="K147">
        <v>1</v>
      </c>
      <c r="L147">
        <v>0</v>
      </c>
    </row>
    <row r="148" spans="1:12" hidden="1" x14ac:dyDescent="0.25">
      <c r="A148" t="s">
        <v>19</v>
      </c>
      <c r="B148" t="s">
        <v>20</v>
      </c>
      <c r="C148" t="s">
        <v>49</v>
      </c>
      <c r="D148" t="s">
        <v>46</v>
      </c>
      <c r="E148" t="s">
        <v>16</v>
      </c>
      <c r="F148" s="1">
        <v>520</v>
      </c>
      <c r="G148" s="1">
        <v>4075</v>
      </c>
      <c r="H148" s="2">
        <v>1.4448753811999999</v>
      </c>
      <c r="I148" s="2">
        <v>0.75213375800000004</v>
      </c>
      <c r="J148" s="2">
        <v>2.7756563844</v>
      </c>
      <c r="K148">
        <v>1</v>
      </c>
      <c r="L148">
        <v>0</v>
      </c>
    </row>
    <row r="149" spans="1:12" hidden="1" x14ac:dyDescent="0.25">
      <c r="A149" t="s">
        <v>19</v>
      </c>
      <c r="B149" t="s">
        <v>20</v>
      </c>
      <c r="C149" t="s">
        <v>49</v>
      </c>
      <c r="D149" t="s">
        <v>44</v>
      </c>
      <c r="E149" t="s">
        <v>11</v>
      </c>
      <c r="F149" s="1">
        <v>718</v>
      </c>
      <c r="G149" s="1">
        <v>1217</v>
      </c>
      <c r="H149" s="2">
        <v>0.19152283619999999</v>
      </c>
      <c r="I149" s="2">
        <v>5.6547338199999998E-2</v>
      </c>
      <c r="J149" s="2">
        <v>0.64867769099999995</v>
      </c>
      <c r="K149">
        <v>1</v>
      </c>
      <c r="L149">
        <v>1</v>
      </c>
    </row>
    <row r="150" spans="1:12" hidden="1" x14ac:dyDescent="0.25">
      <c r="A150" t="s">
        <v>19</v>
      </c>
      <c r="B150" t="s">
        <v>20</v>
      </c>
      <c r="C150" t="s">
        <v>49</v>
      </c>
      <c r="D150" t="s">
        <v>44</v>
      </c>
      <c r="E150" t="s">
        <v>15</v>
      </c>
      <c r="F150" s="1">
        <v>3355</v>
      </c>
      <c r="G150" s="1">
        <v>3765</v>
      </c>
      <c r="H150" s="2">
        <v>0.65090257309999999</v>
      </c>
      <c r="I150" s="2">
        <v>0.3545142375</v>
      </c>
      <c r="J150" s="2">
        <v>1.1950836237</v>
      </c>
      <c r="K150">
        <v>1</v>
      </c>
      <c r="L150">
        <v>0</v>
      </c>
    </row>
    <row r="151" spans="1:12" hidden="1" x14ac:dyDescent="0.25">
      <c r="A151" t="s">
        <v>19</v>
      </c>
      <c r="B151" t="s">
        <v>20</v>
      </c>
      <c r="C151" t="s">
        <v>49</v>
      </c>
      <c r="D151" t="s">
        <v>44</v>
      </c>
      <c r="E151" t="s">
        <v>16</v>
      </c>
      <c r="F151" s="1">
        <v>520</v>
      </c>
      <c r="G151" s="1">
        <v>5616</v>
      </c>
      <c r="H151" s="2">
        <v>0.7896429425</v>
      </c>
      <c r="I151" s="2">
        <v>0.43790179299999998</v>
      </c>
      <c r="J151" s="2">
        <v>1.4239173866999999</v>
      </c>
      <c r="K151">
        <v>1</v>
      </c>
      <c r="L151">
        <v>0</v>
      </c>
    </row>
    <row r="152" spans="1:12" hidden="1" x14ac:dyDescent="0.25">
      <c r="A152" t="s">
        <v>19</v>
      </c>
      <c r="B152" t="s">
        <v>20</v>
      </c>
      <c r="C152" t="s">
        <v>48</v>
      </c>
      <c r="D152" t="s">
        <v>46</v>
      </c>
      <c r="E152" t="s">
        <v>11</v>
      </c>
      <c r="F152" s="1">
        <v>718</v>
      </c>
      <c r="G152" s="1">
        <v>755</v>
      </c>
      <c r="H152" s="2">
        <v>0.4749477151</v>
      </c>
      <c r="I152" s="2">
        <v>9.4378463900000001E-2</v>
      </c>
      <c r="J152" s="2">
        <v>2.3901144689999998</v>
      </c>
      <c r="K152">
        <v>1</v>
      </c>
      <c r="L152">
        <v>0</v>
      </c>
    </row>
    <row r="153" spans="1:12" hidden="1" x14ac:dyDescent="0.25">
      <c r="A153" t="s">
        <v>19</v>
      </c>
      <c r="B153" t="s">
        <v>20</v>
      </c>
      <c r="C153" t="s">
        <v>48</v>
      </c>
      <c r="D153" t="s">
        <v>46</v>
      </c>
      <c r="E153" t="s">
        <v>15</v>
      </c>
      <c r="F153" s="1">
        <v>3355</v>
      </c>
      <c r="G153" s="1">
        <v>3435</v>
      </c>
      <c r="H153" s="2">
        <v>1.678565053</v>
      </c>
      <c r="I153" s="2">
        <v>0.68424022200000001</v>
      </c>
      <c r="J153" s="2">
        <v>4.1178237508000004</v>
      </c>
      <c r="K153">
        <v>1</v>
      </c>
      <c r="L153">
        <v>0</v>
      </c>
    </row>
    <row r="154" spans="1:12" hidden="1" x14ac:dyDescent="0.25">
      <c r="A154" t="s">
        <v>19</v>
      </c>
      <c r="B154" t="s">
        <v>20</v>
      </c>
      <c r="C154" t="s">
        <v>48</v>
      </c>
      <c r="D154" t="s">
        <v>46</v>
      </c>
      <c r="E154" t="s">
        <v>16</v>
      </c>
      <c r="F154" s="1">
        <v>520</v>
      </c>
      <c r="G154" s="1">
        <v>4075</v>
      </c>
      <c r="H154" s="2">
        <v>1.4824041616999999</v>
      </c>
      <c r="I154" s="2">
        <v>0.81573518899999997</v>
      </c>
      <c r="J154" s="2">
        <v>2.6939160259000001</v>
      </c>
      <c r="K154">
        <v>1</v>
      </c>
      <c r="L154">
        <v>0</v>
      </c>
    </row>
    <row r="155" spans="1:12" hidden="1" x14ac:dyDescent="0.25">
      <c r="A155" t="s">
        <v>19</v>
      </c>
      <c r="B155" t="s">
        <v>20</v>
      </c>
      <c r="C155" t="s">
        <v>48</v>
      </c>
      <c r="D155" t="s">
        <v>44</v>
      </c>
      <c r="E155" t="s">
        <v>11</v>
      </c>
      <c r="F155" s="1">
        <v>718</v>
      </c>
      <c r="G155" s="1">
        <v>1217</v>
      </c>
      <c r="H155" s="2">
        <v>0.1941881221</v>
      </c>
      <c r="I155" s="2">
        <v>5.7467864100000002E-2</v>
      </c>
      <c r="J155" s="2">
        <v>0.65617588829999995</v>
      </c>
      <c r="K155">
        <v>1</v>
      </c>
      <c r="L155">
        <v>1</v>
      </c>
    </row>
    <row r="156" spans="1:12" hidden="1" x14ac:dyDescent="0.25">
      <c r="A156" t="s">
        <v>19</v>
      </c>
      <c r="B156" t="s">
        <v>20</v>
      </c>
      <c r="C156" t="s">
        <v>48</v>
      </c>
      <c r="D156" t="s">
        <v>44</v>
      </c>
      <c r="E156" t="s">
        <v>15</v>
      </c>
      <c r="F156" s="1">
        <v>3355</v>
      </c>
      <c r="G156" s="1">
        <v>3765</v>
      </c>
      <c r="H156" s="2">
        <v>0.65179412319999996</v>
      </c>
      <c r="I156" s="2">
        <v>0.35480068570000001</v>
      </c>
      <c r="J156" s="2">
        <v>1.1973922152000001</v>
      </c>
      <c r="K156">
        <v>1</v>
      </c>
      <c r="L156">
        <v>0</v>
      </c>
    </row>
    <row r="157" spans="1:12" hidden="1" x14ac:dyDescent="0.25">
      <c r="A157" t="s">
        <v>19</v>
      </c>
      <c r="B157" t="s">
        <v>20</v>
      </c>
      <c r="C157" t="s">
        <v>48</v>
      </c>
      <c r="D157" t="s">
        <v>44</v>
      </c>
      <c r="E157" t="s">
        <v>16</v>
      </c>
      <c r="F157" s="1">
        <v>520</v>
      </c>
      <c r="G157" s="1">
        <v>5616</v>
      </c>
      <c r="H157" s="2">
        <v>0.82131331529999996</v>
      </c>
      <c r="I157" s="2">
        <v>0.46077647529999999</v>
      </c>
      <c r="J157" s="2">
        <v>1.4639539951</v>
      </c>
      <c r="K157">
        <v>1</v>
      </c>
      <c r="L157">
        <v>0</v>
      </c>
    </row>
    <row r="158" spans="1:12" hidden="1" x14ac:dyDescent="0.25">
      <c r="A158" t="s">
        <v>19</v>
      </c>
      <c r="B158" t="s">
        <v>20</v>
      </c>
      <c r="C158" t="s">
        <v>47</v>
      </c>
      <c r="D158" t="s">
        <v>46</v>
      </c>
      <c r="E158" t="s">
        <v>11</v>
      </c>
      <c r="F158" s="1">
        <v>718</v>
      </c>
      <c r="G158" s="1">
        <v>755</v>
      </c>
      <c r="H158" s="2">
        <v>0.47045167519999997</v>
      </c>
      <c r="I158" s="2">
        <v>9.2665238400000002E-2</v>
      </c>
      <c r="J158" s="2">
        <v>2.3884337046000002</v>
      </c>
      <c r="K158">
        <v>1</v>
      </c>
      <c r="L158">
        <v>0</v>
      </c>
    </row>
    <row r="159" spans="1:12" hidden="1" x14ac:dyDescent="0.25">
      <c r="A159" t="s">
        <v>19</v>
      </c>
      <c r="B159" t="s">
        <v>20</v>
      </c>
      <c r="C159" t="s">
        <v>47</v>
      </c>
      <c r="D159" t="s">
        <v>46</v>
      </c>
      <c r="E159" t="s">
        <v>15</v>
      </c>
      <c r="F159" s="1">
        <v>3355</v>
      </c>
      <c r="G159" s="1">
        <v>3435</v>
      </c>
      <c r="H159" s="2">
        <v>1.6486215584999999</v>
      </c>
      <c r="I159" s="2">
        <v>0.67037911299999997</v>
      </c>
      <c r="J159" s="2">
        <v>4.0543522172999999</v>
      </c>
      <c r="K159">
        <v>1</v>
      </c>
      <c r="L159">
        <v>0</v>
      </c>
    </row>
    <row r="160" spans="1:12" hidden="1" x14ac:dyDescent="0.25">
      <c r="A160" t="s">
        <v>19</v>
      </c>
      <c r="B160" t="s">
        <v>20</v>
      </c>
      <c r="C160" t="s">
        <v>47</v>
      </c>
      <c r="D160" t="s">
        <v>46</v>
      </c>
      <c r="E160" t="s">
        <v>16</v>
      </c>
      <c r="F160" s="1">
        <v>520</v>
      </c>
      <c r="G160" s="1">
        <v>4075</v>
      </c>
      <c r="H160" s="2">
        <v>1.4395408763999999</v>
      </c>
      <c r="I160" s="2">
        <v>0.75707934170000002</v>
      </c>
      <c r="J160" s="2">
        <v>2.7372004762</v>
      </c>
      <c r="K160">
        <v>1</v>
      </c>
      <c r="L160">
        <v>0</v>
      </c>
    </row>
    <row r="161" spans="1:12" hidden="1" x14ac:dyDescent="0.25">
      <c r="A161" t="s">
        <v>19</v>
      </c>
      <c r="B161" t="s">
        <v>20</v>
      </c>
      <c r="C161" t="s">
        <v>47</v>
      </c>
      <c r="D161" t="s">
        <v>44</v>
      </c>
      <c r="E161" t="s">
        <v>11</v>
      </c>
      <c r="F161" s="1">
        <v>718</v>
      </c>
      <c r="G161" s="1">
        <v>1217</v>
      </c>
      <c r="H161" s="2">
        <v>0.19959085360000001</v>
      </c>
      <c r="I161" s="2">
        <v>5.8707584899999998E-2</v>
      </c>
      <c r="J161" s="2">
        <v>0.67855812739999999</v>
      </c>
      <c r="K161">
        <v>1</v>
      </c>
      <c r="L161">
        <v>1</v>
      </c>
    </row>
    <row r="162" spans="1:12" hidden="1" x14ac:dyDescent="0.25">
      <c r="A162" t="s">
        <v>19</v>
      </c>
      <c r="B162" t="s">
        <v>20</v>
      </c>
      <c r="C162" t="s">
        <v>47</v>
      </c>
      <c r="D162" t="s">
        <v>44</v>
      </c>
      <c r="E162" t="s">
        <v>15</v>
      </c>
      <c r="F162" s="1">
        <v>3355</v>
      </c>
      <c r="G162" s="1">
        <v>3765</v>
      </c>
      <c r="H162" s="2">
        <v>0.66076713720000002</v>
      </c>
      <c r="I162" s="2">
        <v>0.35845825840000001</v>
      </c>
      <c r="J162" s="2">
        <v>1.2180308286999999</v>
      </c>
      <c r="K162">
        <v>1</v>
      </c>
      <c r="L162">
        <v>0</v>
      </c>
    </row>
    <row r="163" spans="1:12" hidden="1" x14ac:dyDescent="0.25">
      <c r="A163" t="s">
        <v>19</v>
      </c>
      <c r="B163" t="s">
        <v>20</v>
      </c>
      <c r="C163" t="s">
        <v>47</v>
      </c>
      <c r="D163" t="s">
        <v>44</v>
      </c>
      <c r="E163" t="s">
        <v>16</v>
      </c>
      <c r="F163" s="1">
        <v>520</v>
      </c>
      <c r="G163" s="1">
        <v>5616</v>
      </c>
      <c r="H163" s="2">
        <v>0.79872096479999999</v>
      </c>
      <c r="I163" s="2">
        <v>0.43157337550000002</v>
      </c>
      <c r="J163" s="2">
        <v>1.4782079153000001</v>
      </c>
      <c r="K163">
        <v>1</v>
      </c>
      <c r="L163">
        <v>0</v>
      </c>
    </row>
    <row r="164" spans="1:12" x14ac:dyDescent="0.25">
      <c r="A164" t="s">
        <v>19</v>
      </c>
      <c r="B164" t="s">
        <v>20</v>
      </c>
      <c r="C164" t="s">
        <v>45</v>
      </c>
      <c r="D164" t="s">
        <v>46</v>
      </c>
      <c r="E164" t="s">
        <v>11</v>
      </c>
      <c r="F164" s="1">
        <v>718</v>
      </c>
      <c r="G164" s="1">
        <v>755</v>
      </c>
      <c r="H164" s="4">
        <v>0.43536705149999999</v>
      </c>
      <c r="I164" s="4">
        <v>8.4752063700000005E-2</v>
      </c>
      <c r="J164" s="4">
        <v>2.2364584562999998</v>
      </c>
      <c r="K164">
        <v>1</v>
      </c>
      <c r="L164">
        <v>0</v>
      </c>
    </row>
    <row r="165" spans="1:12" x14ac:dyDescent="0.25">
      <c r="A165" t="s">
        <v>19</v>
      </c>
      <c r="B165" t="s">
        <v>20</v>
      </c>
      <c r="C165" t="s">
        <v>45</v>
      </c>
      <c r="D165" t="s">
        <v>46</v>
      </c>
      <c r="E165" t="s">
        <v>15</v>
      </c>
      <c r="F165" s="1">
        <v>3355</v>
      </c>
      <c r="G165" s="1">
        <v>3435</v>
      </c>
      <c r="H165" s="4">
        <v>1.5701334729</v>
      </c>
      <c r="I165" s="4">
        <v>0.64147266920000001</v>
      </c>
      <c r="J165" s="4">
        <v>3.8432177098999998</v>
      </c>
      <c r="K165">
        <v>1</v>
      </c>
      <c r="L165">
        <v>0</v>
      </c>
    </row>
    <row r="166" spans="1:12" x14ac:dyDescent="0.25">
      <c r="A166" t="s">
        <v>19</v>
      </c>
      <c r="B166" t="s">
        <v>20</v>
      </c>
      <c r="C166" t="s">
        <v>45</v>
      </c>
      <c r="D166" t="s">
        <v>46</v>
      </c>
      <c r="E166" t="s">
        <v>16</v>
      </c>
      <c r="F166" s="1">
        <v>520</v>
      </c>
      <c r="G166" s="1">
        <v>4075</v>
      </c>
      <c r="H166" s="4">
        <v>1.3699068735</v>
      </c>
      <c r="I166" s="4">
        <v>0.72036635419999995</v>
      </c>
      <c r="J166" s="4">
        <v>2.6051256159</v>
      </c>
      <c r="K166">
        <v>1</v>
      </c>
      <c r="L166">
        <v>0</v>
      </c>
    </row>
    <row r="167" spans="1:12" hidden="1" x14ac:dyDescent="0.25">
      <c r="A167" t="s">
        <v>19</v>
      </c>
      <c r="B167" t="s">
        <v>20</v>
      </c>
      <c r="C167" t="s">
        <v>45</v>
      </c>
      <c r="D167" t="s">
        <v>44</v>
      </c>
      <c r="E167" t="s">
        <v>11</v>
      </c>
      <c r="F167" s="1">
        <v>718</v>
      </c>
      <c r="G167" s="1">
        <v>1217</v>
      </c>
      <c r="H167" s="4">
        <v>0.2134377039</v>
      </c>
      <c r="I167" s="4">
        <v>6.2743265699999995E-2</v>
      </c>
      <c r="J167" s="4">
        <v>0.72606442979999997</v>
      </c>
      <c r="K167">
        <v>1</v>
      </c>
      <c r="L167">
        <v>1</v>
      </c>
    </row>
    <row r="168" spans="1:12" hidden="1" x14ac:dyDescent="0.25">
      <c r="A168" t="s">
        <v>19</v>
      </c>
      <c r="B168" t="s">
        <v>20</v>
      </c>
      <c r="C168" t="s">
        <v>45</v>
      </c>
      <c r="D168" t="s">
        <v>44</v>
      </c>
      <c r="E168" t="s">
        <v>15</v>
      </c>
      <c r="F168" s="1">
        <v>3355</v>
      </c>
      <c r="G168" s="1">
        <v>3765</v>
      </c>
      <c r="H168" s="4">
        <v>0.69665856950000005</v>
      </c>
      <c r="I168" s="4">
        <v>0.36802578689999998</v>
      </c>
      <c r="J168" s="4">
        <v>1.3187477067</v>
      </c>
      <c r="K168">
        <v>1</v>
      </c>
      <c r="L168">
        <v>0</v>
      </c>
    </row>
    <row r="169" spans="1:12" hidden="1" x14ac:dyDescent="0.25">
      <c r="A169" t="s">
        <v>19</v>
      </c>
      <c r="B169" t="s">
        <v>20</v>
      </c>
      <c r="C169" t="s">
        <v>45</v>
      </c>
      <c r="D169" t="s">
        <v>44</v>
      </c>
      <c r="E169" t="s">
        <v>16</v>
      </c>
      <c r="F169" s="1">
        <v>520</v>
      </c>
      <c r="G169" s="1">
        <v>5616</v>
      </c>
      <c r="H169" s="4">
        <v>0.91984225210000004</v>
      </c>
      <c r="I169" s="4">
        <v>0.52425428039999999</v>
      </c>
      <c r="J169" s="4">
        <v>1.6139301104999999</v>
      </c>
      <c r="K169">
        <v>1</v>
      </c>
      <c r="L169">
        <v>0</v>
      </c>
    </row>
    <row r="170" spans="1:12" hidden="1" x14ac:dyDescent="0.25">
      <c r="A170" t="s">
        <v>19</v>
      </c>
      <c r="B170" t="s">
        <v>21</v>
      </c>
      <c r="C170" t="s">
        <v>52</v>
      </c>
      <c r="D170" t="s">
        <v>46</v>
      </c>
      <c r="E170" t="s">
        <v>11</v>
      </c>
      <c r="F170" s="1">
        <v>723</v>
      </c>
      <c r="G170" s="1">
        <v>757</v>
      </c>
      <c r="H170" s="2">
        <v>9.0854417999999995E-6</v>
      </c>
      <c r="I170" s="2">
        <v>2.2518767000000002E-6</v>
      </c>
      <c r="J170" s="2">
        <v>3.6656200000000003E-5</v>
      </c>
      <c r="K170">
        <v>0</v>
      </c>
      <c r="L170">
        <v>0</v>
      </c>
    </row>
    <row r="171" spans="1:12" hidden="1" x14ac:dyDescent="0.25">
      <c r="A171" t="s">
        <v>19</v>
      </c>
      <c r="B171" t="s">
        <v>21</v>
      </c>
      <c r="C171" t="s">
        <v>52</v>
      </c>
      <c r="D171" t="s">
        <v>46</v>
      </c>
      <c r="E171" t="s">
        <v>15</v>
      </c>
      <c r="F171" s="1">
        <v>3357</v>
      </c>
      <c r="G171" s="1">
        <v>3437</v>
      </c>
      <c r="H171" s="2">
        <v>0.76382637840000001</v>
      </c>
      <c r="I171" s="2">
        <v>0.36279774910000001</v>
      </c>
      <c r="J171" s="2">
        <v>1.6081432086</v>
      </c>
      <c r="K171">
        <v>1</v>
      </c>
      <c r="L171">
        <v>0</v>
      </c>
    </row>
    <row r="172" spans="1:12" hidden="1" x14ac:dyDescent="0.25">
      <c r="A172" t="s">
        <v>19</v>
      </c>
      <c r="B172" t="s">
        <v>21</v>
      </c>
      <c r="C172" t="s">
        <v>52</v>
      </c>
      <c r="D172" t="s">
        <v>46</v>
      </c>
      <c r="E172" t="s">
        <v>16</v>
      </c>
      <c r="F172" s="1">
        <v>530</v>
      </c>
      <c r="G172" s="1">
        <v>4156</v>
      </c>
      <c r="H172" s="2">
        <v>1.0452703414</v>
      </c>
      <c r="I172" s="2">
        <v>0.63721885379999998</v>
      </c>
      <c r="J172" s="2">
        <v>1.7146229746999999</v>
      </c>
      <c r="K172">
        <v>1</v>
      </c>
      <c r="L172">
        <v>0</v>
      </c>
    </row>
    <row r="173" spans="1:12" hidden="1" x14ac:dyDescent="0.25">
      <c r="A173" t="s">
        <v>19</v>
      </c>
      <c r="B173" t="s">
        <v>21</v>
      </c>
      <c r="C173" t="s">
        <v>52</v>
      </c>
      <c r="D173" t="s">
        <v>44</v>
      </c>
      <c r="E173" t="s">
        <v>11</v>
      </c>
      <c r="F173" s="1">
        <v>723</v>
      </c>
      <c r="G173" s="1">
        <v>1218</v>
      </c>
      <c r="H173" s="2">
        <v>3.7106690000000001E-6</v>
      </c>
      <c r="I173" s="2">
        <v>2.1990793000000001E-6</v>
      </c>
      <c r="J173" s="2">
        <v>6.2612860999999996E-6</v>
      </c>
      <c r="K173">
        <v>0</v>
      </c>
      <c r="L173">
        <v>0</v>
      </c>
    </row>
    <row r="174" spans="1:12" hidden="1" x14ac:dyDescent="0.25">
      <c r="A174" t="s">
        <v>19</v>
      </c>
      <c r="B174" t="s">
        <v>21</v>
      </c>
      <c r="C174" t="s">
        <v>52</v>
      </c>
      <c r="D174" t="s">
        <v>44</v>
      </c>
      <c r="E174" t="s">
        <v>15</v>
      </c>
      <c r="F174" s="1">
        <v>3357</v>
      </c>
      <c r="G174" s="1">
        <v>3769</v>
      </c>
      <c r="H174" s="2">
        <v>0.37642517289999999</v>
      </c>
      <c r="I174" s="2">
        <v>0.21178855329999999</v>
      </c>
      <c r="J174" s="2">
        <v>0.66904423599999996</v>
      </c>
      <c r="K174">
        <v>1</v>
      </c>
      <c r="L174">
        <v>1</v>
      </c>
    </row>
    <row r="175" spans="1:12" hidden="1" x14ac:dyDescent="0.25">
      <c r="A175" t="s">
        <v>19</v>
      </c>
      <c r="B175" t="s">
        <v>21</v>
      </c>
      <c r="C175" t="s">
        <v>52</v>
      </c>
      <c r="D175" t="s">
        <v>44</v>
      </c>
      <c r="E175" t="s">
        <v>16</v>
      </c>
      <c r="F175" s="1">
        <v>530</v>
      </c>
      <c r="G175" s="1">
        <v>5623</v>
      </c>
      <c r="H175" s="2">
        <v>0.72820943069999999</v>
      </c>
      <c r="I175" s="2">
        <v>0.4598771961</v>
      </c>
      <c r="J175" s="2">
        <v>1.1531099595000001</v>
      </c>
      <c r="K175">
        <v>1</v>
      </c>
      <c r="L175">
        <v>0</v>
      </c>
    </row>
    <row r="176" spans="1:12" hidden="1" x14ac:dyDescent="0.25">
      <c r="A176" t="s">
        <v>19</v>
      </c>
      <c r="B176" t="s">
        <v>21</v>
      </c>
      <c r="C176" t="s">
        <v>51</v>
      </c>
      <c r="D176" t="s">
        <v>46</v>
      </c>
      <c r="E176" t="s">
        <v>11</v>
      </c>
      <c r="F176" s="1">
        <v>723</v>
      </c>
      <c r="G176" s="1">
        <v>757</v>
      </c>
      <c r="H176" s="2">
        <v>3.4092679000000001E-6</v>
      </c>
      <c r="I176" s="2">
        <v>8.1359892999999996E-7</v>
      </c>
      <c r="J176" s="2">
        <v>1.4286E-5</v>
      </c>
      <c r="K176">
        <v>0</v>
      </c>
      <c r="L176">
        <v>0</v>
      </c>
    </row>
    <row r="177" spans="1:12" hidden="1" x14ac:dyDescent="0.25">
      <c r="A177" t="s">
        <v>19</v>
      </c>
      <c r="B177" t="s">
        <v>21</v>
      </c>
      <c r="C177" t="s">
        <v>51</v>
      </c>
      <c r="D177" t="s">
        <v>46</v>
      </c>
      <c r="E177" t="s">
        <v>15</v>
      </c>
      <c r="F177" s="1">
        <v>3357</v>
      </c>
      <c r="G177" s="1">
        <v>3437</v>
      </c>
      <c r="H177" s="2">
        <v>1.1950409112</v>
      </c>
      <c r="I177" s="2">
        <v>0.48037688569999998</v>
      </c>
      <c r="J177" s="2">
        <v>2.9729215159</v>
      </c>
      <c r="K177">
        <v>1</v>
      </c>
      <c r="L177">
        <v>0</v>
      </c>
    </row>
    <row r="178" spans="1:12" hidden="1" x14ac:dyDescent="0.25">
      <c r="A178" t="s">
        <v>19</v>
      </c>
      <c r="B178" t="s">
        <v>21</v>
      </c>
      <c r="C178" t="s">
        <v>51</v>
      </c>
      <c r="D178" t="s">
        <v>46</v>
      </c>
      <c r="E178" t="s">
        <v>16</v>
      </c>
      <c r="F178" s="1">
        <v>530</v>
      </c>
      <c r="G178" s="1">
        <v>4156</v>
      </c>
      <c r="H178" s="2">
        <v>1.2524719939</v>
      </c>
      <c r="I178" s="2">
        <v>0.63867017079999999</v>
      </c>
      <c r="J178" s="2">
        <v>2.4561756088000002</v>
      </c>
      <c r="K178">
        <v>1</v>
      </c>
      <c r="L178">
        <v>0</v>
      </c>
    </row>
    <row r="179" spans="1:12" hidden="1" x14ac:dyDescent="0.25">
      <c r="A179" t="s">
        <v>19</v>
      </c>
      <c r="B179" t="s">
        <v>21</v>
      </c>
      <c r="C179" t="s">
        <v>51</v>
      </c>
      <c r="D179" t="s">
        <v>44</v>
      </c>
      <c r="E179" t="s">
        <v>11</v>
      </c>
      <c r="F179" s="1">
        <v>723</v>
      </c>
      <c r="G179" s="1">
        <v>1218</v>
      </c>
      <c r="H179" s="2">
        <v>1.4192183999999999E-6</v>
      </c>
      <c r="I179" s="2">
        <v>7.8600919999999999E-7</v>
      </c>
      <c r="J179" s="2">
        <v>2.5625409000000002E-6</v>
      </c>
      <c r="K179">
        <v>0</v>
      </c>
      <c r="L179">
        <v>0</v>
      </c>
    </row>
    <row r="180" spans="1:12" hidden="1" x14ac:dyDescent="0.25">
      <c r="A180" t="s">
        <v>19</v>
      </c>
      <c r="B180" t="s">
        <v>21</v>
      </c>
      <c r="C180" t="s">
        <v>51</v>
      </c>
      <c r="D180" t="s">
        <v>44</v>
      </c>
      <c r="E180" t="s">
        <v>15</v>
      </c>
      <c r="F180" s="1">
        <v>3357</v>
      </c>
      <c r="G180" s="1">
        <v>3769</v>
      </c>
      <c r="H180" s="2">
        <v>0.54657792810000005</v>
      </c>
      <c r="I180" s="2">
        <v>0.2463044757</v>
      </c>
      <c r="J180" s="2">
        <v>1.2129192156999999</v>
      </c>
      <c r="K180">
        <v>1</v>
      </c>
      <c r="L180">
        <v>0</v>
      </c>
    </row>
    <row r="181" spans="1:12" hidden="1" x14ac:dyDescent="0.25">
      <c r="A181" t="s">
        <v>19</v>
      </c>
      <c r="B181" t="s">
        <v>21</v>
      </c>
      <c r="C181" t="s">
        <v>51</v>
      </c>
      <c r="D181" t="s">
        <v>44</v>
      </c>
      <c r="E181" t="s">
        <v>16</v>
      </c>
      <c r="F181" s="1">
        <v>530</v>
      </c>
      <c r="G181" s="1">
        <v>5623</v>
      </c>
      <c r="H181" s="2">
        <v>0.98682942740000001</v>
      </c>
      <c r="I181" s="2">
        <v>0.53167741400000001</v>
      </c>
      <c r="J181" s="2">
        <v>1.8316225087</v>
      </c>
      <c r="K181">
        <v>1</v>
      </c>
      <c r="L181">
        <v>0</v>
      </c>
    </row>
    <row r="182" spans="1:12" hidden="1" x14ac:dyDescent="0.25">
      <c r="A182" t="s">
        <v>19</v>
      </c>
      <c r="B182" t="s">
        <v>21</v>
      </c>
      <c r="C182" t="s">
        <v>50</v>
      </c>
      <c r="D182" t="s">
        <v>46</v>
      </c>
      <c r="E182" t="s">
        <v>11</v>
      </c>
      <c r="F182" s="1">
        <v>723</v>
      </c>
      <c r="G182" s="1">
        <v>757</v>
      </c>
      <c r="H182" s="2">
        <v>3.4610092999999998E-6</v>
      </c>
      <c r="I182" s="2">
        <v>8.2175129999999996E-7</v>
      </c>
      <c r="J182" s="2">
        <v>1.4576899999999999E-5</v>
      </c>
      <c r="K182">
        <v>0</v>
      </c>
      <c r="L182">
        <v>0</v>
      </c>
    </row>
    <row r="183" spans="1:12" hidden="1" x14ac:dyDescent="0.25">
      <c r="A183" t="s">
        <v>19</v>
      </c>
      <c r="B183" t="s">
        <v>21</v>
      </c>
      <c r="C183" t="s">
        <v>50</v>
      </c>
      <c r="D183" t="s">
        <v>46</v>
      </c>
      <c r="E183" t="s">
        <v>15</v>
      </c>
      <c r="F183" s="1">
        <v>3357</v>
      </c>
      <c r="G183" s="1">
        <v>3437</v>
      </c>
      <c r="H183" s="2">
        <v>1.2332238096999999</v>
      </c>
      <c r="I183" s="2">
        <v>0.49366115669999999</v>
      </c>
      <c r="J183" s="2">
        <v>3.0807385680000001</v>
      </c>
      <c r="K183">
        <v>1</v>
      </c>
      <c r="L183">
        <v>0</v>
      </c>
    </row>
    <row r="184" spans="1:12" hidden="1" x14ac:dyDescent="0.25">
      <c r="A184" t="s">
        <v>19</v>
      </c>
      <c r="B184" t="s">
        <v>21</v>
      </c>
      <c r="C184" t="s">
        <v>50</v>
      </c>
      <c r="D184" t="s">
        <v>46</v>
      </c>
      <c r="E184" t="s">
        <v>16</v>
      </c>
      <c r="F184" s="1">
        <v>530</v>
      </c>
      <c r="G184" s="1">
        <v>4156</v>
      </c>
      <c r="H184" s="2">
        <v>1.2923553858000001</v>
      </c>
      <c r="I184" s="2">
        <v>0.65573479130000001</v>
      </c>
      <c r="J184" s="2">
        <v>2.5470395431999999</v>
      </c>
      <c r="K184">
        <v>1</v>
      </c>
      <c r="L184">
        <v>0</v>
      </c>
    </row>
    <row r="185" spans="1:12" hidden="1" x14ac:dyDescent="0.25">
      <c r="A185" t="s">
        <v>19</v>
      </c>
      <c r="B185" t="s">
        <v>21</v>
      </c>
      <c r="C185" t="s">
        <v>50</v>
      </c>
      <c r="D185" t="s">
        <v>44</v>
      </c>
      <c r="E185" t="s">
        <v>11</v>
      </c>
      <c r="F185" s="1">
        <v>723</v>
      </c>
      <c r="G185" s="1">
        <v>1218</v>
      </c>
      <c r="H185" s="2">
        <v>1.2442894999999999E-6</v>
      </c>
      <c r="I185" s="2">
        <v>6.7288674999999995E-7</v>
      </c>
      <c r="J185" s="2">
        <v>2.3009166999999999E-6</v>
      </c>
      <c r="K185">
        <v>0</v>
      </c>
      <c r="L185">
        <v>0</v>
      </c>
    </row>
    <row r="186" spans="1:12" hidden="1" x14ac:dyDescent="0.25">
      <c r="A186" t="s">
        <v>19</v>
      </c>
      <c r="B186" t="s">
        <v>21</v>
      </c>
      <c r="C186" t="s">
        <v>50</v>
      </c>
      <c r="D186" t="s">
        <v>44</v>
      </c>
      <c r="E186" t="s">
        <v>15</v>
      </c>
      <c r="F186" s="1">
        <v>3357</v>
      </c>
      <c r="G186" s="1">
        <v>3769</v>
      </c>
      <c r="H186" s="2">
        <v>0.51798514750000002</v>
      </c>
      <c r="I186" s="2">
        <v>0.23088272870000001</v>
      </c>
      <c r="J186" s="2">
        <v>1.1620991077</v>
      </c>
      <c r="K186">
        <v>1</v>
      </c>
      <c r="L186">
        <v>0</v>
      </c>
    </row>
    <row r="187" spans="1:12" hidden="1" x14ac:dyDescent="0.25">
      <c r="A187" t="s">
        <v>19</v>
      </c>
      <c r="B187" t="s">
        <v>21</v>
      </c>
      <c r="C187" t="s">
        <v>50</v>
      </c>
      <c r="D187" t="s">
        <v>44</v>
      </c>
      <c r="E187" t="s">
        <v>16</v>
      </c>
      <c r="F187" s="1">
        <v>530</v>
      </c>
      <c r="G187" s="1">
        <v>5623</v>
      </c>
      <c r="H187" s="2">
        <v>0.98249884499999995</v>
      </c>
      <c r="I187" s="2">
        <v>0.52325374069999997</v>
      </c>
      <c r="J187" s="2">
        <v>1.8448104719</v>
      </c>
      <c r="K187">
        <v>1</v>
      </c>
      <c r="L187">
        <v>0</v>
      </c>
    </row>
    <row r="188" spans="1:12" hidden="1" x14ac:dyDescent="0.25">
      <c r="A188" t="s">
        <v>19</v>
      </c>
      <c r="B188" t="s">
        <v>21</v>
      </c>
      <c r="C188" t="s">
        <v>49</v>
      </c>
      <c r="D188" t="s">
        <v>46</v>
      </c>
      <c r="E188" t="s">
        <v>11</v>
      </c>
      <c r="F188" s="1">
        <v>723</v>
      </c>
      <c r="G188" s="1">
        <v>757</v>
      </c>
      <c r="H188" s="2">
        <v>3.2884648000000002E-6</v>
      </c>
      <c r="I188" s="2">
        <v>7.7726626999999999E-7</v>
      </c>
      <c r="J188" s="2">
        <v>1.39129E-5</v>
      </c>
      <c r="K188">
        <v>0</v>
      </c>
      <c r="L188">
        <v>0</v>
      </c>
    </row>
    <row r="189" spans="1:12" hidden="1" x14ac:dyDescent="0.25">
      <c r="A189" t="s">
        <v>19</v>
      </c>
      <c r="B189" t="s">
        <v>21</v>
      </c>
      <c r="C189" t="s">
        <v>49</v>
      </c>
      <c r="D189" t="s">
        <v>46</v>
      </c>
      <c r="E189" t="s">
        <v>15</v>
      </c>
      <c r="F189" s="1">
        <v>3357</v>
      </c>
      <c r="G189" s="1">
        <v>3437</v>
      </c>
      <c r="H189" s="2">
        <v>1.1671597782000001</v>
      </c>
      <c r="I189" s="2">
        <v>0.46780677069999999</v>
      </c>
      <c r="J189" s="2">
        <v>2.9120184511999998</v>
      </c>
      <c r="K189">
        <v>1</v>
      </c>
      <c r="L189">
        <v>0</v>
      </c>
    </row>
    <row r="190" spans="1:12" hidden="1" x14ac:dyDescent="0.25">
      <c r="A190" t="s">
        <v>19</v>
      </c>
      <c r="B190" t="s">
        <v>21</v>
      </c>
      <c r="C190" t="s">
        <v>49</v>
      </c>
      <c r="D190" t="s">
        <v>46</v>
      </c>
      <c r="E190" t="s">
        <v>16</v>
      </c>
      <c r="F190" s="1">
        <v>530</v>
      </c>
      <c r="G190" s="1">
        <v>4156</v>
      </c>
      <c r="H190" s="2">
        <v>1.1734427089999999</v>
      </c>
      <c r="I190" s="2">
        <v>0.57402983539999997</v>
      </c>
      <c r="J190" s="2">
        <v>2.3987739073999998</v>
      </c>
      <c r="K190">
        <v>1</v>
      </c>
      <c r="L190">
        <v>0</v>
      </c>
    </row>
    <row r="191" spans="1:12" hidden="1" x14ac:dyDescent="0.25">
      <c r="A191" t="s">
        <v>19</v>
      </c>
      <c r="B191" t="s">
        <v>21</v>
      </c>
      <c r="C191" t="s">
        <v>49</v>
      </c>
      <c r="D191" t="s">
        <v>44</v>
      </c>
      <c r="E191" t="s">
        <v>11</v>
      </c>
      <c r="F191" s="1">
        <v>723</v>
      </c>
      <c r="G191" s="1">
        <v>1218</v>
      </c>
      <c r="H191" s="2">
        <v>1.3758518000000001E-6</v>
      </c>
      <c r="I191" s="2">
        <v>7.5798761000000004E-7</v>
      </c>
      <c r="J191" s="2">
        <v>2.4973602000000001E-6</v>
      </c>
      <c r="K191">
        <v>0</v>
      </c>
      <c r="L191">
        <v>0</v>
      </c>
    </row>
    <row r="192" spans="1:12" hidden="1" x14ac:dyDescent="0.25">
      <c r="A192" t="s">
        <v>19</v>
      </c>
      <c r="B192" t="s">
        <v>21</v>
      </c>
      <c r="C192" t="s">
        <v>49</v>
      </c>
      <c r="D192" t="s">
        <v>44</v>
      </c>
      <c r="E192" t="s">
        <v>15</v>
      </c>
      <c r="F192" s="1">
        <v>3357</v>
      </c>
      <c r="G192" s="1">
        <v>3769</v>
      </c>
      <c r="H192" s="2">
        <v>0.54696729990000004</v>
      </c>
      <c r="I192" s="2">
        <v>0.24685570400000001</v>
      </c>
      <c r="J192" s="2">
        <v>1.2119356460999999</v>
      </c>
      <c r="K192">
        <v>1</v>
      </c>
      <c r="L192">
        <v>0</v>
      </c>
    </row>
    <row r="193" spans="1:12" hidden="1" x14ac:dyDescent="0.25">
      <c r="A193" t="s">
        <v>19</v>
      </c>
      <c r="B193" t="s">
        <v>21</v>
      </c>
      <c r="C193" t="s">
        <v>49</v>
      </c>
      <c r="D193" t="s">
        <v>44</v>
      </c>
      <c r="E193" t="s">
        <v>16</v>
      </c>
      <c r="F193" s="1">
        <v>530</v>
      </c>
      <c r="G193" s="1">
        <v>5623</v>
      </c>
      <c r="H193" s="2">
        <v>0.92031638739999999</v>
      </c>
      <c r="I193" s="2">
        <v>0.48431188120000002</v>
      </c>
      <c r="J193" s="2">
        <v>1.7488364125</v>
      </c>
      <c r="K193">
        <v>1</v>
      </c>
      <c r="L193">
        <v>0</v>
      </c>
    </row>
    <row r="194" spans="1:12" hidden="1" x14ac:dyDescent="0.25">
      <c r="A194" t="s">
        <v>19</v>
      </c>
      <c r="B194" t="s">
        <v>21</v>
      </c>
      <c r="C194" t="s">
        <v>48</v>
      </c>
      <c r="D194" t="s">
        <v>46</v>
      </c>
      <c r="E194" t="s">
        <v>11</v>
      </c>
      <c r="F194" s="1">
        <v>723</v>
      </c>
      <c r="G194" s="1">
        <v>757</v>
      </c>
      <c r="H194" s="2">
        <v>3.4063348999999999E-6</v>
      </c>
      <c r="I194" s="2">
        <v>8.1262714999999998E-7</v>
      </c>
      <c r="J194" s="2">
        <v>1.4278500000000001E-5</v>
      </c>
      <c r="K194">
        <v>0</v>
      </c>
      <c r="L194">
        <v>0</v>
      </c>
    </row>
    <row r="195" spans="1:12" hidden="1" x14ac:dyDescent="0.25">
      <c r="A195" t="s">
        <v>19</v>
      </c>
      <c r="B195" t="s">
        <v>21</v>
      </c>
      <c r="C195" t="s">
        <v>48</v>
      </c>
      <c r="D195" t="s">
        <v>46</v>
      </c>
      <c r="E195" t="s">
        <v>15</v>
      </c>
      <c r="F195" s="1">
        <v>3357</v>
      </c>
      <c r="G195" s="1">
        <v>3437</v>
      </c>
      <c r="H195" s="2">
        <v>1.1929115076000001</v>
      </c>
      <c r="I195" s="2">
        <v>0.47960170670000002</v>
      </c>
      <c r="J195" s="2">
        <v>2.9671242722</v>
      </c>
      <c r="K195">
        <v>1</v>
      </c>
      <c r="L195">
        <v>0</v>
      </c>
    </row>
    <row r="196" spans="1:12" hidden="1" x14ac:dyDescent="0.25">
      <c r="A196" t="s">
        <v>19</v>
      </c>
      <c r="B196" t="s">
        <v>21</v>
      </c>
      <c r="C196" t="s">
        <v>48</v>
      </c>
      <c r="D196" t="s">
        <v>46</v>
      </c>
      <c r="E196" t="s">
        <v>16</v>
      </c>
      <c r="F196" s="1">
        <v>530</v>
      </c>
      <c r="G196" s="1">
        <v>4156</v>
      </c>
      <c r="H196" s="2">
        <v>1.2269866651000001</v>
      </c>
      <c r="I196" s="2">
        <v>0.64055727409999996</v>
      </c>
      <c r="J196" s="2">
        <v>2.3502914373000001</v>
      </c>
      <c r="K196">
        <v>1</v>
      </c>
      <c r="L196">
        <v>0</v>
      </c>
    </row>
    <row r="197" spans="1:12" hidden="1" x14ac:dyDescent="0.25">
      <c r="A197" t="s">
        <v>19</v>
      </c>
      <c r="B197" t="s">
        <v>21</v>
      </c>
      <c r="C197" t="s">
        <v>48</v>
      </c>
      <c r="D197" t="s">
        <v>44</v>
      </c>
      <c r="E197" t="s">
        <v>11</v>
      </c>
      <c r="F197" s="1">
        <v>723</v>
      </c>
      <c r="G197" s="1">
        <v>1218</v>
      </c>
      <c r="H197" s="2">
        <v>1.4174494E-6</v>
      </c>
      <c r="I197" s="2">
        <v>7.8434474999999997E-7</v>
      </c>
      <c r="J197" s="2">
        <v>2.5615814E-6</v>
      </c>
      <c r="K197">
        <v>0</v>
      </c>
      <c r="L197">
        <v>0</v>
      </c>
    </row>
    <row r="198" spans="1:12" hidden="1" x14ac:dyDescent="0.25">
      <c r="A198" t="s">
        <v>19</v>
      </c>
      <c r="B198" t="s">
        <v>21</v>
      </c>
      <c r="C198" t="s">
        <v>48</v>
      </c>
      <c r="D198" t="s">
        <v>44</v>
      </c>
      <c r="E198" t="s">
        <v>15</v>
      </c>
      <c r="F198" s="1">
        <v>3357</v>
      </c>
      <c r="G198" s="1">
        <v>3769</v>
      </c>
      <c r="H198" s="2">
        <v>0.54803042339999997</v>
      </c>
      <c r="I198" s="2">
        <v>0.24700263319999999</v>
      </c>
      <c r="J198" s="2">
        <v>1.2159277053999999</v>
      </c>
      <c r="K198">
        <v>1</v>
      </c>
      <c r="L198">
        <v>0</v>
      </c>
    </row>
    <row r="199" spans="1:12" hidden="1" x14ac:dyDescent="0.25">
      <c r="A199" t="s">
        <v>19</v>
      </c>
      <c r="B199" t="s">
        <v>21</v>
      </c>
      <c r="C199" t="s">
        <v>48</v>
      </c>
      <c r="D199" t="s">
        <v>44</v>
      </c>
      <c r="E199" t="s">
        <v>16</v>
      </c>
      <c r="F199" s="1">
        <v>530</v>
      </c>
      <c r="G199" s="1">
        <v>5623</v>
      </c>
      <c r="H199" s="2">
        <v>0.99680118870000001</v>
      </c>
      <c r="I199" s="2">
        <v>0.53179314840000003</v>
      </c>
      <c r="J199" s="2">
        <v>1.8684193521000001</v>
      </c>
      <c r="K199">
        <v>1</v>
      </c>
      <c r="L199">
        <v>0</v>
      </c>
    </row>
    <row r="200" spans="1:12" hidden="1" x14ac:dyDescent="0.25">
      <c r="A200" t="s">
        <v>19</v>
      </c>
      <c r="B200" t="s">
        <v>21</v>
      </c>
      <c r="C200" t="s">
        <v>47</v>
      </c>
      <c r="D200" t="s">
        <v>46</v>
      </c>
      <c r="E200" t="s">
        <v>11</v>
      </c>
      <c r="F200" s="1">
        <v>723</v>
      </c>
      <c r="G200" s="1">
        <v>757</v>
      </c>
      <c r="H200" s="2">
        <v>3.3448067999999998E-6</v>
      </c>
      <c r="I200" s="2">
        <v>7.9108120000000003E-7</v>
      </c>
      <c r="J200" s="2">
        <v>1.41423E-5</v>
      </c>
      <c r="K200">
        <v>0</v>
      </c>
      <c r="L200">
        <v>0</v>
      </c>
    </row>
    <row r="201" spans="1:12" hidden="1" x14ac:dyDescent="0.25">
      <c r="A201" t="s">
        <v>19</v>
      </c>
      <c r="B201" t="s">
        <v>21</v>
      </c>
      <c r="C201" t="s">
        <v>47</v>
      </c>
      <c r="D201" t="s">
        <v>46</v>
      </c>
      <c r="E201" t="s">
        <v>15</v>
      </c>
      <c r="F201" s="1">
        <v>3357</v>
      </c>
      <c r="G201" s="1">
        <v>3437</v>
      </c>
      <c r="H201" s="2">
        <v>1.2010450732</v>
      </c>
      <c r="I201" s="2">
        <v>0.4797241639</v>
      </c>
      <c r="J201" s="2">
        <v>3.0069556140999998</v>
      </c>
      <c r="K201">
        <v>1</v>
      </c>
      <c r="L201">
        <v>0</v>
      </c>
    </row>
    <row r="202" spans="1:12" hidden="1" x14ac:dyDescent="0.25">
      <c r="A202" t="s">
        <v>19</v>
      </c>
      <c r="B202" t="s">
        <v>21</v>
      </c>
      <c r="C202" t="s">
        <v>47</v>
      </c>
      <c r="D202" t="s">
        <v>46</v>
      </c>
      <c r="E202" t="s">
        <v>16</v>
      </c>
      <c r="F202" s="1">
        <v>530</v>
      </c>
      <c r="G202" s="1">
        <v>4156</v>
      </c>
      <c r="H202" s="2">
        <v>1.1884136110000001</v>
      </c>
      <c r="I202" s="2">
        <v>0.59717894520000003</v>
      </c>
      <c r="J202" s="2">
        <v>2.3649978322999998</v>
      </c>
      <c r="K202">
        <v>1</v>
      </c>
      <c r="L202">
        <v>0</v>
      </c>
    </row>
    <row r="203" spans="1:12" hidden="1" x14ac:dyDescent="0.25">
      <c r="A203" t="s">
        <v>19</v>
      </c>
      <c r="B203" t="s">
        <v>21</v>
      </c>
      <c r="C203" t="s">
        <v>47</v>
      </c>
      <c r="D203" t="s">
        <v>44</v>
      </c>
      <c r="E203" t="s">
        <v>11</v>
      </c>
      <c r="F203" s="1">
        <v>723</v>
      </c>
      <c r="G203" s="1">
        <v>1218</v>
      </c>
      <c r="H203" s="2">
        <v>1.1811201000000001E-6</v>
      </c>
      <c r="I203" s="2">
        <v>6.4527340999999999E-7</v>
      </c>
      <c r="J203" s="2">
        <v>2.1619434999999998E-6</v>
      </c>
      <c r="K203">
        <v>0</v>
      </c>
      <c r="L203">
        <v>0</v>
      </c>
    </row>
    <row r="204" spans="1:12" hidden="1" x14ac:dyDescent="0.25">
      <c r="A204" t="s">
        <v>19</v>
      </c>
      <c r="B204" t="s">
        <v>21</v>
      </c>
      <c r="C204" t="s">
        <v>47</v>
      </c>
      <c r="D204" t="s">
        <v>44</v>
      </c>
      <c r="E204" t="s">
        <v>15</v>
      </c>
      <c r="F204" s="1">
        <v>3357</v>
      </c>
      <c r="G204" s="1">
        <v>3769</v>
      </c>
      <c r="H204" s="2">
        <v>0.51898115140000001</v>
      </c>
      <c r="I204" s="2">
        <v>0.23176630030000001</v>
      </c>
      <c r="J204" s="2">
        <v>1.1621251024000001</v>
      </c>
      <c r="K204">
        <v>1</v>
      </c>
      <c r="L204">
        <v>0</v>
      </c>
    </row>
    <row r="205" spans="1:12" hidden="1" x14ac:dyDescent="0.25">
      <c r="A205" t="s">
        <v>19</v>
      </c>
      <c r="B205" t="s">
        <v>21</v>
      </c>
      <c r="C205" t="s">
        <v>47</v>
      </c>
      <c r="D205" t="s">
        <v>44</v>
      </c>
      <c r="E205" t="s">
        <v>16</v>
      </c>
      <c r="F205" s="1">
        <v>530</v>
      </c>
      <c r="G205" s="1">
        <v>5623</v>
      </c>
      <c r="H205" s="2">
        <v>0.92748300250000004</v>
      </c>
      <c r="I205" s="2">
        <v>0.48051314020000002</v>
      </c>
      <c r="J205" s="2">
        <v>1.7902210114999999</v>
      </c>
      <c r="K205">
        <v>1</v>
      </c>
      <c r="L205">
        <v>0</v>
      </c>
    </row>
    <row r="206" spans="1:12" x14ac:dyDescent="0.25">
      <c r="A206" t="s">
        <v>19</v>
      </c>
      <c r="B206" t="s">
        <v>21</v>
      </c>
      <c r="C206" t="s">
        <v>45</v>
      </c>
      <c r="D206" t="s">
        <v>46</v>
      </c>
      <c r="E206" t="s">
        <v>11</v>
      </c>
      <c r="F206" s="1">
        <v>723</v>
      </c>
      <c r="G206" s="1">
        <v>757</v>
      </c>
      <c r="H206" s="4">
        <v>1.0993490000000001E-6</v>
      </c>
      <c r="I206" s="4">
        <v>2.5340310999999998E-7</v>
      </c>
      <c r="J206" s="4">
        <v>4.7693504000000001E-6</v>
      </c>
      <c r="K206">
        <v>0</v>
      </c>
      <c r="L206">
        <v>0</v>
      </c>
    </row>
    <row r="207" spans="1:12" x14ac:dyDescent="0.25">
      <c r="A207" t="s">
        <v>19</v>
      </c>
      <c r="B207" t="s">
        <v>21</v>
      </c>
      <c r="C207" t="s">
        <v>45</v>
      </c>
      <c r="D207" t="s">
        <v>46</v>
      </c>
      <c r="E207" t="s">
        <v>15</v>
      </c>
      <c r="F207" s="1">
        <v>3357</v>
      </c>
      <c r="G207" s="1">
        <v>3437</v>
      </c>
      <c r="H207" s="4">
        <v>1.1471861692</v>
      </c>
      <c r="I207" s="4">
        <v>0.48069009289999998</v>
      </c>
      <c r="J207" s="4">
        <v>2.7378057631999999</v>
      </c>
      <c r="K207">
        <v>1</v>
      </c>
      <c r="L207">
        <v>0</v>
      </c>
    </row>
    <row r="208" spans="1:12" x14ac:dyDescent="0.25">
      <c r="A208" t="s">
        <v>19</v>
      </c>
      <c r="B208" t="s">
        <v>21</v>
      </c>
      <c r="C208" t="s">
        <v>45</v>
      </c>
      <c r="D208" t="s">
        <v>46</v>
      </c>
      <c r="E208" t="s">
        <v>16</v>
      </c>
      <c r="F208" s="1">
        <v>530</v>
      </c>
      <c r="G208" s="1">
        <v>4156</v>
      </c>
      <c r="H208" s="4">
        <v>1.1557998779</v>
      </c>
      <c r="I208" s="4">
        <v>0.55038709230000005</v>
      </c>
      <c r="J208" s="4">
        <v>2.4271524105000002</v>
      </c>
      <c r="K208">
        <v>1</v>
      </c>
      <c r="L208">
        <v>0</v>
      </c>
    </row>
    <row r="209" spans="1:12" hidden="1" x14ac:dyDescent="0.25">
      <c r="A209" t="s">
        <v>19</v>
      </c>
      <c r="B209" t="s">
        <v>21</v>
      </c>
      <c r="C209" t="s">
        <v>45</v>
      </c>
      <c r="D209" t="s">
        <v>44</v>
      </c>
      <c r="E209" t="s">
        <v>11</v>
      </c>
      <c r="F209" s="1">
        <v>723</v>
      </c>
      <c r="G209" s="1">
        <v>1218</v>
      </c>
      <c r="H209" s="4">
        <v>4.6562466000000003E-7</v>
      </c>
      <c r="I209" s="4">
        <v>2.4069975000000002E-7</v>
      </c>
      <c r="J209" s="4">
        <v>9.0073345000000001E-7</v>
      </c>
      <c r="K209">
        <v>0</v>
      </c>
      <c r="L209">
        <v>0</v>
      </c>
    </row>
    <row r="210" spans="1:12" hidden="1" x14ac:dyDescent="0.25">
      <c r="A210" t="s">
        <v>19</v>
      </c>
      <c r="B210" t="s">
        <v>21</v>
      </c>
      <c r="C210" t="s">
        <v>45</v>
      </c>
      <c r="D210" t="s">
        <v>44</v>
      </c>
      <c r="E210" t="s">
        <v>15</v>
      </c>
      <c r="F210" s="1">
        <v>3357</v>
      </c>
      <c r="G210" s="1">
        <v>3769</v>
      </c>
      <c r="H210" s="4">
        <v>0.55691672759999999</v>
      </c>
      <c r="I210" s="4">
        <v>0.2305589029</v>
      </c>
      <c r="J210" s="4">
        <v>1.3452364561000001</v>
      </c>
      <c r="K210">
        <v>1</v>
      </c>
      <c r="L210">
        <v>0</v>
      </c>
    </row>
    <row r="211" spans="1:12" hidden="1" x14ac:dyDescent="0.25">
      <c r="A211" t="s">
        <v>19</v>
      </c>
      <c r="B211" t="s">
        <v>21</v>
      </c>
      <c r="C211" t="s">
        <v>45</v>
      </c>
      <c r="D211" t="s">
        <v>44</v>
      </c>
      <c r="E211" t="s">
        <v>16</v>
      </c>
      <c r="F211" s="1">
        <v>530</v>
      </c>
      <c r="G211" s="1">
        <v>5623</v>
      </c>
      <c r="H211" s="4">
        <v>1.1700136379999999</v>
      </c>
      <c r="I211" s="4">
        <v>0.62209027159999997</v>
      </c>
      <c r="J211" s="4">
        <v>2.2005357995999999</v>
      </c>
      <c r="K211">
        <v>1</v>
      </c>
      <c r="L211">
        <v>0</v>
      </c>
    </row>
    <row r="212" spans="1:12" hidden="1" x14ac:dyDescent="0.25">
      <c r="A212" t="s">
        <v>19</v>
      </c>
      <c r="B212" t="s">
        <v>22</v>
      </c>
      <c r="C212" t="s">
        <v>52</v>
      </c>
      <c r="D212" t="s">
        <v>46</v>
      </c>
      <c r="E212" t="s">
        <v>11</v>
      </c>
      <c r="F212" s="1">
        <v>723</v>
      </c>
      <c r="G212" s="1">
        <v>758</v>
      </c>
      <c r="H212" s="2">
        <v>1.0566726850999999</v>
      </c>
      <c r="I212" s="2">
        <v>0.88622541889999995</v>
      </c>
      <c r="J212" s="2">
        <v>1.2599019840000001</v>
      </c>
      <c r="K212">
        <v>1</v>
      </c>
      <c r="L212">
        <v>0</v>
      </c>
    </row>
    <row r="213" spans="1:12" hidden="1" x14ac:dyDescent="0.25">
      <c r="A213" t="s">
        <v>19</v>
      </c>
      <c r="B213" t="s">
        <v>22</v>
      </c>
      <c r="C213" t="s">
        <v>52</v>
      </c>
      <c r="D213" t="s">
        <v>46</v>
      </c>
      <c r="E213" t="s">
        <v>15</v>
      </c>
      <c r="F213" s="1">
        <v>3367</v>
      </c>
      <c r="G213" s="1">
        <v>3459</v>
      </c>
      <c r="H213" s="2">
        <v>1.4515606302999999</v>
      </c>
      <c r="I213" s="2">
        <v>0.29689103259999999</v>
      </c>
      <c r="J213" s="2">
        <v>7.0969750929000002</v>
      </c>
      <c r="K213">
        <v>1</v>
      </c>
      <c r="L213">
        <v>0</v>
      </c>
    </row>
    <row r="214" spans="1:12" hidden="1" x14ac:dyDescent="0.25">
      <c r="A214" t="s">
        <v>19</v>
      </c>
      <c r="B214" t="s">
        <v>22</v>
      </c>
      <c r="C214" t="s">
        <v>52</v>
      </c>
      <c r="D214" t="s">
        <v>46</v>
      </c>
      <c r="E214" t="s">
        <v>16</v>
      </c>
      <c r="F214" s="1">
        <v>545</v>
      </c>
      <c r="G214" s="1">
        <v>4293</v>
      </c>
      <c r="H214" s="2">
        <v>0.76550707730000001</v>
      </c>
      <c r="I214" s="2">
        <v>0.38673545770000001</v>
      </c>
      <c r="J214" s="2">
        <v>1.5152504738000001</v>
      </c>
      <c r="K214">
        <v>1</v>
      </c>
      <c r="L214">
        <v>0</v>
      </c>
    </row>
    <row r="215" spans="1:12" hidden="1" x14ac:dyDescent="0.25">
      <c r="A215" t="s">
        <v>19</v>
      </c>
      <c r="B215" t="s">
        <v>22</v>
      </c>
      <c r="C215" t="s">
        <v>52</v>
      </c>
      <c r="D215" t="s">
        <v>44</v>
      </c>
      <c r="E215" t="s">
        <v>11</v>
      </c>
      <c r="F215" s="1">
        <v>723</v>
      </c>
      <c r="G215" s="1">
        <v>1218</v>
      </c>
      <c r="H215" s="2">
        <v>2.1410799999999998E-5</v>
      </c>
      <c r="I215" s="2">
        <v>3.0054556000000002E-6</v>
      </c>
      <c r="J215" s="2">
        <v>1.5253059999999999E-4</v>
      </c>
      <c r="K215">
        <v>0</v>
      </c>
      <c r="L215">
        <v>0</v>
      </c>
    </row>
    <row r="216" spans="1:12" hidden="1" x14ac:dyDescent="0.25">
      <c r="A216" t="s">
        <v>19</v>
      </c>
      <c r="B216" t="s">
        <v>22</v>
      </c>
      <c r="C216" t="s">
        <v>52</v>
      </c>
      <c r="D216" t="s">
        <v>44</v>
      </c>
      <c r="E216" t="s">
        <v>15</v>
      </c>
      <c r="F216" s="1">
        <v>3367</v>
      </c>
      <c r="G216" s="1">
        <v>3768</v>
      </c>
      <c r="H216" s="2">
        <v>0.48883806130000002</v>
      </c>
      <c r="I216" s="2">
        <v>0.18576969779999999</v>
      </c>
      <c r="J216" s="2">
        <v>1.2863381541000001</v>
      </c>
      <c r="K216">
        <v>1</v>
      </c>
      <c r="L216">
        <v>0</v>
      </c>
    </row>
    <row r="217" spans="1:12" hidden="1" x14ac:dyDescent="0.25">
      <c r="A217" t="s">
        <v>19</v>
      </c>
      <c r="B217" t="s">
        <v>22</v>
      </c>
      <c r="C217" t="s">
        <v>52</v>
      </c>
      <c r="D217" t="s">
        <v>44</v>
      </c>
      <c r="E217" t="s">
        <v>16</v>
      </c>
      <c r="F217" s="1">
        <v>545</v>
      </c>
      <c r="G217" s="1">
        <v>5623</v>
      </c>
      <c r="H217" s="2">
        <v>1.0670474648999999</v>
      </c>
      <c r="I217" s="2">
        <v>0.56065637059999995</v>
      </c>
      <c r="J217" s="2">
        <v>2.0308166500999998</v>
      </c>
      <c r="K217">
        <v>1</v>
      </c>
      <c r="L217">
        <v>0</v>
      </c>
    </row>
    <row r="218" spans="1:12" hidden="1" x14ac:dyDescent="0.25">
      <c r="A218" t="s">
        <v>19</v>
      </c>
      <c r="B218" t="s">
        <v>22</v>
      </c>
      <c r="C218" t="s">
        <v>51</v>
      </c>
      <c r="D218" t="s">
        <v>46</v>
      </c>
      <c r="E218" t="s">
        <v>11</v>
      </c>
      <c r="F218" s="1">
        <v>723</v>
      </c>
      <c r="G218" s="1">
        <v>758</v>
      </c>
      <c r="H218" s="2">
        <v>1.0939165644</v>
      </c>
      <c r="I218" s="2">
        <v>0.72775797939999998</v>
      </c>
      <c r="J218" s="2">
        <v>1.6443013798999999</v>
      </c>
      <c r="K218">
        <v>1</v>
      </c>
      <c r="L218">
        <v>0</v>
      </c>
    </row>
    <row r="219" spans="1:12" hidden="1" x14ac:dyDescent="0.25">
      <c r="A219" t="s">
        <v>19</v>
      </c>
      <c r="B219" t="s">
        <v>22</v>
      </c>
      <c r="C219" t="s">
        <v>51</v>
      </c>
      <c r="D219" t="s">
        <v>46</v>
      </c>
      <c r="E219" t="s">
        <v>15</v>
      </c>
      <c r="F219" s="1">
        <v>3367</v>
      </c>
      <c r="G219" s="1">
        <v>3459</v>
      </c>
      <c r="H219" s="2">
        <v>1.7662118313999999</v>
      </c>
      <c r="I219" s="2">
        <v>0.34348343009999999</v>
      </c>
      <c r="J219" s="2">
        <v>9.0819642524000006</v>
      </c>
      <c r="K219">
        <v>1</v>
      </c>
      <c r="L219">
        <v>0</v>
      </c>
    </row>
    <row r="220" spans="1:12" hidden="1" x14ac:dyDescent="0.25">
      <c r="A220" t="s">
        <v>19</v>
      </c>
      <c r="B220" t="s">
        <v>22</v>
      </c>
      <c r="C220" t="s">
        <v>51</v>
      </c>
      <c r="D220" t="s">
        <v>46</v>
      </c>
      <c r="E220" t="s">
        <v>16</v>
      </c>
      <c r="F220" s="1">
        <v>545</v>
      </c>
      <c r="G220" s="1">
        <v>4293</v>
      </c>
      <c r="H220" s="2">
        <v>0.78485944679999997</v>
      </c>
      <c r="I220" s="2">
        <v>0.3402157589</v>
      </c>
      <c r="J220" s="2">
        <v>1.8106285063000001</v>
      </c>
      <c r="K220">
        <v>1</v>
      </c>
      <c r="L220">
        <v>0</v>
      </c>
    </row>
    <row r="221" spans="1:12" hidden="1" x14ac:dyDescent="0.25">
      <c r="A221" t="s">
        <v>19</v>
      </c>
      <c r="B221" t="s">
        <v>22</v>
      </c>
      <c r="C221" t="s">
        <v>51</v>
      </c>
      <c r="D221" t="s">
        <v>44</v>
      </c>
      <c r="E221" t="s">
        <v>11</v>
      </c>
      <c r="F221" s="1">
        <v>723</v>
      </c>
      <c r="G221" s="1">
        <v>1218</v>
      </c>
      <c r="H221" s="2">
        <v>8.7079483999999995E-6</v>
      </c>
      <c r="I221" s="2">
        <v>1.1956886999999999E-6</v>
      </c>
      <c r="J221" s="2">
        <v>6.3418100000000002E-5</v>
      </c>
      <c r="K221">
        <v>0</v>
      </c>
      <c r="L221">
        <v>0</v>
      </c>
    </row>
    <row r="222" spans="1:12" hidden="1" x14ac:dyDescent="0.25">
      <c r="A222" t="s">
        <v>19</v>
      </c>
      <c r="B222" t="s">
        <v>22</v>
      </c>
      <c r="C222" t="s">
        <v>51</v>
      </c>
      <c r="D222" t="s">
        <v>44</v>
      </c>
      <c r="E222" t="s">
        <v>15</v>
      </c>
      <c r="F222" s="1">
        <v>3367</v>
      </c>
      <c r="G222" s="1">
        <v>3768</v>
      </c>
      <c r="H222" s="2">
        <v>0.48360062869999998</v>
      </c>
      <c r="I222" s="2">
        <v>0.1714619315</v>
      </c>
      <c r="J222" s="2">
        <v>1.3639737172999999</v>
      </c>
      <c r="K222">
        <v>1</v>
      </c>
      <c r="L222">
        <v>0</v>
      </c>
    </row>
    <row r="223" spans="1:12" hidden="1" x14ac:dyDescent="0.25">
      <c r="A223" t="s">
        <v>19</v>
      </c>
      <c r="B223" t="s">
        <v>22</v>
      </c>
      <c r="C223" t="s">
        <v>51</v>
      </c>
      <c r="D223" t="s">
        <v>44</v>
      </c>
      <c r="E223" t="s">
        <v>16</v>
      </c>
      <c r="F223" s="1">
        <v>545</v>
      </c>
      <c r="G223" s="1">
        <v>5623</v>
      </c>
      <c r="H223" s="2">
        <v>1.0105242687</v>
      </c>
      <c r="I223" s="2">
        <v>0.46163375499999998</v>
      </c>
      <c r="J223" s="2">
        <v>2.2120550901999998</v>
      </c>
      <c r="K223">
        <v>1</v>
      </c>
      <c r="L223">
        <v>0</v>
      </c>
    </row>
    <row r="224" spans="1:12" hidden="1" x14ac:dyDescent="0.25">
      <c r="A224" t="s">
        <v>19</v>
      </c>
      <c r="B224" t="s">
        <v>22</v>
      </c>
      <c r="C224" t="s">
        <v>50</v>
      </c>
      <c r="D224" t="s">
        <v>46</v>
      </c>
      <c r="E224" t="s">
        <v>11</v>
      </c>
      <c r="F224" s="1">
        <v>723</v>
      </c>
      <c r="G224" s="1">
        <v>758</v>
      </c>
      <c r="H224" s="2">
        <v>1.0926723490000001</v>
      </c>
      <c r="I224" s="2">
        <v>0.72627620020000005</v>
      </c>
      <c r="J224" s="2">
        <v>1.643910212</v>
      </c>
      <c r="K224">
        <v>1</v>
      </c>
      <c r="L224">
        <v>0</v>
      </c>
    </row>
    <row r="225" spans="1:12" hidden="1" x14ac:dyDescent="0.25">
      <c r="A225" t="s">
        <v>19</v>
      </c>
      <c r="B225" t="s">
        <v>22</v>
      </c>
      <c r="C225" t="s">
        <v>50</v>
      </c>
      <c r="D225" t="s">
        <v>46</v>
      </c>
      <c r="E225" t="s">
        <v>15</v>
      </c>
      <c r="F225" s="1">
        <v>3367</v>
      </c>
      <c r="G225" s="1">
        <v>3459</v>
      </c>
      <c r="H225" s="2">
        <v>1.8547311366999999</v>
      </c>
      <c r="I225" s="2">
        <v>0.360109189</v>
      </c>
      <c r="J225" s="2">
        <v>9.5527348224999997</v>
      </c>
      <c r="K225">
        <v>1</v>
      </c>
      <c r="L225">
        <v>0</v>
      </c>
    </row>
    <row r="226" spans="1:12" hidden="1" x14ac:dyDescent="0.25">
      <c r="A226" t="s">
        <v>19</v>
      </c>
      <c r="B226" t="s">
        <v>22</v>
      </c>
      <c r="C226" t="s">
        <v>50</v>
      </c>
      <c r="D226" t="s">
        <v>46</v>
      </c>
      <c r="E226" t="s">
        <v>16</v>
      </c>
      <c r="F226" s="1">
        <v>545</v>
      </c>
      <c r="G226" s="1">
        <v>4293</v>
      </c>
      <c r="H226" s="2">
        <v>0.82368355390000003</v>
      </c>
      <c r="I226" s="2">
        <v>0.35484167049999998</v>
      </c>
      <c r="J226" s="2">
        <v>1.9119924559000001</v>
      </c>
      <c r="K226">
        <v>1</v>
      </c>
      <c r="L226">
        <v>0</v>
      </c>
    </row>
    <row r="227" spans="1:12" hidden="1" x14ac:dyDescent="0.25">
      <c r="A227" t="s">
        <v>19</v>
      </c>
      <c r="B227" t="s">
        <v>22</v>
      </c>
      <c r="C227" t="s">
        <v>50</v>
      </c>
      <c r="D227" t="s">
        <v>44</v>
      </c>
      <c r="E227" t="s">
        <v>11</v>
      </c>
      <c r="F227" s="1">
        <v>723</v>
      </c>
      <c r="G227" s="1">
        <v>1218</v>
      </c>
      <c r="H227" s="2">
        <v>6.7063994000000002E-6</v>
      </c>
      <c r="I227" s="2">
        <v>9.1442896E-7</v>
      </c>
      <c r="J227" s="2">
        <v>4.9184599999999997E-5</v>
      </c>
      <c r="K227">
        <v>0</v>
      </c>
      <c r="L227">
        <v>0</v>
      </c>
    </row>
    <row r="228" spans="1:12" hidden="1" x14ac:dyDescent="0.25">
      <c r="A228" t="s">
        <v>19</v>
      </c>
      <c r="B228" t="s">
        <v>22</v>
      </c>
      <c r="C228" t="s">
        <v>50</v>
      </c>
      <c r="D228" t="s">
        <v>44</v>
      </c>
      <c r="E228" t="s">
        <v>15</v>
      </c>
      <c r="F228" s="1">
        <v>3367</v>
      </c>
      <c r="G228" s="1">
        <v>3768</v>
      </c>
      <c r="H228" s="2">
        <v>0.44174743220000001</v>
      </c>
      <c r="I228" s="2">
        <v>0.15494908800000001</v>
      </c>
      <c r="J228" s="2">
        <v>1.2593865278</v>
      </c>
      <c r="K228">
        <v>1</v>
      </c>
      <c r="L228">
        <v>0</v>
      </c>
    </row>
    <row r="229" spans="1:12" hidden="1" x14ac:dyDescent="0.25">
      <c r="A229" t="s">
        <v>19</v>
      </c>
      <c r="B229" t="s">
        <v>22</v>
      </c>
      <c r="C229" t="s">
        <v>50</v>
      </c>
      <c r="D229" t="s">
        <v>44</v>
      </c>
      <c r="E229" t="s">
        <v>16</v>
      </c>
      <c r="F229" s="1">
        <v>545</v>
      </c>
      <c r="G229" s="1">
        <v>5623</v>
      </c>
      <c r="H229" s="2">
        <v>0.97565891140000005</v>
      </c>
      <c r="I229" s="2">
        <v>0.44352274530000002</v>
      </c>
      <c r="J229" s="2">
        <v>2.1462491415999998</v>
      </c>
      <c r="K229">
        <v>1</v>
      </c>
      <c r="L229">
        <v>0</v>
      </c>
    </row>
    <row r="230" spans="1:12" hidden="1" x14ac:dyDescent="0.25">
      <c r="A230" t="s">
        <v>19</v>
      </c>
      <c r="B230" t="s">
        <v>22</v>
      </c>
      <c r="C230" t="s">
        <v>49</v>
      </c>
      <c r="D230" t="s">
        <v>46</v>
      </c>
      <c r="E230" t="s">
        <v>11</v>
      </c>
      <c r="F230" s="1">
        <v>723</v>
      </c>
      <c r="G230" s="1">
        <v>758</v>
      </c>
      <c r="H230" s="2">
        <v>1.0503885937999999</v>
      </c>
      <c r="I230" s="2">
        <v>0.67629559630000002</v>
      </c>
      <c r="J230" s="2">
        <v>1.6314111818000001</v>
      </c>
      <c r="K230">
        <v>1</v>
      </c>
      <c r="L230">
        <v>0</v>
      </c>
    </row>
    <row r="231" spans="1:12" hidden="1" x14ac:dyDescent="0.25">
      <c r="A231" t="s">
        <v>19</v>
      </c>
      <c r="B231" t="s">
        <v>22</v>
      </c>
      <c r="C231" t="s">
        <v>49</v>
      </c>
      <c r="D231" t="s">
        <v>46</v>
      </c>
      <c r="E231" t="s">
        <v>15</v>
      </c>
      <c r="F231" s="1">
        <v>3367</v>
      </c>
      <c r="G231" s="1">
        <v>3459</v>
      </c>
      <c r="H231" s="2">
        <v>1.7193165962000001</v>
      </c>
      <c r="I231" s="2">
        <v>0.33464236130000002</v>
      </c>
      <c r="J231" s="2">
        <v>8.8334589397999999</v>
      </c>
      <c r="K231">
        <v>1</v>
      </c>
      <c r="L231">
        <v>0</v>
      </c>
    </row>
    <row r="232" spans="1:12" hidden="1" x14ac:dyDescent="0.25">
      <c r="A232" t="s">
        <v>19</v>
      </c>
      <c r="B232" t="s">
        <v>22</v>
      </c>
      <c r="C232" t="s">
        <v>49</v>
      </c>
      <c r="D232" t="s">
        <v>46</v>
      </c>
      <c r="E232" t="s">
        <v>16</v>
      </c>
      <c r="F232" s="1">
        <v>545</v>
      </c>
      <c r="G232" s="1">
        <v>4293</v>
      </c>
      <c r="H232" s="2">
        <v>0.73211168000000004</v>
      </c>
      <c r="I232" s="2">
        <v>0.29904060059999998</v>
      </c>
      <c r="J232" s="2">
        <v>1.7923569940999999</v>
      </c>
      <c r="K232">
        <v>1</v>
      </c>
      <c r="L232">
        <v>0</v>
      </c>
    </row>
    <row r="233" spans="1:12" hidden="1" x14ac:dyDescent="0.25">
      <c r="A233" t="s">
        <v>19</v>
      </c>
      <c r="B233" t="s">
        <v>22</v>
      </c>
      <c r="C233" t="s">
        <v>49</v>
      </c>
      <c r="D233" t="s">
        <v>44</v>
      </c>
      <c r="E233" t="s">
        <v>11</v>
      </c>
      <c r="F233" s="1">
        <v>723</v>
      </c>
      <c r="G233" s="1">
        <v>1218</v>
      </c>
      <c r="H233" s="2">
        <v>8.3932610999999997E-6</v>
      </c>
      <c r="I233" s="2">
        <v>1.1493811E-6</v>
      </c>
      <c r="J233" s="2">
        <v>6.12911E-5</v>
      </c>
      <c r="K233">
        <v>0</v>
      </c>
      <c r="L233">
        <v>0</v>
      </c>
    </row>
    <row r="234" spans="1:12" hidden="1" x14ac:dyDescent="0.25">
      <c r="A234" t="s">
        <v>19</v>
      </c>
      <c r="B234" t="s">
        <v>22</v>
      </c>
      <c r="C234" t="s">
        <v>49</v>
      </c>
      <c r="D234" t="s">
        <v>44</v>
      </c>
      <c r="E234" t="s">
        <v>15</v>
      </c>
      <c r="F234" s="1">
        <v>3367</v>
      </c>
      <c r="G234" s="1">
        <v>3768</v>
      </c>
      <c r="H234" s="2">
        <v>0.48312946750000002</v>
      </c>
      <c r="I234" s="2">
        <v>0.1713974881</v>
      </c>
      <c r="J234" s="2">
        <v>1.3618290736000001</v>
      </c>
      <c r="K234">
        <v>1</v>
      </c>
      <c r="L234">
        <v>0</v>
      </c>
    </row>
    <row r="235" spans="1:12" hidden="1" x14ac:dyDescent="0.25">
      <c r="A235" t="s">
        <v>19</v>
      </c>
      <c r="B235" t="s">
        <v>22</v>
      </c>
      <c r="C235" t="s">
        <v>49</v>
      </c>
      <c r="D235" t="s">
        <v>44</v>
      </c>
      <c r="E235" t="s">
        <v>16</v>
      </c>
      <c r="F235" s="1">
        <v>545</v>
      </c>
      <c r="G235" s="1">
        <v>5623</v>
      </c>
      <c r="H235" s="2">
        <v>0.93597129059999995</v>
      </c>
      <c r="I235" s="2">
        <v>0.41204266509999998</v>
      </c>
      <c r="J235" s="2">
        <v>2.1260959871999998</v>
      </c>
      <c r="K235">
        <v>1</v>
      </c>
      <c r="L235">
        <v>0</v>
      </c>
    </row>
    <row r="236" spans="1:12" hidden="1" x14ac:dyDescent="0.25">
      <c r="A236" t="s">
        <v>19</v>
      </c>
      <c r="B236" t="s">
        <v>22</v>
      </c>
      <c r="C236" t="s">
        <v>48</v>
      </c>
      <c r="D236" t="s">
        <v>46</v>
      </c>
      <c r="E236" t="s">
        <v>11</v>
      </c>
      <c r="F236" s="1">
        <v>723</v>
      </c>
      <c r="G236" s="1">
        <v>758</v>
      </c>
      <c r="H236" s="2">
        <v>1.1175128970999999</v>
      </c>
      <c r="I236" s="2">
        <v>0.74296954989999997</v>
      </c>
      <c r="J236" s="2">
        <v>1.6808697952</v>
      </c>
      <c r="K236">
        <v>1</v>
      </c>
      <c r="L236">
        <v>0</v>
      </c>
    </row>
    <row r="237" spans="1:12" hidden="1" x14ac:dyDescent="0.25">
      <c r="A237" t="s">
        <v>19</v>
      </c>
      <c r="B237" t="s">
        <v>22</v>
      </c>
      <c r="C237" t="s">
        <v>48</v>
      </c>
      <c r="D237" t="s">
        <v>46</v>
      </c>
      <c r="E237" t="s">
        <v>15</v>
      </c>
      <c r="F237" s="1">
        <v>3367</v>
      </c>
      <c r="G237" s="1">
        <v>3459</v>
      </c>
      <c r="H237" s="2">
        <v>1.7841282796</v>
      </c>
      <c r="I237" s="2">
        <v>0.34652676069999999</v>
      </c>
      <c r="J237" s="2">
        <v>9.1857659468000001</v>
      </c>
      <c r="K237">
        <v>1</v>
      </c>
      <c r="L237">
        <v>0</v>
      </c>
    </row>
    <row r="238" spans="1:12" hidden="1" x14ac:dyDescent="0.25">
      <c r="A238" t="s">
        <v>19</v>
      </c>
      <c r="B238" t="s">
        <v>22</v>
      </c>
      <c r="C238" t="s">
        <v>48</v>
      </c>
      <c r="D238" t="s">
        <v>46</v>
      </c>
      <c r="E238" t="s">
        <v>16</v>
      </c>
      <c r="F238" s="1">
        <v>545</v>
      </c>
      <c r="G238" s="1">
        <v>4293</v>
      </c>
      <c r="H238" s="2">
        <v>0.85739014120000001</v>
      </c>
      <c r="I238" s="2">
        <v>0.36746796170000001</v>
      </c>
      <c r="J238" s="2">
        <v>2.0004950932000001</v>
      </c>
      <c r="K238">
        <v>1</v>
      </c>
      <c r="L238">
        <v>0</v>
      </c>
    </row>
    <row r="239" spans="1:12" hidden="1" x14ac:dyDescent="0.25">
      <c r="A239" t="s">
        <v>19</v>
      </c>
      <c r="B239" t="s">
        <v>22</v>
      </c>
      <c r="C239" t="s">
        <v>48</v>
      </c>
      <c r="D239" t="s">
        <v>44</v>
      </c>
      <c r="E239" t="s">
        <v>11</v>
      </c>
      <c r="F239" s="1">
        <v>723</v>
      </c>
      <c r="G239" s="1">
        <v>1218</v>
      </c>
      <c r="H239" s="2">
        <v>7.6111063000000003E-6</v>
      </c>
      <c r="I239" s="2">
        <v>1.0450947E-6</v>
      </c>
      <c r="J239" s="2">
        <v>5.5429400000000002E-5</v>
      </c>
      <c r="K239">
        <v>0</v>
      </c>
      <c r="L239">
        <v>0</v>
      </c>
    </row>
    <row r="240" spans="1:12" hidden="1" x14ac:dyDescent="0.25">
      <c r="A240" t="s">
        <v>19</v>
      </c>
      <c r="B240" t="s">
        <v>22</v>
      </c>
      <c r="C240" t="s">
        <v>48</v>
      </c>
      <c r="D240" t="s">
        <v>44</v>
      </c>
      <c r="E240" t="s">
        <v>15</v>
      </c>
      <c r="F240" s="1">
        <v>3367</v>
      </c>
      <c r="G240" s="1">
        <v>3768</v>
      </c>
      <c r="H240" s="2">
        <v>0.47713685820000001</v>
      </c>
      <c r="I240" s="2">
        <v>0.16889431399999999</v>
      </c>
      <c r="J240" s="2">
        <v>1.3479410649000001</v>
      </c>
      <c r="K240">
        <v>1</v>
      </c>
      <c r="L240">
        <v>0</v>
      </c>
    </row>
    <row r="241" spans="1:12" hidden="1" x14ac:dyDescent="0.25">
      <c r="A241" t="s">
        <v>19</v>
      </c>
      <c r="B241" t="s">
        <v>22</v>
      </c>
      <c r="C241" t="s">
        <v>48</v>
      </c>
      <c r="D241" t="s">
        <v>44</v>
      </c>
      <c r="E241" t="s">
        <v>16</v>
      </c>
      <c r="F241" s="1">
        <v>545</v>
      </c>
      <c r="G241" s="1">
        <v>5623</v>
      </c>
      <c r="H241" s="2">
        <v>0.95111456029999997</v>
      </c>
      <c r="I241" s="2">
        <v>0.41807188249999999</v>
      </c>
      <c r="J241" s="2">
        <v>2.1637879624999998</v>
      </c>
      <c r="K241">
        <v>1</v>
      </c>
      <c r="L241">
        <v>0</v>
      </c>
    </row>
    <row r="242" spans="1:12" hidden="1" x14ac:dyDescent="0.25">
      <c r="A242" t="s">
        <v>19</v>
      </c>
      <c r="B242" t="s">
        <v>22</v>
      </c>
      <c r="C242" t="s">
        <v>47</v>
      </c>
      <c r="D242" t="s">
        <v>46</v>
      </c>
      <c r="E242" t="s">
        <v>11</v>
      </c>
      <c r="F242" s="1">
        <v>723</v>
      </c>
      <c r="G242" s="1">
        <v>758</v>
      </c>
      <c r="H242" s="2">
        <v>1.0552654130000001</v>
      </c>
      <c r="I242" s="2">
        <v>0.68577265750000005</v>
      </c>
      <c r="J242" s="2">
        <v>1.6238400288999999</v>
      </c>
      <c r="K242">
        <v>1</v>
      </c>
      <c r="L242">
        <v>0</v>
      </c>
    </row>
    <row r="243" spans="1:12" hidden="1" x14ac:dyDescent="0.25">
      <c r="A243" t="s">
        <v>19</v>
      </c>
      <c r="B243" t="s">
        <v>22</v>
      </c>
      <c r="C243" t="s">
        <v>47</v>
      </c>
      <c r="D243" t="s">
        <v>46</v>
      </c>
      <c r="E243" t="s">
        <v>15</v>
      </c>
      <c r="F243" s="1">
        <v>3367</v>
      </c>
      <c r="G243" s="1">
        <v>3459</v>
      </c>
      <c r="H243" s="2">
        <v>1.8149506657000001</v>
      </c>
      <c r="I243" s="2">
        <v>0.35214649679999999</v>
      </c>
      <c r="J243" s="2">
        <v>9.3541919316000008</v>
      </c>
      <c r="K243">
        <v>1</v>
      </c>
      <c r="L243">
        <v>0</v>
      </c>
    </row>
    <row r="244" spans="1:12" hidden="1" x14ac:dyDescent="0.25">
      <c r="A244" t="s">
        <v>19</v>
      </c>
      <c r="B244" t="s">
        <v>22</v>
      </c>
      <c r="C244" t="s">
        <v>47</v>
      </c>
      <c r="D244" t="s">
        <v>46</v>
      </c>
      <c r="E244" t="s">
        <v>16</v>
      </c>
      <c r="F244" s="1">
        <v>545</v>
      </c>
      <c r="G244" s="1">
        <v>4293</v>
      </c>
      <c r="H244" s="2">
        <v>0.84151657339999997</v>
      </c>
      <c r="I244" s="2">
        <v>0.34795078480000002</v>
      </c>
      <c r="J244" s="2">
        <v>2.0352020295000002</v>
      </c>
      <c r="K244">
        <v>1</v>
      </c>
      <c r="L244">
        <v>0</v>
      </c>
    </row>
    <row r="245" spans="1:12" hidden="1" x14ac:dyDescent="0.25">
      <c r="A245" t="s">
        <v>19</v>
      </c>
      <c r="B245" t="s">
        <v>22</v>
      </c>
      <c r="C245" t="s">
        <v>47</v>
      </c>
      <c r="D245" t="s">
        <v>44</v>
      </c>
      <c r="E245" t="s">
        <v>11</v>
      </c>
      <c r="F245" s="1">
        <v>723</v>
      </c>
      <c r="G245" s="1">
        <v>1218</v>
      </c>
      <c r="H245" s="2">
        <v>5.4115339000000003E-6</v>
      </c>
      <c r="I245" s="2">
        <v>7.4177043999999996E-7</v>
      </c>
      <c r="J245" s="2">
        <v>3.94795E-5</v>
      </c>
      <c r="K245">
        <v>0</v>
      </c>
      <c r="L245">
        <v>0</v>
      </c>
    </row>
    <row r="246" spans="1:12" hidden="1" x14ac:dyDescent="0.25">
      <c r="A246" t="s">
        <v>19</v>
      </c>
      <c r="B246" t="s">
        <v>22</v>
      </c>
      <c r="C246" t="s">
        <v>47</v>
      </c>
      <c r="D246" t="s">
        <v>44</v>
      </c>
      <c r="E246" t="s">
        <v>15</v>
      </c>
      <c r="F246" s="1">
        <v>3367</v>
      </c>
      <c r="G246" s="1">
        <v>3768</v>
      </c>
      <c r="H246" s="2">
        <v>0.43570377700000001</v>
      </c>
      <c r="I246" s="2">
        <v>0.15274668429999999</v>
      </c>
      <c r="J246" s="2">
        <v>1.2428275099999999</v>
      </c>
      <c r="K246">
        <v>1</v>
      </c>
      <c r="L246">
        <v>0</v>
      </c>
    </row>
    <row r="247" spans="1:12" hidden="1" x14ac:dyDescent="0.25">
      <c r="A247" t="s">
        <v>19</v>
      </c>
      <c r="B247" t="s">
        <v>22</v>
      </c>
      <c r="C247" t="s">
        <v>47</v>
      </c>
      <c r="D247" t="s">
        <v>44</v>
      </c>
      <c r="E247" t="s">
        <v>16</v>
      </c>
      <c r="F247" s="1">
        <v>545</v>
      </c>
      <c r="G247" s="1">
        <v>5623</v>
      </c>
      <c r="H247" s="2">
        <v>0.85668713330000001</v>
      </c>
      <c r="I247" s="2">
        <v>0.36572485189999998</v>
      </c>
      <c r="J247" s="2">
        <v>2.0067349551999998</v>
      </c>
      <c r="K247">
        <v>1</v>
      </c>
      <c r="L247">
        <v>0</v>
      </c>
    </row>
    <row r="248" spans="1:12" x14ac:dyDescent="0.25">
      <c r="A248" t="s">
        <v>19</v>
      </c>
      <c r="B248" t="s">
        <v>22</v>
      </c>
      <c r="C248" t="s">
        <v>45</v>
      </c>
      <c r="D248" t="s">
        <v>46</v>
      </c>
      <c r="E248" t="s">
        <v>11</v>
      </c>
      <c r="F248" s="1">
        <v>723</v>
      </c>
      <c r="G248" s="1">
        <v>758</v>
      </c>
      <c r="H248" s="4">
        <v>1.0872167866</v>
      </c>
      <c r="I248" s="4">
        <v>0.67529138460000004</v>
      </c>
      <c r="J248" s="4">
        <v>1.7504152548</v>
      </c>
      <c r="K248">
        <v>1</v>
      </c>
      <c r="L248">
        <v>0</v>
      </c>
    </row>
    <row r="249" spans="1:12" x14ac:dyDescent="0.25">
      <c r="A249" t="s">
        <v>19</v>
      </c>
      <c r="B249" t="s">
        <v>22</v>
      </c>
      <c r="C249" t="s">
        <v>45</v>
      </c>
      <c r="D249" t="s">
        <v>46</v>
      </c>
      <c r="E249" t="s">
        <v>15</v>
      </c>
      <c r="F249" s="1">
        <v>3367</v>
      </c>
      <c r="G249" s="1">
        <v>3459</v>
      </c>
      <c r="H249" s="4">
        <v>1.7910409534</v>
      </c>
      <c r="I249" s="4">
        <v>0.35716070329999999</v>
      </c>
      <c r="J249" s="4">
        <v>8.9814687545999998</v>
      </c>
      <c r="K249">
        <v>1</v>
      </c>
      <c r="L249">
        <v>0</v>
      </c>
    </row>
    <row r="250" spans="1:12" x14ac:dyDescent="0.25">
      <c r="A250" t="s">
        <v>19</v>
      </c>
      <c r="B250" t="s">
        <v>22</v>
      </c>
      <c r="C250" t="s">
        <v>45</v>
      </c>
      <c r="D250" t="s">
        <v>46</v>
      </c>
      <c r="E250" t="s">
        <v>16</v>
      </c>
      <c r="F250" s="1">
        <v>545</v>
      </c>
      <c r="G250" s="1">
        <v>4293</v>
      </c>
      <c r="H250" s="4">
        <v>0.81058458899999997</v>
      </c>
      <c r="I250" s="4">
        <v>0.34072688099999998</v>
      </c>
      <c r="J250" s="4">
        <v>1.9283696487999999</v>
      </c>
      <c r="K250">
        <v>1</v>
      </c>
      <c r="L250">
        <v>0</v>
      </c>
    </row>
    <row r="251" spans="1:12" hidden="1" x14ac:dyDescent="0.25">
      <c r="A251" t="s">
        <v>19</v>
      </c>
      <c r="B251" t="s">
        <v>22</v>
      </c>
      <c r="C251" t="s">
        <v>45</v>
      </c>
      <c r="D251" t="s">
        <v>44</v>
      </c>
      <c r="E251" t="s">
        <v>11</v>
      </c>
      <c r="F251" s="1">
        <v>723</v>
      </c>
      <c r="G251" s="1">
        <v>1218</v>
      </c>
      <c r="H251" s="4">
        <v>1.1499048E-6</v>
      </c>
      <c r="I251" s="4">
        <v>1.5503192000000001E-7</v>
      </c>
      <c r="J251" s="4">
        <v>8.5290889999999993E-6</v>
      </c>
      <c r="K251">
        <v>0</v>
      </c>
      <c r="L251">
        <v>0</v>
      </c>
    </row>
    <row r="252" spans="1:12" hidden="1" x14ac:dyDescent="0.25">
      <c r="A252" t="s">
        <v>19</v>
      </c>
      <c r="B252" t="s">
        <v>22</v>
      </c>
      <c r="C252" t="s">
        <v>45</v>
      </c>
      <c r="D252" t="s">
        <v>44</v>
      </c>
      <c r="E252" t="s">
        <v>15</v>
      </c>
      <c r="F252" s="1">
        <v>3367</v>
      </c>
      <c r="G252" s="1">
        <v>3768</v>
      </c>
      <c r="H252" s="4">
        <v>0.43807017320000002</v>
      </c>
      <c r="I252" s="4">
        <v>0.15083471800000001</v>
      </c>
      <c r="J252" s="4">
        <v>1.2722898225999999</v>
      </c>
      <c r="K252">
        <v>1</v>
      </c>
      <c r="L252">
        <v>0</v>
      </c>
    </row>
    <row r="253" spans="1:12" hidden="1" x14ac:dyDescent="0.25">
      <c r="A253" t="s">
        <v>19</v>
      </c>
      <c r="B253" t="s">
        <v>22</v>
      </c>
      <c r="C253" t="s">
        <v>45</v>
      </c>
      <c r="D253" t="s">
        <v>44</v>
      </c>
      <c r="E253" t="s">
        <v>16</v>
      </c>
      <c r="F253" s="1">
        <v>545</v>
      </c>
      <c r="G253" s="1">
        <v>5623</v>
      </c>
      <c r="H253" s="4">
        <v>0.97035735349999996</v>
      </c>
      <c r="I253" s="4">
        <v>0.43240828799999997</v>
      </c>
      <c r="J253" s="4">
        <v>2.1775563038999999</v>
      </c>
      <c r="K253">
        <v>1</v>
      </c>
      <c r="L253">
        <v>0</v>
      </c>
    </row>
    <row r="254" spans="1:12" hidden="1" x14ac:dyDescent="0.25">
      <c r="A254" t="s">
        <v>23</v>
      </c>
      <c r="B254" t="s">
        <v>24</v>
      </c>
      <c r="C254" t="s">
        <v>52</v>
      </c>
      <c r="D254" t="s">
        <v>46</v>
      </c>
      <c r="E254" t="s">
        <v>11</v>
      </c>
      <c r="F254" s="1">
        <v>724</v>
      </c>
      <c r="G254" s="1">
        <v>758</v>
      </c>
      <c r="H254" s="2">
        <v>0.90647793379999997</v>
      </c>
      <c r="I254" s="2">
        <v>0.39255527410000002</v>
      </c>
      <c r="J254" s="2">
        <v>2.0932141246999998</v>
      </c>
      <c r="K254">
        <v>1</v>
      </c>
      <c r="L254">
        <v>0</v>
      </c>
    </row>
    <row r="255" spans="1:12" hidden="1" x14ac:dyDescent="0.25">
      <c r="A255" t="s">
        <v>23</v>
      </c>
      <c r="B255" t="s">
        <v>24</v>
      </c>
      <c r="C255" t="s">
        <v>52</v>
      </c>
      <c r="D255" t="s">
        <v>46</v>
      </c>
      <c r="E255" t="s">
        <v>15</v>
      </c>
      <c r="F255" s="1">
        <v>3370</v>
      </c>
      <c r="G255" s="1">
        <v>3464</v>
      </c>
      <c r="H255" s="2">
        <v>0.70404580520000004</v>
      </c>
      <c r="I255" s="2">
        <v>0.5500789452</v>
      </c>
      <c r="J255" s="2">
        <v>0.90110792299999998</v>
      </c>
      <c r="K255">
        <v>1</v>
      </c>
      <c r="L255">
        <v>1</v>
      </c>
    </row>
    <row r="256" spans="1:12" hidden="1" x14ac:dyDescent="0.25">
      <c r="A256" t="s">
        <v>23</v>
      </c>
      <c r="B256" t="s">
        <v>24</v>
      </c>
      <c r="C256" t="s">
        <v>52</v>
      </c>
      <c r="D256" t="s">
        <v>46</v>
      </c>
      <c r="E256" t="s">
        <v>16</v>
      </c>
      <c r="F256" s="1">
        <v>551</v>
      </c>
      <c r="G256" s="1">
        <v>4351</v>
      </c>
      <c r="H256" s="2">
        <v>0.58189983150000002</v>
      </c>
      <c r="I256" s="2">
        <v>0.46270512549999998</v>
      </c>
      <c r="J256" s="2">
        <v>0.73179957449999999</v>
      </c>
      <c r="K256">
        <v>1</v>
      </c>
      <c r="L256">
        <v>1</v>
      </c>
    </row>
    <row r="257" spans="1:12" hidden="1" x14ac:dyDescent="0.25">
      <c r="A257" t="s">
        <v>23</v>
      </c>
      <c r="B257" t="s">
        <v>24</v>
      </c>
      <c r="C257" t="s">
        <v>52</v>
      </c>
      <c r="D257" t="s">
        <v>44</v>
      </c>
      <c r="E257" t="s">
        <v>11</v>
      </c>
      <c r="F257" s="1">
        <v>724</v>
      </c>
      <c r="G257" s="1">
        <v>1218</v>
      </c>
      <c r="H257" s="2">
        <v>0.71025551919999996</v>
      </c>
      <c r="I257" s="2">
        <v>0.41506199199999999</v>
      </c>
      <c r="J257" s="2">
        <v>1.2153917057000001</v>
      </c>
      <c r="K257">
        <v>1</v>
      </c>
      <c r="L257">
        <v>0</v>
      </c>
    </row>
    <row r="258" spans="1:12" hidden="1" x14ac:dyDescent="0.25">
      <c r="A258" t="s">
        <v>23</v>
      </c>
      <c r="B258" t="s">
        <v>24</v>
      </c>
      <c r="C258" t="s">
        <v>52</v>
      </c>
      <c r="D258" t="s">
        <v>44</v>
      </c>
      <c r="E258" t="s">
        <v>15</v>
      </c>
      <c r="F258" s="1">
        <v>3370</v>
      </c>
      <c r="G258" s="1">
        <v>3769</v>
      </c>
      <c r="H258" s="2">
        <v>1.1372593088</v>
      </c>
      <c r="I258" s="2">
        <v>0.92885287959999996</v>
      </c>
      <c r="J258" s="2">
        <v>1.392425823</v>
      </c>
      <c r="K258">
        <v>1</v>
      </c>
      <c r="L258">
        <v>0</v>
      </c>
    </row>
    <row r="259" spans="1:12" hidden="1" x14ac:dyDescent="0.25">
      <c r="A259" t="s">
        <v>23</v>
      </c>
      <c r="B259" t="s">
        <v>24</v>
      </c>
      <c r="C259" t="s">
        <v>52</v>
      </c>
      <c r="D259" t="s">
        <v>44</v>
      </c>
      <c r="E259" t="s">
        <v>16</v>
      </c>
      <c r="F259" s="1">
        <v>551</v>
      </c>
      <c r="G259" s="1">
        <v>5623</v>
      </c>
      <c r="H259" s="2">
        <v>2.4273144500999999</v>
      </c>
      <c r="I259" s="2">
        <v>1.9496586648000001</v>
      </c>
      <c r="J259" s="2">
        <v>3.0219933089</v>
      </c>
      <c r="K259">
        <v>1</v>
      </c>
      <c r="L259">
        <v>1</v>
      </c>
    </row>
    <row r="260" spans="1:12" hidden="1" x14ac:dyDescent="0.25">
      <c r="A260" t="s">
        <v>23</v>
      </c>
      <c r="B260" t="s">
        <v>24</v>
      </c>
      <c r="C260" t="s">
        <v>51</v>
      </c>
      <c r="D260" t="s">
        <v>46</v>
      </c>
      <c r="E260" t="s">
        <v>11</v>
      </c>
      <c r="F260" s="1">
        <v>724</v>
      </c>
      <c r="G260" s="1">
        <v>758</v>
      </c>
      <c r="H260" s="2">
        <v>0.81928325130000001</v>
      </c>
      <c r="I260" s="2">
        <v>0.24969053099999999</v>
      </c>
      <c r="J260" s="2">
        <v>2.6882278765000001</v>
      </c>
      <c r="K260">
        <v>1</v>
      </c>
      <c r="L260">
        <v>0</v>
      </c>
    </row>
    <row r="261" spans="1:12" hidden="1" x14ac:dyDescent="0.25">
      <c r="A261" t="s">
        <v>23</v>
      </c>
      <c r="B261" t="s">
        <v>24</v>
      </c>
      <c r="C261" t="s">
        <v>51</v>
      </c>
      <c r="D261" t="s">
        <v>46</v>
      </c>
      <c r="E261" t="s">
        <v>15</v>
      </c>
      <c r="F261" s="1">
        <v>3370</v>
      </c>
      <c r="G261" s="1">
        <v>3464</v>
      </c>
      <c r="H261" s="2">
        <v>0.63996563520000005</v>
      </c>
      <c r="I261" s="2">
        <v>0.4789131345</v>
      </c>
      <c r="J261" s="2">
        <v>0.85517807850000005</v>
      </c>
      <c r="K261">
        <v>1</v>
      </c>
      <c r="L261">
        <v>1</v>
      </c>
    </row>
    <row r="262" spans="1:12" hidden="1" x14ac:dyDescent="0.25">
      <c r="A262" t="s">
        <v>23</v>
      </c>
      <c r="B262" t="s">
        <v>24</v>
      </c>
      <c r="C262" t="s">
        <v>51</v>
      </c>
      <c r="D262" t="s">
        <v>46</v>
      </c>
      <c r="E262" t="s">
        <v>16</v>
      </c>
      <c r="F262" s="1">
        <v>551</v>
      </c>
      <c r="G262" s="1">
        <v>4351</v>
      </c>
      <c r="H262" s="2">
        <v>0.63983194700000001</v>
      </c>
      <c r="I262" s="2">
        <v>0.47115120970000002</v>
      </c>
      <c r="J262" s="2">
        <v>0.86890346860000001</v>
      </c>
      <c r="K262">
        <v>1</v>
      </c>
      <c r="L262">
        <v>1</v>
      </c>
    </row>
    <row r="263" spans="1:12" hidden="1" x14ac:dyDescent="0.25">
      <c r="A263" t="s">
        <v>23</v>
      </c>
      <c r="B263" t="s">
        <v>24</v>
      </c>
      <c r="C263" t="s">
        <v>51</v>
      </c>
      <c r="D263" t="s">
        <v>44</v>
      </c>
      <c r="E263" t="s">
        <v>11</v>
      </c>
      <c r="F263" s="1">
        <v>724</v>
      </c>
      <c r="G263" s="1">
        <v>1218</v>
      </c>
      <c r="H263" s="2">
        <v>0.63321940060000004</v>
      </c>
      <c r="I263" s="2">
        <v>0.2332311011</v>
      </c>
      <c r="J263" s="2">
        <v>1.7191824222000001</v>
      </c>
      <c r="K263">
        <v>1</v>
      </c>
      <c r="L263">
        <v>0</v>
      </c>
    </row>
    <row r="264" spans="1:12" hidden="1" x14ac:dyDescent="0.25">
      <c r="A264" t="s">
        <v>23</v>
      </c>
      <c r="B264" t="s">
        <v>24</v>
      </c>
      <c r="C264" t="s">
        <v>51</v>
      </c>
      <c r="D264" t="s">
        <v>44</v>
      </c>
      <c r="E264" t="s">
        <v>15</v>
      </c>
      <c r="F264" s="1">
        <v>3370</v>
      </c>
      <c r="G264" s="1">
        <v>3769</v>
      </c>
      <c r="H264" s="2">
        <v>1.0939538302</v>
      </c>
      <c r="I264" s="2">
        <v>0.86251957180000005</v>
      </c>
      <c r="J264" s="2">
        <v>1.3874873354999999</v>
      </c>
      <c r="K264">
        <v>1</v>
      </c>
      <c r="L264">
        <v>0</v>
      </c>
    </row>
    <row r="265" spans="1:12" hidden="1" x14ac:dyDescent="0.25">
      <c r="A265" t="s">
        <v>23</v>
      </c>
      <c r="B265" t="s">
        <v>24</v>
      </c>
      <c r="C265" t="s">
        <v>51</v>
      </c>
      <c r="D265" t="s">
        <v>44</v>
      </c>
      <c r="E265" t="s">
        <v>16</v>
      </c>
      <c r="F265" s="1">
        <v>551</v>
      </c>
      <c r="G265" s="1">
        <v>5623</v>
      </c>
      <c r="H265" s="2">
        <v>2.3872942865</v>
      </c>
      <c r="I265" s="2">
        <v>1.7908168101999999</v>
      </c>
      <c r="J265" s="2">
        <v>3.1824438870999998</v>
      </c>
      <c r="K265">
        <v>1</v>
      </c>
      <c r="L265">
        <v>1</v>
      </c>
    </row>
    <row r="266" spans="1:12" hidden="1" x14ac:dyDescent="0.25">
      <c r="A266" t="s">
        <v>23</v>
      </c>
      <c r="B266" t="s">
        <v>24</v>
      </c>
      <c r="C266" t="s">
        <v>50</v>
      </c>
      <c r="D266" t="s">
        <v>46</v>
      </c>
      <c r="E266" t="s">
        <v>11</v>
      </c>
      <c r="F266" s="1">
        <v>724</v>
      </c>
      <c r="G266" s="1">
        <v>758</v>
      </c>
      <c r="H266" s="2">
        <v>0.83831020469999995</v>
      </c>
      <c r="I266" s="2">
        <v>0.254682621</v>
      </c>
      <c r="J266" s="2">
        <v>2.7593716311000001</v>
      </c>
      <c r="K266">
        <v>1</v>
      </c>
      <c r="L266">
        <v>0</v>
      </c>
    </row>
    <row r="267" spans="1:12" hidden="1" x14ac:dyDescent="0.25">
      <c r="A267" t="s">
        <v>23</v>
      </c>
      <c r="B267" t="s">
        <v>24</v>
      </c>
      <c r="C267" t="s">
        <v>50</v>
      </c>
      <c r="D267" t="s">
        <v>46</v>
      </c>
      <c r="E267" t="s">
        <v>15</v>
      </c>
      <c r="F267" s="1">
        <v>3370</v>
      </c>
      <c r="G267" s="1">
        <v>3464</v>
      </c>
      <c r="H267" s="2">
        <v>0.66451148130000004</v>
      </c>
      <c r="I267" s="2">
        <v>0.49653803769999999</v>
      </c>
      <c r="J267" s="2">
        <v>0.88930852270000005</v>
      </c>
      <c r="K267">
        <v>1</v>
      </c>
      <c r="L267">
        <v>1</v>
      </c>
    </row>
    <row r="268" spans="1:12" hidden="1" x14ac:dyDescent="0.25">
      <c r="A268" t="s">
        <v>23</v>
      </c>
      <c r="B268" t="s">
        <v>24</v>
      </c>
      <c r="C268" t="s">
        <v>50</v>
      </c>
      <c r="D268" t="s">
        <v>46</v>
      </c>
      <c r="E268" t="s">
        <v>16</v>
      </c>
      <c r="F268" s="1">
        <v>551</v>
      </c>
      <c r="G268" s="1">
        <v>4351</v>
      </c>
      <c r="H268" s="2">
        <v>0.66315698440000004</v>
      </c>
      <c r="I268" s="2">
        <v>0.49156186829999998</v>
      </c>
      <c r="J268" s="2">
        <v>0.89465276780000003</v>
      </c>
      <c r="K268">
        <v>1</v>
      </c>
      <c r="L268">
        <v>1</v>
      </c>
    </row>
    <row r="269" spans="1:12" hidden="1" x14ac:dyDescent="0.25">
      <c r="A269" t="s">
        <v>23</v>
      </c>
      <c r="B269" t="s">
        <v>24</v>
      </c>
      <c r="C269" t="s">
        <v>50</v>
      </c>
      <c r="D269" t="s">
        <v>44</v>
      </c>
      <c r="E269" t="s">
        <v>11</v>
      </c>
      <c r="F269" s="1">
        <v>724</v>
      </c>
      <c r="G269" s="1">
        <v>1218</v>
      </c>
      <c r="H269" s="2">
        <v>0.57301883819999999</v>
      </c>
      <c r="I269" s="2">
        <v>0.2082546951</v>
      </c>
      <c r="J269" s="2">
        <v>1.5766779656000001</v>
      </c>
      <c r="K269">
        <v>1</v>
      </c>
      <c r="L269">
        <v>0</v>
      </c>
    </row>
    <row r="270" spans="1:12" hidden="1" x14ac:dyDescent="0.25">
      <c r="A270" t="s">
        <v>23</v>
      </c>
      <c r="B270" t="s">
        <v>24</v>
      </c>
      <c r="C270" t="s">
        <v>50</v>
      </c>
      <c r="D270" t="s">
        <v>44</v>
      </c>
      <c r="E270" t="s">
        <v>15</v>
      </c>
      <c r="F270" s="1">
        <v>3370</v>
      </c>
      <c r="G270" s="1">
        <v>3769</v>
      </c>
      <c r="H270" s="2">
        <v>1.0361517267</v>
      </c>
      <c r="I270" s="2">
        <v>0.81526753149999998</v>
      </c>
      <c r="J270" s="2">
        <v>1.3168810965</v>
      </c>
      <c r="K270">
        <v>1</v>
      </c>
      <c r="L270">
        <v>0</v>
      </c>
    </row>
    <row r="271" spans="1:12" hidden="1" x14ac:dyDescent="0.25">
      <c r="A271" t="s">
        <v>23</v>
      </c>
      <c r="B271" t="s">
        <v>24</v>
      </c>
      <c r="C271" t="s">
        <v>50</v>
      </c>
      <c r="D271" t="s">
        <v>44</v>
      </c>
      <c r="E271" t="s">
        <v>16</v>
      </c>
      <c r="F271" s="1">
        <v>551</v>
      </c>
      <c r="G271" s="1">
        <v>5623</v>
      </c>
      <c r="H271" s="2">
        <v>2.3497218226999999</v>
      </c>
      <c r="I271" s="2">
        <v>1.7705538268000001</v>
      </c>
      <c r="J271" s="2">
        <v>3.1183421597000001</v>
      </c>
      <c r="K271">
        <v>1</v>
      </c>
      <c r="L271">
        <v>1</v>
      </c>
    </row>
    <row r="272" spans="1:12" hidden="1" x14ac:dyDescent="0.25">
      <c r="A272" t="s">
        <v>23</v>
      </c>
      <c r="B272" t="s">
        <v>24</v>
      </c>
      <c r="C272" t="s">
        <v>49</v>
      </c>
      <c r="D272" t="s">
        <v>46</v>
      </c>
      <c r="E272" t="s">
        <v>11</v>
      </c>
      <c r="F272" s="1">
        <v>724</v>
      </c>
      <c r="G272" s="1">
        <v>758</v>
      </c>
      <c r="H272" s="2">
        <v>0.85047401349999996</v>
      </c>
      <c r="I272" s="2">
        <v>0.25740125159999999</v>
      </c>
      <c r="J272" s="2">
        <v>2.8100331409999999</v>
      </c>
      <c r="K272">
        <v>1</v>
      </c>
      <c r="L272">
        <v>0</v>
      </c>
    </row>
    <row r="273" spans="1:12" hidden="1" x14ac:dyDescent="0.25">
      <c r="A273" t="s">
        <v>23</v>
      </c>
      <c r="B273" t="s">
        <v>24</v>
      </c>
      <c r="C273" t="s">
        <v>49</v>
      </c>
      <c r="D273" t="s">
        <v>46</v>
      </c>
      <c r="E273" t="s">
        <v>15</v>
      </c>
      <c r="F273" s="1">
        <v>3370</v>
      </c>
      <c r="G273" s="1">
        <v>3464</v>
      </c>
      <c r="H273" s="2">
        <v>0.65422510619999996</v>
      </c>
      <c r="I273" s="2">
        <v>0.48855844570000001</v>
      </c>
      <c r="J273" s="2">
        <v>0.87606814160000002</v>
      </c>
      <c r="K273">
        <v>1</v>
      </c>
      <c r="L273">
        <v>1</v>
      </c>
    </row>
    <row r="274" spans="1:12" hidden="1" x14ac:dyDescent="0.25">
      <c r="A274" t="s">
        <v>23</v>
      </c>
      <c r="B274" t="s">
        <v>24</v>
      </c>
      <c r="C274" t="s">
        <v>49</v>
      </c>
      <c r="D274" t="s">
        <v>46</v>
      </c>
      <c r="E274" t="s">
        <v>16</v>
      </c>
      <c r="F274" s="1">
        <v>551</v>
      </c>
      <c r="G274" s="1">
        <v>4351</v>
      </c>
      <c r="H274" s="2">
        <v>0.68317706190000005</v>
      </c>
      <c r="I274" s="2">
        <v>0.50027331210000003</v>
      </c>
      <c r="J274" s="2">
        <v>0.93295182160000001</v>
      </c>
      <c r="K274">
        <v>1</v>
      </c>
      <c r="L274">
        <v>1</v>
      </c>
    </row>
    <row r="275" spans="1:12" hidden="1" x14ac:dyDescent="0.25">
      <c r="A275" t="s">
        <v>23</v>
      </c>
      <c r="B275" t="s">
        <v>24</v>
      </c>
      <c r="C275" t="s">
        <v>49</v>
      </c>
      <c r="D275" t="s">
        <v>44</v>
      </c>
      <c r="E275" t="s">
        <v>11</v>
      </c>
      <c r="F275" s="1">
        <v>724</v>
      </c>
      <c r="G275" s="1">
        <v>1218</v>
      </c>
      <c r="H275" s="2">
        <v>0.66099587420000006</v>
      </c>
      <c r="I275" s="2">
        <v>0.24169643230000001</v>
      </c>
      <c r="J275" s="2">
        <v>1.8077037444999999</v>
      </c>
      <c r="K275">
        <v>1</v>
      </c>
      <c r="L275">
        <v>0</v>
      </c>
    </row>
    <row r="276" spans="1:12" hidden="1" x14ac:dyDescent="0.25">
      <c r="A276" t="s">
        <v>23</v>
      </c>
      <c r="B276" t="s">
        <v>24</v>
      </c>
      <c r="C276" t="s">
        <v>49</v>
      </c>
      <c r="D276" t="s">
        <v>44</v>
      </c>
      <c r="E276" t="s">
        <v>15</v>
      </c>
      <c r="F276" s="1">
        <v>3370</v>
      </c>
      <c r="G276" s="1">
        <v>3769</v>
      </c>
      <c r="H276" s="2">
        <v>1.096410777</v>
      </c>
      <c r="I276" s="2">
        <v>0.86412542749999999</v>
      </c>
      <c r="J276" s="2">
        <v>1.3911366956</v>
      </c>
      <c r="K276">
        <v>1</v>
      </c>
      <c r="L276">
        <v>0</v>
      </c>
    </row>
    <row r="277" spans="1:12" hidden="1" x14ac:dyDescent="0.25">
      <c r="A277" t="s">
        <v>23</v>
      </c>
      <c r="B277" t="s">
        <v>24</v>
      </c>
      <c r="C277" t="s">
        <v>49</v>
      </c>
      <c r="D277" t="s">
        <v>44</v>
      </c>
      <c r="E277" t="s">
        <v>16</v>
      </c>
      <c r="F277" s="1">
        <v>551</v>
      </c>
      <c r="G277" s="1">
        <v>5623</v>
      </c>
      <c r="H277" s="2">
        <v>2.5782276646</v>
      </c>
      <c r="I277" s="2">
        <v>1.921197587</v>
      </c>
      <c r="J277" s="2">
        <v>3.459955361</v>
      </c>
      <c r="K277">
        <v>1</v>
      </c>
      <c r="L277">
        <v>1</v>
      </c>
    </row>
    <row r="278" spans="1:12" hidden="1" x14ac:dyDescent="0.25">
      <c r="A278" t="s">
        <v>23</v>
      </c>
      <c r="B278" t="s">
        <v>24</v>
      </c>
      <c r="C278" t="s">
        <v>48</v>
      </c>
      <c r="D278" t="s">
        <v>46</v>
      </c>
      <c r="E278" t="s">
        <v>11</v>
      </c>
      <c r="F278" s="1">
        <v>724</v>
      </c>
      <c r="G278" s="1">
        <v>758</v>
      </c>
      <c r="H278" s="2">
        <v>0.81524499979999998</v>
      </c>
      <c r="I278" s="2">
        <v>0.24875890270000001</v>
      </c>
      <c r="J278" s="2">
        <v>2.6717613017000001</v>
      </c>
      <c r="K278">
        <v>1</v>
      </c>
      <c r="L278">
        <v>0</v>
      </c>
    </row>
    <row r="279" spans="1:12" hidden="1" x14ac:dyDescent="0.25">
      <c r="A279" t="s">
        <v>23</v>
      </c>
      <c r="B279" t="s">
        <v>24</v>
      </c>
      <c r="C279" t="s">
        <v>48</v>
      </c>
      <c r="D279" t="s">
        <v>46</v>
      </c>
      <c r="E279" t="s">
        <v>15</v>
      </c>
      <c r="F279" s="1">
        <v>3370</v>
      </c>
      <c r="G279" s="1">
        <v>3464</v>
      </c>
      <c r="H279" s="2">
        <v>0.64920109540000004</v>
      </c>
      <c r="I279" s="2">
        <v>0.48554705990000002</v>
      </c>
      <c r="J279" s="2">
        <v>0.868014858</v>
      </c>
      <c r="K279">
        <v>1</v>
      </c>
      <c r="L279">
        <v>1</v>
      </c>
    </row>
    <row r="280" spans="1:12" hidden="1" x14ac:dyDescent="0.25">
      <c r="A280" t="s">
        <v>23</v>
      </c>
      <c r="B280" t="s">
        <v>24</v>
      </c>
      <c r="C280" t="s">
        <v>48</v>
      </c>
      <c r="D280" t="s">
        <v>46</v>
      </c>
      <c r="E280" t="s">
        <v>16</v>
      </c>
      <c r="F280" s="1">
        <v>551</v>
      </c>
      <c r="G280" s="1">
        <v>4351</v>
      </c>
      <c r="H280" s="2">
        <v>0.72217828399999995</v>
      </c>
      <c r="I280" s="2">
        <v>0.54253742760000001</v>
      </c>
      <c r="J280" s="2">
        <v>0.96130045119999996</v>
      </c>
      <c r="K280">
        <v>1</v>
      </c>
      <c r="L280">
        <v>1</v>
      </c>
    </row>
    <row r="281" spans="1:12" hidden="1" x14ac:dyDescent="0.25">
      <c r="A281" t="s">
        <v>23</v>
      </c>
      <c r="B281" t="s">
        <v>24</v>
      </c>
      <c r="C281" t="s">
        <v>48</v>
      </c>
      <c r="D281" t="s">
        <v>44</v>
      </c>
      <c r="E281" t="s">
        <v>11</v>
      </c>
      <c r="F281" s="1">
        <v>724</v>
      </c>
      <c r="G281" s="1">
        <v>1218</v>
      </c>
      <c r="H281" s="2">
        <v>0.63351173750000001</v>
      </c>
      <c r="I281" s="2">
        <v>0.23345346580000001</v>
      </c>
      <c r="J281" s="2">
        <v>1.7191311351</v>
      </c>
      <c r="K281">
        <v>1</v>
      </c>
      <c r="L281">
        <v>0</v>
      </c>
    </row>
    <row r="282" spans="1:12" hidden="1" x14ac:dyDescent="0.25">
      <c r="A282" t="s">
        <v>23</v>
      </c>
      <c r="B282" t="s">
        <v>24</v>
      </c>
      <c r="C282" t="s">
        <v>48</v>
      </c>
      <c r="D282" t="s">
        <v>44</v>
      </c>
      <c r="E282" t="s">
        <v>15</v>
      </c>
      <c r="F282" s="1">
        <v>3370</v>
      </c>
      <c r="G282" s="1">
        <v>3769</v>
      </c>
      <c r="H282" s="2">
        <v>1.0763025488</v>
      </c>
      <c r="I282" s="2">
        <v>0.84826718239999999</v>
      </c>
      <c r="J282" s="2">
        <v>1.3656395066</v>
      </c>
      <c r="K282">
        <v>1</v>
      </c>
      <c r="L282">
        <v>0</v>
      </c>
    </row>
    <row r="283" spans="1:12" hidden="1" x14ac:dyDescent="0.25">
      <c r="A283" t="s">
        <v>23</v>
      </c>
      <c r="B283" t="s">
        <v>24</v>
      </c>
      <c r="C283" t="s">
        <v>48</v>
      </c>
      <c r="D283" t="s">
        <v>44</v>
      </c>
      <c r="E283" t="s">
        <v>16</v>
      </c>
      <c r="F283" s="1">
        <v>551</v>
      </c>
      <c r="G283" s="1">
        <v>5623</v>
      </c>
      <c r="H283" s="2">
        <v>2.2122282778</v>
      </c>
      <c r="I283" s="2">
        <v>1.6397309892</v>
      </c>
      <c r="J283" s="2">
        <v>2.9846078322</v>
      </c>
      <c r="K283">
        <v>1</v>
      </c>
      <c r="L283">
        <v>1</v>
      </c>
    </row>
    <row r="284" spans="1:12" hidden="1" x14ac:dyDescent="0.25">
      <c r="A284" t="s">
        <v>23</v>
      </c>
      <c r="B284" t="s">
        <v>24</v>
      </c>
      <c r="C284" t="s">
        <v>47</v>
      </c>
      <c r="D284" t="s">
        <v>46</v>
      </c>
      <c r="E284" t="s">
        <v>11</v>
      </c>
      <c r="F284" s="1">
        <v>724</v>
      </c>
      <c r="G284" s="1">
        <v>758</v>
      </c>
      <c r="H284" s="2">
        <v>0.84599835140000001</v>
      </c>
      <c r="I284" s="2">
        <v>0.25564440849999998</v>
      </c>
      <c r="J284" s="2">
        <v>2.7996435156000001</v>
      </c>
      <c r="K284">
        <v>1</v>
      </c>
      <c r="L284">
        <v>0</v>
      </c>
    </row>
    <row r="285" spans="1:12" hidden="1" x14ac:dyDescent="0.25">
      <c r="A285" t="s">
        <v>23</v>
      </c>
      <c r="B285" t="s">
        <v>24</v>
      </c>
      <c r="C285" t="s">
        <v>47</v>
      </c>
      <c r="D285" t="s">
        <v>46</v>
      </c>
      <c r="E285" t="s">
        <v>15</v>
      </c>
      <c r="F285" s="1">
        <v>3370</v>
      </c>
      <c r="G285" s="1">
        <v>3464</v>
      </c>
      <c r="H285" s="2">
        <v>0.68376368300000001</v>
      </c>
      <c r="I285" s="2">
        <v>0.50916120149999999</v>
      </c>
      <c r="J285" s="2">
        <v>0.91824116379999998</v>
      </c>
      <c r="K285">
        <v>1</v>
      </c>
      <c r="L285">
        <v>1</v>
      </c>
    </row>
    <row r="286" spans="1:12" hidden="1" x14ac:dyDescent="0.25">
      <c r="A286" t="s">
        <v>23</v>
      </c>
      <c r="B286" t="s">
        <v>24</v>
      </c>
      <c r="C286" t="s">
        <v>47</v>
      </c>
      <c r="D286" t="s">
        <v>46</v>
      </c>
      <c r="E286" t="s">
        <v>16</v>
      </c>
      <c r="F286" s="1">
        <v>551</v>
      </c>
      <c r="G286" s="1">
        <v>4351</v>
      </c>
      <c r="H286" s="2">
        <v>0.76269511570000004</v>
      </c>
      <c r="I286" s="2">
        <v>0.57249948120000005</v>
      </c>
      <c r="J286" s="2">
        <v>1.0160774962000001</v>
      </c>
      <c r="K286">
        <v>1</v>
      </c>
      <c r="L286">
        <v>0</v>
      </c>
    </row>
    <row r="287" spans="1:12" hidden="1" x14ac:dyDescent="0.25">
      <c r="A287" t="s">
        <v>23</v>
      </c>
      <c r="B287" t="s">
        <v>24</v>
      </c>
      <c r="C287" t="s">
        <v>47</v>
      </c>
      <c r="D287" t="s">
        <v>44</v>
      </c>
      <c r="E287" t="s">
        <v>11</v>
      </c>
      <c r="F287" s="1">
        <v>724</v>
      </c>
      <c r="G287" s="1">
        <v>1218</v>
      </c>
      <c r="H287" s="2">
        <v>0.59674160750000005</v>
      </c>
      <c r="I287" s="2">
        <v>0.21562122510000001</v>
      </c>
      <c r="J287" s="2">
        <v>1.6515097057000001</v>
      </c>
      <c r="K287">
        <v>1</v>
      </c>
      <c r="L287">
        <v>0</v>
      </c>
    </row>
    <row r="288" spans="1:12" hidden="1" x14ac:dyDescent="0.25">
      <c r="A288" t="s">
        <v>23</v>
      </c>
      <c r="B288" t="s">
        <v>24</v>
      </c>
      <c r="C288" t="s">
        <v>47</v>
      </c>
      <c r="D288" t="s">
        <v>44</v>
      </c>
      <c r="E288" t="s">
        <v>15</v>
      </c>
      <c r="F288" s="1">
        <v>3370</v>
      </c>
      <c r="G288" s="1">
        <v>3769</v>
      </c>
      <c r="H288" s="2">
        <v>1.0280190738999999</v>
      </c>
      <c r="I288" s="2">
        <v>0.80812002059999999</v>
      </c>
      <c r="J288" s="2">
        <v>1.3077552707</v>
      </c>
      <c r="K288">
        <v>1</v>
      </c>
      <c r="L288">
        <v>0</v>
      </c>
    </row>
    <row r="289" spans="1:12" hidden="1" x14ac:dyDescent="0.25">
      <c r="A289" t="s">
        <v>23</v>
      </c>
      <c r="B289" t="s">
        <v>24</v>
      </c>
      <c r="C289" t="s">
        <v>47</v>
      </c>
      <c r="D289" t="s">
        <v>44</v>
      </c>
      <c r="E289" t="s">
        <v>16</v>
      </c>
      <c r="F289" s="1">
        <v>551</v>
      </c>
      <c r="G289" s="1">
        <v>5623</v>
      </c>
      <c r="H289" s="2">
        <v>2.3109411040999999</v>
      </c>
      <c r="I289" s="2">
        <v>1.7081763271999999</v>
      </c>
      <c r="J289" s="2">
        <v>3.1264036982999999</v>
      </c>
      <c r="K289">
        <v>1</v>
      </c>
      <c r="L289">
        <v>1</v>
      </c>
    </row>
    <row r="290" spans="1:12" x14ac:dyDescent="0.25">
      <c r="A290" t="s">
        <v>23</v>
      </c>
      <c r="B290" t="s">
        <v>24</v>
      </c>
      <c r="C290" t="s">
        <v>45</v>
      </c>
      <c r="D290" t="s">
        <v>46</v>
      </c>
      <c r="E290" t="s">
        <v>11</v>
      </c>
      <c r="F290" s="1">
        <v>724</v>
      </c>
      <c r="G290" s="1">
        <v>758</v>
      </c>
      <c r="H290" s="4">
        <v>0.77677566710000001</v>
      </c>
      <c r="I290" s="4">
        <v>0.23811876630000001</v>
      </c>
      <c r="J290" s="4">
        <v>2.5339474338999999</v>
      </c>
      <c r="K290">
        <v>1</v>
      </c>
      <c r="L290">
        <v>0</v>
      </c>
    </row>
    <row r="291" spans="1:12" x14ac:dyDescent="0.25">
      <c r="A291" t="s">
        <v>23</v>
      </c>
      <c r="B291" t="s">
        <v>24</v>
      </c>
      <c r="C291" t="s">
        <v>45</v>
      </c>
      <c r="D291" t="s">
        <v>46</v>
      </c>
      <c r="E291" t="s">
        <v>15</v>
      </c>
      <c r="F291" s="1">
        <v>3370</v>
      </c>
      <c r="G291" s="1">
        <v>3464</v>
      </c>
      <c r="H291" s="4">
        <v>0.6267427283</v>
      </c>
      <c r="I291" s="4">
        <v>0.47024316129999999</v>
      </c>
      <c r="J291" s="4">
        <v>0.83532623090000002</v>
      </c>
      <c r="K291">
        <v>1</v>
      </c>
      <c r="L291">
        <v>1</v>
      </c>
    </row>
    <row r="292" spans="1:12" x14ac:dyDescent="0.25">
      <c r="A292" t="s">
        <v>23</v>
      </c>
      <c r="B292" t="s">
        <v>24</v>
      </c>
      <c r="C292" t="s">
        <v>45</v>
      </c>
      <c r="D292" t="s">
        <v>46</v>
      </c>
      <c r="E292" t="s">
        <v>16</v>
      </c>
      <c r="F292" s="1">
        <v>551</v>
      </c>
      <c r="G292" s="1">
        <v>4351</v>
      </c>
      <c r="H292" s="4">
        <v>0.63767359970000004</v>
      </c>
      <c r="I292" s="4">
        <v>0.4661118239</v>
      </c>
      <c r="J292" s="4">
        <v>0.87238211720000003</v>
      </c>
      <c r="K292">
        <v>1</v>
      </c>
      <c r="L292">
        <v>1</v>
      </c>
    </row>
    <row r="293" spans="1:12" hidden="1" x14ac:dyDescent="0.25">
      <c r="A293" t="s">
        <v>23</v>
      </c>
      <c r="B293" t="s">
        <v>24</v>
      </c>
      <c r="C293" t="s">
        <v>45</v>
      </c>
      <c r="D293" t="s">
        <v>44</v>
      </c>
      <c r="E293" t="s">
        <v>11</v>
      </c>
      <c r="F293" s="1">
        <v>724</v>
      </c>
      <c r="G293" s="1">
        <v>1218</v>
      </c>
      <c r="H293" s="4">
        <v>0.58107904200000005</v>
      </c>
      <c r="I293" s="4">
        <v>0.2074468615</v>
      </c>
      <c r="J293" s="4">
        <v>1.627659491</v>
      </c>
      <c r="K293">
        <v>1</v>
      </c>
      <c r="L293">
        <v>0</v>
      </c>
    </row>
    <row r="294" spans="1:12" hidden="1" x14ac:dyDescent="0.25">
      <c r="A294" t="s">
        <v>23</v>
      </c>
      <c r="B294" t="s">
        <v>24</v>
      </c>
      <c r="C294" t="s">
        <v>45</v>
      </c>
      <c r="D294" t="s">
        <v>44</v>
      </c>
      <c r="E294" t="s">
        <v>15</v>
      </c>
      <c r="F294" s="1">
        <v>3370</v>
      </c>
      <c r="G294" s="1">
        <v>3769</v>
      </c>
      <c r="H294" s="4">
        <v>1.0680255890000001</v>
      </c>
      <c r="I294" s="4">
        <v>0.83427165439999995</v>
      </c>
      <c r="J294" s="4">
        <v>1.3672748590999999</v>
      </c>
      <c r="K294">
        <v>1</v>
      </c>
      <c r="L294">
        <v>0</v>
      </c>
    </row>
    <row r="295" spans="1:12" hidden="1" x14ac:dyDescent="0.25">
      <c r="A295" t="s">
        <v>23</v>
      </c>
      <c r="B295" t="s">
        <v>24</v>
      </c>
      <c r="C295" t="s">
        <v>45</v>
      </c>
      <c r="D295" t="s">
        <v>44</v>
      </c>
      <c r="E295" t="s">
        <v>16</v>
      </c>
      <c r="F295" s="1">
        <v>551</v>
      </c>
      <c r="G295" s="1">
        <v>5623</v>
      </c>
      <c r="H295" s="4">
        <v>2.4027028940999999</v>
      </c>
      <c r="I295" s="4">
        <v>1.8080687036</v>
      </c>
      <c r="J295" s="4">
        <v>3.1928992441999999</v>
      </c>
      <c r="K295">
        <v>1</v>
      </c>
      <c r="L295">
        <v>1</v>
      </c>
    </row>
    <row r="296" spans="1:12" hidden="1" x14ac:dyDescent="0.25">
      <c r="A296" t="s">
        <v>23</v>
      </c>
      <c r="B296" t="s">
        <v>25</v>
      </c>
      <c r="C296" t="s">
        <v>52</v>
      </c>
      <c r="D296" t="s">
        <v>46</v>
      </c>
      <c r="E296" t="s">
        <v>11</v>
      </c>
      <c r="F296" s="1">
        <v>724</v>
      </c>
      <c r="G296" s="1">
        <v>758</v>
      </c>
      <c r="H296" s="2">
        <v>1.2907354549000001</v>
      </c>
      <c r="I296" s="2">
        <v>0.38833956289999999</v>
      </c>
      <c r="J296" s="2">
        <v>4.2900548229000002</v>
      </c>
      <c r="K296">
        <v>1</v>
      </c>
      <c r="L296">
        <v>0</v>
      </c>
    </row>
    <row r="297" spans="1:12" hidden="1" x14ac:dyDescent="0.25">
      <c r="A297" t="s">
        <v>23</v>
      </c>
      <c r="B297" t="s">
        <v>25</v>
      </c>
      <c r="C297" t="s">
        <v>52</v>
      </c>
      <c r="D297" t="s">
        <v>46</v>
      </c>
      <c r="E297" t="s">
        <v>15</v>
      </c>
      <c r="F297" s="1">
        <v>3370</v>
      </c>
      <c r="G297" s="1">
        <v>3464</v>
      </c>
      <c r="H297" s="2">
        <v>0.92145482879999996</v>
      </c>
      <c r="I297" s="2">
        <v>0.56794048580000001</v>
      </c>
      <c r="J297" s="2">
        <v>1.4950140425</v>
      </c>
      <c r="K297">
        <v>1</v>
      </c>
      <c r="L297">
        <v>0</v>
      </c>
    </row>
    <row r="298" spans="1:12" hidden="1" x14ac:dyDescent="0.25">
      <c r="A298" t="s">
        <v>23</v>
      </c>
      <c r="B298" t="s">
        <v>25</v>
      </c>
      <c r="C298" t="s">
        <v>52</v>
      </c>
      <c r="D298" t="s">
        <v>46</v>
      </c>
      <c r="E298" t="s">
        <v>16</v>
      </c>
      <c r="F298" s="1">
        <v>551</v>
      </c>
      <c r="G298" s="1">
        <v>4351</v>
      </c>
      <c r="H298" s="2">
        <v>1.0677829701999999</v>
      </c>
      <c r="I298" s="2">
        <v>0.66541906080000002</v>
      </c>
      <c r="J298" s="2">
        <v>1.7134472674000001</v>
      </c>
      <c r="K298">
        <v>1</v>
      </c>
      <c r="L298">
        <v>0</v>
      </c>
    </row>
    <row r="299" spans="1:12" hidden="1" x14ac:dyDescent="0.25">
      <c r="A299" t="s">
        <v>23</v>
      </c>
      <c r="B299" t="s">
        <v>25</v>
      </c>
      <c r="C299" t="s">
        <v>52</v>
      </c>
      <c r="D299" t="s">
        <v>44</v>
      </c>
      <c r="E299" t="s">
        <v>11</v>
      </c>
      <c r="F299" s="1">
        <v>724</v>
      </c>
      <c r="G299" s="1">
        <v>1218</v>
      </c>
      <c r="H299" s="2">
        <v>1.9683011186999999</v>
      </c>
      <c r="I299" s="2">
        <v>0.73676675979999995</v>
      </c>
      <c r="J299" s="2">
        <v>5.2583931650000002</v>
      </c>
      <c r="K299">
        <v>1</v>
      </c>
      <c r="L299">
        <v>0</v>
      </c>
    </row>
    <row r="300" spans="1:12" hidden="1" x14ac:dyDescent="0.25">
      <c r="A300" t="s">
        <v>23</v>
      </c>
      <c r="B300" t="s">
        <v>25</v>
      </c>
      <c r="C300" t="s">
        <v>52</v>
      </c>
      <c r="D300" t="s">
        <v>44</v>
      </c>
      <c r="E300" t="s">
        <v>15</v>
      </c>
      <c r="F300" s="1">
        <v>3370</v>
      </c>
      <c r="G300" s="1">
        <v>3769</v>
      </c>
      <c r="H300" s="2">
        <v>1.1434167740000001</v>
      </c>
      <c r="I300" s="2">
        <v>0.73683055419999999</v>
      </c>
      <c r="J300" s="2">
        <v>1.7743589914</v>
      </c>
      <c r="K300">
        <v>1</v>
      </c>
      <c r="L300">
        <v>0</v>
      </c>
    </row>
    <row r="301" spans="1:12" hidden="1" x14ac:dyDescent="0.25">
      <c r="A301" t="s">
        <v>23</v>
      </c>
      <c r="B301" t="s">
        <v>25</v>
      </c>
      <c r="C301" t="s">
        <v>52</v>
      </c>
      <c r="D301" t="s">
        <v>44</v>
      </c>
      <c r="E301" t="s">
        <v>16</v>
      </c>
      <c r="F301" s="1">
        <v>551</v>
      </c>
      <c r="G301" s="1">
        <v>5623</v>
      </c>
      <c r="H301" s="2">
        <v>1.2164167531000001</v>
      </c>
      <c r="I301" s="2">
        <v>0.77757009210000005</v>
      </c>
      <c r="J301" s="2">
        <v>1.9029406253000001</v>
      </c>
      <c r="K301">
        <v>1</v>
      </c>
      <c r="L301">
        <v>0</v>
      </c>
    </row>
    <row r="302" spans="1:12" hidden="1" x14ac:dyDescent="0.25">
      <c r="A302" t="s">
        <v>23</v>
      </c>
      <c r="B302" t="s">
        <v>25</v>
      </c>
      <c r="C302" t="s">
        <v>51</v>
      </c>
      <c r="D302" t="s">
        <v>46</v>
      </c>
      <c r="E302" t="s">
        <v>11</v>
      </c>
      <c r="F302" s="1">
        <v>724</v>
      </c>
      <c r="G302" s="1">
        <v>758</v>
      </c>
      <c r="H302" s="2">
        <v>0.75469037679999995</v>
      </c>
      <c r="I302" s="2">
        <v>0.17968042300000001</v>
      </c>
      <c r="J302" s="2">
        <v>3.1698365093</v>
      </c>
      <c r="K302">
        <v>1</v>
      </c>
      <c r="L302">
        <v>0</v>
      </c>
    </row>
    <row r="303" spans="1:12" hidden="1" x14ac:dyDescent="0.25">
      <c r="A303" t="s">
        <v>23</v>
      </c>
      <c r="B303" t="s">
        <v>25</v>
      </c>
      <c r="C303" t="s">
        <v>51</v>
      </c>
      <c r="D303" t="s">
        <v>46</v>
      </c>
      <c r="E303" t="s">
        <v>15</v>
      </c>
      <c r="F303" s="1">
        <v>3370</v>
      </c>
      <c r="G303" s="1">
        <v>3464</v>
      </c>
      <c r="H303" s="2">
        <v>0.84313875670000005</v>
      </c>
      <c r="I303" s="2">
        <v>0.47607940869999998</v>
      </c>
      <c r="J303" s="2">
        <v>1.4932024996</v>
      </c>
      <c r="K303">
        <v>1</v>
      </c>
      <c r="L303">
        <v>0</v>
      </c>
    </row>
    <row r="304" spans="1:12" hidden="1" x14ac:dyDescent="0.25">
      <c r="A304" t="s">
        <v>23</v>
      </c>
      <c r="B304" t="s">
        <v>25</v>
      </c>
      <c r="C304" t="s">
        <v>51</v>
      </c>
      <c r="D304" t="s">
        <v>46</v>
      </c>
      <c r="E304" t="s">
        <v>16</v>
      </c>
      <c r="F304" s="1">
        <v>551</v>
      </c>
      <c r="G304" s="1">
        <v>4351</v>
      </c>
      <c r="H304" s="2">
        <v>0.91253320650000003</v>
      </c>
      <c r="I304" s="2">
        <v>0.52839547639999995</v>
      </c>
      <c r="J304" s="2">
        <v>1.5759348635999999</v>
      </c>
      <c r="K304">
        <v>1</v>
      </c>
      <c r="L304">
        <v>0</v>
      </c>
    </row>
    <row r="305" spans="1:12" hidden="1" x14ac:dyDescent="0.25">
      <c r="A305" t="s">
        <v>23</v>
      </c>
      <c r="B305" t="s">
        <v>25</v>
      </c>
      <c r="C305" t="s">
        <v>51</v>
      </c>
      <c r="D305" t="s">
        <v>44</v>
      </c>
      <c r="E305" t="s">
        <v>11</v>
      </c>
      <c r="F305" s="1">
        <v>724</v>
      </c>
      <c r="G305" s="1">
        <v>1218</v>
      </c>
      <c r="H305" s="2">
        <v>1.495128411</v>
      </c>
      <c r="I305" s="2">
        <v>0.46168720839999999</v>
      </c>
      <c r="J305" s="2">
        <v>4.8418256450000001</v>
      </c>
      <c r="K305">
        <v>1</v>
      </c>
      <c r="L305">
        <v>0</v>
      </c>
    </row>
    <row r="306" spans="1:12" hidden="1" x14ac:dyDescent="0.25">
      <c r="A306" t="s">
        <v>23</v>
      </c>
      <c r="B306" t="s">
        <v>25</v>
      </c>
      <c r="C306" t="s">
        <v>51</v>
      </c>
      <c r="D306" t="s">
        <v>44</v>
      </c>
      <c r="E306" t="s">
        <v>15</v>
      </c>
      <c r="F306" s="1">
        <v>3370</v>
      </c>
      <c r="G306" s="1">
        <v>3769</v>
      </c>
      <c r="H306" s="2">
        <v>1.1746087815999999</v>
      </c>
      <c r="I306" s="2">
        <v>0.68292649989999998</v>
      </c>
      <c r="J306" s="2">
        <v>2.0202844522999999</v>
      </c>
      <c r="K306">
        <v>1</v>
      </c>
      <c r="L306">
        <v>0</v>
      </c>
    </row>
    <row r="307" spans="1:12" hidden="1" x14ac:dyDescent="0.25">
      <c r="A307" t="s">
        <v>23</v>
      </c>
      <c r="B307" t="s">
        <v>25</v>
      </c>
      <c r="C307" t="s">
        <v>51</v>
      </c>
      <c r="D307" t="s">
        <v>44</v>
      </c>
      <c r="E307" t="s">
        <v>16</v>
      </c>
      <c r="F307" s="1">
        <v>551</v>
      </c>
      <c r="G307" s="1">
        <v>5623</v>
      </c>
      <c r="H307" s="2">
        <v>1.3446600379</v>
      </c>
      <c r="I307" s="2">
        <v>0.72483683259999998</v>
      </c>
      <c r="J307" s="2">
        <v>2.4945070893999999</v>
      </c>
      <c r="K307">
        <v>1</v>
      </c>
      <c r="L307">
        <v>0</v>
      </c>
    </row>
    <row r="308" spans="1:12" hidden="1" x14ac:dyDescent="0.25">
      <c r="A308" t="s">
        <v>23</v>
      </c>
      <c r="B308" t="s">
        <v>25</v>
      </c>
      <c r="C308" t="s">
        <v>50</v>
      </c>
      <c r="D308" t="s">
        <v>46</v>
      </c>
      <c r="E308" t="s">
        <v>11</v>
      </c>
      <c r="F308" s="1">
        <v>724</v>
      </c>
      <c r="G308" s="1">
        <v>758</v>
      </c>
      <c r="H308" s="2">
        <v>0.7757738086</v>
      </c>
      <c r="I308" s="2">
        <v>0.18474698959999999</v>
      </c>
      <c r="J308" s="2">
        <v>3.2575632406000001</v>
      </c>
      <c r="K308">
        <v>1</v>
      </c>
      <c r="L308">
        <v>0</v>
      </c>
    </row>
    <row r="309" spans="1:12" hidden="1" x14ac:dyDescent="0.25">
      <c r="A309" t="s">
        <v>23</v>
      </c>
      <c r="B309" t="s">
        <v>25</v>
      </c>
      <c r="C309" t="s">
        <v>50</v>
      </c>
      <c r="D309" t="s">
        <v>46</v>
      </c>
      <c r="E309" t="s">
        <v>15</v>
      </c>
      <c r="F309" s="1">
        <v>3370</v>
      </c>
      <c r="G309" s="1">
        <v>3464</v>
      </c>
      <c r="H309" s="2">
        <v>0.86998854199999998</v>
      </c>
      <c r="I309" s="2">
        <v>0.48837057150000002</v>
      </c>
      <c r="J309" s="2">
        <v>1.5498068627999999</v>
      </c>
      <c r="K309">
        <v>1</v>
      </c>
      <c r="L309">
        <v>0</v>
      </c>
    </row>
    <row r="310" spans="1:12" hidden="1" x14ac:dyDescent="0.25">
      <c r="A310" t="s">
        <v>23</v>
      </c>
      <c r="B310" t="s">
        <v>25</v>
      </c>
      <c r="C310" t="s">
        <v>50</v>
      </c>
      <c r="D310" t="s">
        <v>46</v>
      </c>
      <c r="E310" t="s">
        <v>16</v>
      </c>
      <c r="F310" s="1">
        <v>551</v>
      </c>
      <c r="G310" s="1">
        <v>4351</v>
      </c>
      <c r="H310" s="2">
        <v>0.96364561910000002</v>
      </c>
      <c r="I310" s="2">
        <v>0.56129407220000005</v>
      </c>
      <c r="J310" s="2">
        <v>1.6544141923</v>
      </c>
      <c r="K310">
        <v>1</v>
      </c>
      <c r="L310">
        <v>0</v>
      </c>
    </row>
    <row r="311" spans="1:12" hidden="1" x14ac:dyDescent="0.25">
      <c r="A311" t="s">
        <v>23</v>
      </c>
      <c r="B311" t="s">
        <v>25</v>
      </c>
      <c r="C311" t="s">
        <v>50</v>
      </c>
      <c r="D311" t="s">
        <v>44</v>
      </c>
      <c r="E311" t="s">
        <v>11</v>
      </c>
      <c r="F311" s="1">
        <v>724</v>
      </c>
      <c r="G311" s="1">
        <v>1218</v>
      </c>
      <c r="H311" s="2">
        <v>1.3633748015</v>
      </c>
      <c r="I311" s="2">
        <v>0.41571342779999998</v>
      </c>
      <c r="J311" s="2">
        <v>4.4713274218999999</v>
      </c>
      <c r="K311">
        <v>1</v>
      </c>
      <c r="L311">
        <v>0</v>
      </c>
    </row>
    <row r="312" spans="1:12" hidden="1" x14ac:dyDescent="0.25">
      <c r="A312" t="s">
        <v>23</v>
      </c>
      <c r="B312" t="s">
        <v>25</v>
      </c>
      <c r="C312" t="s">
        <v>50</v>
      </c>
      <c r="D312" t="s">
        <v>44</v>
      </c>
      <c r="E312" t="s">
        <v>15</v>
      </c>
      <c r="F312" s="1">
        <v>3370</v>
      </c>
      <c r="G312" s="1">
        <v>3769</v>
      </c>
      <c r="H312" s="2">
        <v>1.0919281573999999</v>
      </c>
      <c r="I312" s="2">
        <v>0.63456443929999995</v>
      </c>
      <c r="J312" s="2">
        <v>1.8789377831</v>
      </c>
      <c r="K312">
        <v>1</v>
      </c>
      <c r="L312">
        <v>0</v>
      </c>
    </row>
    <row r="313" spans="1:12" hidden="1" x14ac:dyDescent="0.25">
      <c r="A313" t="s">
        <v>23</v>
      </c>
      <c r="B313" t="s">
        <v>25</v>
      </c>
      <c r="C313" t="s">
        <v>50</v>
      </c>
      <c r="D313" t="s">
        <v>44</v>
      </c>
      <c r="E313" t="s">
        <v>16</v>
      </c>
      <c r="F313" s="1">
        <v>551</v>
      </c>
      <c r="G313" s="1">
        <v>5623</v>
      </c>
      <c r="H313" s="2">
        <v>1.3565110055</v>
      </c>
      <c r="I313" s="2">
        <v>0.72859136859999996</v>
      </c>
      <c r="J313" s="2">
        <v>2.5255886734000002</v>
      </c>
      <c r="K313">
        <v>1</v>
      </c>
      <c r="L313">
        <v>0</v>
      </c>
    </row>
    <row r="314" spans="1:12" hidden="1" x14ac:dyDescent="0.25">
      <c r="A314" t="s">
        <v>23</v>
      </c>
      <c r="B314" t="s">
        <v>25</v>
      </c>
      <c r="C314" t="s">
        <v>49</v>
      </c>
      <c r="D314" t="s">
        <v>46</v>
      </c>
      <c r="E314" t="s">
        <v>11</v>
      </c>
      <c r="F314" s="1">
        <v>724</v>
      </c>
      <c r="G314" s="1">
        <v>758</v>
      </c>
      <c r="H314" s="2">
        <v>0.83463307590000002</v>
      </c>
      <c r="I314" s="2">
        <v>0.19832372470000001</v>
      </c>
      <c r="J314" s="2">
        <v>3.5125014533000001</v>
      </c>
      <c r="K314">
        <v>1</v>
      </c>
      <c r="L314">
        <v>0</v>
      </c>
    </row>
    <row r="315" spans="1:12" hidden="1" x14ac:dyDescent="0.25">
      <c r="A315" t="s">
        <v>23</v>
      </c>
      <c r="B315" t="s">
        <v>25</v>
      </c>
      <c r="C315" t="s">
        <v>49</v>
      </c>
      <c r="D315" t="s">
        <v>46</v>
      </c>
      <c r="E315" t="s">
        <v>15</v>
      </c>
      <c r="F315" s="1">
        <v>3370</v>
      </c>
      <c r="G315" s="1">
        <v>3464</v>
      </c>
      <c r="H315" s="2">
        <v>0.89415299199999998</v>
      </c>
      <c r="I315" s="2">
        <v>0.50567073679999996</v>
      </c>
      <c r="J315" s="2">
        <v>1.5810872865000001</v>
      </c>
      <c r="K315">
        <v>1</v>
      </c>
      <c r="L315">
        <v>0</v>
      </c>
    </row>
    <row r="316" spans="1:12" hidden="1" x14ac:dyDescent="0.25">
      <c r="A316" t="s">
        <v>23</v>
      </c>
      <c r="B316" t="s">
        <v>25</v>
      </c>
      <c r="C316" t="s">
        <v>49</v>
      </c>
      <c r="D316" t="s">
        <v>46</v>
      </c>
      <c r="E316" t="s">
        <v>16</v>
      </c>
      <c r="F316" s="1">
        <v>551</v>
      </c>
      <c r="G316" s="1">
        <v>4351</v>
      </c>
      <c r="H316" s="2">
        <v>1.0846347383999999</v>
      </c>
      <c r="I316" s="2">
        <v>0.61583087999999997</v>
      </c>
      <c r="J316" s="2">
        <v>1.9103175139999999</v>
      </c>
      <c r="K316">
        <v>1</v>
      </c>
      <c r="L316">
        <v>0</v>
      </c>
    </row>
    <row r="317" spans="1:12" hidden="1" x14ac:dyDescent="0.25">
      <c r="A317" t="s">
        <v>23</v>
      </c>
      <c r="B317" t="s">
        <v>25</v>
      </c>
      <c r="C317" t="s">
        <v>49</v>
      </c>
      <c r="D317" t="s">
        <v>44</v>
      </c>
      <c r="E317" t="s">
        <v>11</v>
      </c>
      <c r="F317" s="1">
        <v>724</v>
      </c>
      <c r="G317" s="1">
        <v>1218</v>
      </c>
      <c r="H317" s="2">
        <v>1.6518663058</v>
      </c>
      <c r="I317" s="2">
        <v>0.50678973159999996</v>
      </c>
      <c r="J317" s="2">
        <v>5.3842099041000004</v>
      </c>
      <c r="K317">
        <v>1</v>
      </c>
      <c r="L317">
        <v>0</v>
      </c>
    </row>
    <row r="318" spans="1:12" hidden="1" x14ac:dyDescent="0.25">
      <c r="A318" t="s">
        <v>23</v>
      </c>
      <c r="B318" t="s">
        <v>25</v>
      </c>
      <c r="C318" t="s">
        <v>49</v>
      </c>
      <c r="D318" t="s">
        <v>44</v>
      </c>
      <c r="E318" t="s">
        <v>15</v>
      </c>
      <c r="F318" s="1">
        <v>3370</v>
      </c>
      <c r="G318" s="1">
        <v>3769</v>
      </c>
      <c r="H318" s="2">
        <v>1.1790293352000001</v>
      </c>
      <c r="I318" s="2">
        <v>0.68728935499999999</v>
      </c>
      <c r="J318" s="2">
        <v>2.0225981430000002</v>
      </c>
      <c r="K318">
        <v>1</v>
      </c>
      <c r="L318">
        <v>0</v>
      </c>
    </row>
    <row r="319" spans="1:12" hidden="1" x14ac:dyDescent="0.25">
      <c r="A319" t="s">
        <v>23</v>
      </c>
      <c r="B319" t="s">
        <v>25</v>
      </c>
      <c r="C319" t="s">
        <v>49</v>
      </c>
      <c r="D319" t="s">
        <v>44</v>
      </c>
      <c r="E319" t="s">
        <v>16</v>
      </c>
      <c r="F319" s="1">
        <v>551</v>
      </c>
      <c r="G319" s="1">
        <v>5623</v>
      </c>
      <c r="H319" s="2">
        <v>1.6541561436000001</v>
      </c>
      <c r="I319" s="2">
        <v>0.8574467469</v>
      </c>
      <c r="J319" s="2">
        <v>3.1911399248999999</v>
      </c>
      <c r="K319">
        <v>1</v>
      </c>
      <c r="L319">
        <v>0</v>
      </c>
    </row>
    <row r="320" spans="1:12" hidden="1" x14ac:dyDescent="0.25">
      <c r="A320" t="s">
        <v>23</v>
      </c>
      <c r="B320" t="s">
        <v>25</v>
      </c>
      <c r="C320" t="s">
        <v>48</v>
      </c>
      <c r="D320" t="s">
        <v>46</v>
      </c>
      <c r="E320" t="s">
        <v>11</v>
      </c>
      <c r="F320" s="1">
        <v>724</v>
      </c>
      <c r="G320" s="1">
        <v>758</v>
      </c>
      <c r="H320" s="2">
        <v>0.75478865969999998</v>
      </c>
      <c r="I320" s="2">
        <v>0.17968897240000001</v>
      </c>
      <c r="J320" s="2">
        <v>3.1705113189</v>
      </c>
      <c r="K320">
        <v>1</v>
      </c>
      <c r="L320">
        <v>0</v>
      </c>
    </row>
    <row r="321" spans="1:12" hidden="1" x14ac:dyDescent="0.25">
      <c r="A321" t="s">
        <v>23</v>
      </c>
      <c r="B321" t="s">
        <v>25</v>
      </c>
      <c r="C321" t="s">
        <v>48</v>
      </c>
      <c r="D321" t="s">
        <v>46</v>
      </c>
      <c r="E321" t="s">
        <v>15</v>
      </c>
      <c r="F321" s="1">
        <v>3370</v>
      </c>
      <c r="G321" s="1">
        <v>3464</v>
      </c>
      <c r="H321" s="2">
        <v>0.84555175729999998</v>
      </c>
      <c r="I321" s="2">
        <v>0.4774053862</v>
      </c>
      <c r="J321" s="2">
        <v>1.4975905067999999</v>
      </c>
      <c r="K321">
        <v>1</v>
      </c>
      <c r="L321">
        <v>0</v>
      </c>
    </row>
    <row r="322" spans="1:12" hidden="1" x14ac:dyDescent="0.25">
      <c r="A322" t="s">
        <v>23</v>
      </c>
      <c r="B322" t="s">
        <v>25</v>
      </c>
      <c r="C322" t="s">
        <v>48</v>
      </c>
      <c r="D322" t="s">
        <v>46</v>
      </c>
      <c r="E322" t="s">
        <v>16</v>
      </c>
      <c r="F322" s="1">
        <v>551</v>
      </c>
      <c r="G322" s="1">
        <v>4351</v>
      </c>
      <c r="H322" s="2">
        <v>0.93674461610000004</v>
      </c>
      <c r="I322" s="2">
        <v>0.55178984799999997</v>
      </c>
      <c r="J322" s="2">
        <v>1.590262088</v>
      </c>
      <c r="K322">
        <v>1</v>
      </c>
      <c r="L322">
        <v>0</v>
      </c>
    </row>
    <row r="323" spans="1:12" hidden="1" x14ac:dyDescent="0.25">
      <c r="A323" t="s">
        <v>23</v>
      </c>
      <c r="B323" t="s">
        <v>25</v>
      </c>
      <c r="C323" t="s">
        <v>48</v>
      </c>
      <c r="D323" t="s">
        <v>44</v>
      </c>
      <c r="E323" t="s">
        <v>11</v>
      </c>
      <c r="F323" s="1">
        <v>724</v>
      </c>
      <c r="G323" s="1">
        <v>1218</v>
      </c>
      <c r="H323" s="2">
        <v>1.490015439</v>
      </c>
      <c r="I323" s="2">
        <v>0.46074136739999999</v>
      </c>
      <c r="J323" s="2">
        <v>4.8186383195999998</v>
      </c>
      <c r="K323">
        <v>1</v>
      </c>
      <c r="L323">
        <v>0</v>
      </c>
    </row>
    <row r="324" spans="1:12" hidden="1" x14ac:dyDescent="0.25">
      <c r="A324" t="s">
        <v>23</v>
      </c>
      <c r="B324" t="s">
        <v>25</v>
      </c>
      <c r="C324" t="s">
        <v>48</v>
      </c>
      <c r="D324" t="s">
        <v>44</v>
      </c>
      <c r="E324" t="s">
        <v>15</v>
      </c>
      <c r="F324" s="1">
        <v>3370</v>
      </c>
      <c r="G324" s="1">
        <v>3769</v>
      </c>
      <c r="H324" s="2">
        <v>1.170047721</v>
      </c>
      <c r="I324" s="2">
        <v>0.68015555039999998</v>
      </c>
      <c r="J324" s="2">
        <v>2.0127920276000002</v>
      </c>
      <c r="K324">
        <v>1</v>
      </c>
      <c r="L324">
        <v>0</v>
      </c>
    </row>
    <row r="325" spans="1:12" hidden="1" x14ac:dyDescent="0.25">
      <c r="A325" t="s">
        <v>23</v>
      </c>
      <c r="B325" t="s">
        <v>25</v>
      </c>
      <c r="C325" t="s">
        <v>48</v>
      </c>
      <c r="D325" t="s">
        <v>44</v>
      </c>
      <c r="E325" t="s">
        <v>16</v>
      </c>
      <c r="F325" s="1">
        <v>551</v>
      </c>
      <c r="G325" s="1">
        <v>5623</v>
      </c>
      <c r="H325" s="2">
        <v>1.3243481396000001</v>
      </c>
      <c r="I325" s="2">
        <v>0.70446306550000004</v>
      </c>
      <c r="J325" s="2">
        <v>2.4896947489999999</v>
      </c>
      <c r="K325">
        <v>1</v>
      </c>
      <c r="L325">
        <v>0</v>
      </c>
    </row>
    <row r="326" spans="1:12" hidden="1" x14ac:dyDescent="0.25">
      <c r="A326" t="s">
        <v>23</v>
      </c>
      <c r="B326" t="s">
        <v>25</v>
      </c>
      <c r="C326" t="s">
        <v>47</v>
      </c>
      <c r="D326" t="s">
        <v>46</v>
      </c>
      <c r="E326" t="s">
        <v>11</v>
      </c>
      <c r="F326" s="1">
        <v>724</v>
      </c>
      <c r="G326" s="1">
        <v>758</v>
      </c>
      <c r="H326" s="2">
        <v>0.83973642429999995</v>
      </c>
      <c r="I326" s="2">
        <v>0.19869898799999999</v>
      </c>
      <c r="J326" s="2">
        <v>3.5488719372999999</v>
      </c>
      <c r="K326">
        <v>1</v>
      </c>
      <c r="L326">
        <v>0</v>
      </c>
    </row>
    <row r="327" spans="1:12" hidden="1" x14ac:dyDescent="0.25">
      <c r="A327" t="s">
        <v>23</v>
      </c>
      <c r="B327" t="s">
        <v>25</v>
      </c>
      <c r="C327" t="s">
        <v>47</v>
      </c>
      <c r="D327" t="s">
        <v>46</v>
      </c>
      <c r="E327" t="s">
        <v>15</v>
      </c>
      <c r="F327" s="1">
        <v>3370</v>
      </c>
      <c r="G327" s="1">
        <v>3464</v>
      </c>
      <c r="H327" s="2">
        <v>0.92214137090000003</v>
      </c>
      <c r="I327" s="2">
        <v>0.51736216580000005</v>
      </c>
      <c r="J327" s="2">
        <v>1.6436159505000001</v>
      </c>
      <c r="K327">
        <v>1</v>
      </c>
      <c r="L327">
        <v>0</v>
      </c>
    </row>
    <row r="328" spans="1:12" hidden="1" x14ac:dyDescent="0.25">
      <c r="A328" t="s">
        <v>23</v>
      </c>
      <c r="B328" t="s">
        <v>25</v>
      </c>
      <c r="C328" t="s">
        <v>47</v>
      </c>
      <c r="D328" t="s">
        <v>46</v>
      </c>
      <c r="E328" t="s">
        <v>16</v>
      </c>
      <c r="F328" s="1">
        <v>551</v>
      </c>
      <c r="G328" s="1">
        <v>4351</v>
      </c>
      <c r="H328" s="2">
        <v>1.1031869588000001</v>
      </c>
      <c r="I328" s="2">
        <v>0.64475231489999996</v>
      </c>
      <c r="J328" s="2">
        <v>1.8875798317000001</v>
      </c>
      <c r="K328">
        <v>1</v>
      </c>
      <c r="L328">
        <v>0</v>
      </c>
    </row>
    <row r="329" spans="1:12" hidden="1" x14ac:dyDescent="0.25">
      <c r="A329" t="s">
        <v>23</v>
      </c>
      <c r="B329" t="s">
        <v>25</v>
      </c>
      <c r="C329" t="s">
        <v>47</v>
      </c>
      <c r="D329" t="s">
        <v>44</v>
      </c>
      <c r="E329" t="s">
        <v>11</v>
      </c>
      <c r="F329" s="1">
        <v>724</v>
      </c>
      <c r="G329" s="1">
        <v>1218</v>
      </c>
      <c r="H329" s="2">
        <v>1.5485749662999999</v>
      </c>
      <c r="I329" s="2">
        <v>0.4636436364</v>
      </c>
      <c r="J329" s="2">
        <v>5.1722578252</v>
      </c>
      <c r="K329">
        <v>1</v>
      </c>
      <c r="L329">
        <v>0</v>
      </c>
    </row>
    <row r="330" spans="1:12" hidden="1" x14ac:dyDescent="0.25">
      <c r="A330" t="s">
        <v>23</v>
      </c>
      <c r="B330" t="s">
        <v>25</v>
      </c>
      <c r="C330" t="s">
        <v>47</v>
      </c>
      <c r="D330" t="s">
        <v>44</v>
      </c>
      <c r="E330" t="s">
        <v>15</v>
      </c>
      <c r="F330" s="1">
        <v>3370</v>
      </c>
      <c r="G330" s="1">
        <v>3769</v>
      </c>
      <c r="H330" s="2">
        <v>1.104657236</v>
      </c>
      <c r="I330" s="2">
        <v>0.64328197600000003</v>
      </c>
      <c r="J330" s="2">
        <v>1.8969404621999999</v>
      </c>
      <c r="K330">
        <v>1</v>
      </c>
      <c r="L330">
        <v>0</v>
      </c>
    </row>
    <row r="331" spans="1:12" hidden="1" x14ac:dyDescent="0.25">
      <c r="A331" t="s">
        <v>23</v>
      </c>
      <c r="B331" t="s">
        <v>25</v>
      </c>
      <c r="C331" t="s">
        <v>47</v>
      </c>
      <c r="D331" t="s">
        <v>44</v>
      </c>
      <c r="E331" t="s">
        <v>16</v>
      </c>
      <c r="F331" s="1">
        <v>551</v>
      </c>
      <c r="G331" s="1">
        <v>5623</v>
      </c>
      <c r="H331" s="2">
        <v>1.612678461</v>
      </c>
      <c r="I331" s="2">
        <v>0.82186510160000004</v>
      </c>
      <c r="J331" s="2">
        <v>3.1644266359</v>
      </c>
      <c r="K331">
        <v>1</v>
      </c>
      <c r="L331">
        <v>0</v>
      </c>
    </row>
    <row r="332" spans="1:12" x14ac:dyDescent="0.25">
      <c r="A332" t="s">
        <v>23</v>
      </c>
      <c r="B332" t="s">
        <v>25</v>
      </c>
      <c r="C332" t="s">
        <v>45</v>
      </c>
      <c r="D332" t="s">
        <v>46</v>
      </c>
      <c r="E332" t="s">
        <v>11</v>
      </c>
      <c r="F332" s="1">
        <v>724</v>
      </c>
      <c r="G332" s="1">
        <v>758</v>
      </c>
      <c r="H332" s="4">
        <v>0.74262917009999996</v>
      </c>
      <c r="I332" s="4">
        <v>0.1779724818</v>
      </c>
      <c r="J332" s="4">
        <v>3.0987829049000002</v>
      </c>
      <c r="K332">
        <v>1</v>
      </c>
      <c r="L332">
        <v>0</v>
      </c>
    </row>
    <row r="333" spans="1:12" x14ac:dyDescent="0.25">
      <c r="A333" t="s">
        <v>23</v>
      </c>
      <c r="B333" t="s">
        <v>25</v>
      </c>
      <c r="C333" t="s">
        <v>45</v>
      </c>
      <c r="D333" t="s">
        <v>46</v>
      </c>
      <c r="E333" t="s">
        <v>15</v>
      </c>
      <c r="F333" s="1">
        <v>3370</v>
      </c>
      <c r="G333" s="1">
        <v>3464</v>
      </c>
      <c r="H333" s="4">
        <v>0.84008316819999995</v>
      </c>
      <c r="I333" s="4">
        <v>0.47758972799999999</v>
      </c>
      <c r="J333" s="4">
        <v>1.4777112823</v>
      </c>
      <c r="K333">
        <v>1</v>
      </c>
      <c r="L333">
        <v>0</v>
      </c>
    </row>
    <row r="334" spans="1:12" x14ac:dyDescent="0.25">
      <c r="A334" t="s">
        <v>23</v>
      </c>
      <c r="B334" t="s">
        <v>25</v>
      </c>
      <c r="C334" t="s">
        <v>45</v>
      </c>
      <c r="D334" t="s">
        <v>46</v>
      </c>
      <c r="E334" t="s">
        <v>16</v>
      </c>
      <c r="F334" s="1">
        <v>551</v>
      </c>
      <c r="G334" s="1">
        <v>4351</v>
      </c>
      <c r="H334" s="4">
        <v>0.88729352510000004</v>
      </c>
      <c r="I334" s="4">
        <v>0.49434933180000001</v>
      </c>
      <c r="J334" s="4">
        <v>1.5925778573</v>
      </c>
      <c r="K334">
        <v>1</v>
      </c>
      <c r="L334">
        <v>0</v>
      </c>
    </row>
    <row r="335" spans="1:12" hidden="1" x14ac:dyDescent="0.25">
      <c r="A335" t="s">
        <v>23</v>
      </c>
      <c r="B335" t="s">
        <v>25</v>
      </c>
      <c r="C335" t="s">
        <v>45</v>
      </c>
      <c r="D335" t="s">
        <v>44</v>
      </c>
      <c r="E335" t="s">
        <v>11</v>
      </c>
      <c r="F335" s="1">
        <v>724</v>
      </c>
      <c r="G335" s="1">
        <v>1218</v>
      </c>
      <c r="H335" s="4">
        <v>1.4124548189999999</v>
      </c>
      <c r="I335" s="4">
        <v>0.4200112406</v>
      </c>
      <c r="J335" s="4">
        <v>4.7499410084000004</v>
      </c>
      <c r="K335">
        <v>1</v>
      </c>
      <c r="L335">
        <v>0</v>
      </c>
    </row>
    <row r="336" spans="1:12" hidden="1" x14ac:dyDescent="0.25">
      <c r="A336" t="s">
        <v>23</v>
      </c>
      <c r="B336" t="s">
        <v>25</v>
      </c>
      <c r="C336" t="s">
        <v>45</v>
      </c>
      <c r="D336" t="s">
        <v>44</v>
      </c>
      <c r="E336" t="s">
        <v>15</v>
      </c>
      <c r="F336" s="1">
        <v>3370</v>
      </c>
      <c r="G336" s="1">
        <v>3769</v>
      </c>
      <c r="H336" s="4">
        <v>1.1696110910999999</v>
      </c>
      <c r="I336" s="4">
        <v>0.65908650970000004</v>
      </c>
      <c r="J336" s="4">
        <v>2.0755850472000001</v>
      </c>
      <c r="K336">
        <v>1</v>
      </c>
      <c r="L336">
        <v>0</v>
      </c>
    </row>
    <row r="337" spans="1:12" hidden="1" x14ac:dyDescent="0.25">
      <c r="A337" t="s">
        <v>23</v>
      </c>
      <c r="B337" t="s">
        <v>25</v>
      </c>
      <c r="C337" t="s">
        <v>45</v>
      </c>
      <c r="D337" t="s">
        <v>44</v>
      </c>
      <c r="E337" t="s">
        <v>16</v>
      </c>
      <c r="F337" s="1">
        <v>551</v>
      </c>
      <c r="G337" s="1">
        <v>5623</v>
      </c>
      <c r="H337" s="4">
        <v>1.5365113585000001</v>
      </c>
      <c r="I337" s="4">
        <v>0.84067827029999997</v>
      </c>
      <c r="J337" s="4">
        <v>2.8082885431000002</v>
      </c>
      <c r="K337">
        <v>1</v>
      </c>
      <c r="L337">
        <v>0</v>
      </c>
    </row>
    <row r="338" spans="1:12" hidden="1" x14ac:dyDescent="0.25">
      <c r="A338" t="s">
        <v>26</v>
      </c>
      <c r="B338" t="s">
        <v>27</v>
      </c>
      <c r="C338" t="s">
        <v>52</v>
      </c>
      <c r="D338" t="s">
        <v>46</v>
      </c>
      <c r="E338" t="s">
        <v>11</v>
      </c>
      <c r="F338" s="1">
        <v>670</v>
      </c>
      <c r="G338" s="1">
        <v>741</v>
      </c>
      <c r="H338" s="2">
        <v>1.8313330282</v>
      </c>
      <c r="I338" s="2">
        <v>0.70445602470000002</v>
      </c>
      <c r="J338" s="2">
        <v>4.7608091099000003</v>
      </c>
      <c r="K338">
        <v>1</v>
      </c>
      <c r="L338">
        <v>0</v>
      </c>
    </row>
    <row r="339" spans="1:12" hidden="1" x14ac:dyDescent="0.25">
      <c r="A339" t="s">
        <v>26</v>
      </c>
      <c r="B339" t="s">
        <v>27</v>
      </c>
      <c r="C339" t="s">
        <v>52</v>
      </c>
      <c r="D339" t="s">
        <v>46</v>
      </c>
      <c r="E339" t="s">
        <v>15</v>
      </c>
      <c r="F339" s="1">
        <v>3163</v>
      </c>
      <c r="G339" s="1">
        <v>3356</v>
      </c>
      <c r="H339" s="2">
        <v>1.5662013173</v>
      </c>
      <c r="I339" s="2">
        <v>1.0335616361</v>
      </c>
      <c r="J339" s="2">
        <v>2.3733336074000002</v>
      </c>
      <c r="K339">
        <v>1</v>
      </c>
      <c r="L339">
        <v>1</v>
      </c>
    </row>
    <row r="340" spans="1:12" hidden="1" x14ac:dyDescent="0.25">
      <c r="A340" t="s">
        <v>26</v>
      </c>
      <c r="B340" t="s">
        <v>27</v>
      </c>
      <c r="C340" t="s">
        <v>52</v>
      </c>
      <c r="D340" t="s">
        <v>46</v>
      </c>
      <c r="E340" t="s">
        <v>16</v>
      </c>
      <c r="F340" s="1">
        <v>511</v>
      </c>
      <c r="G340" s="1">
        <v>4221</v>
      </c>
      <c r="H340" s="2">
        <v>2.9457014096999998</v>
      </c>
      <c r="I340" s="2">
        <v>1.5934187409</v>
      </c>
      <c r="J340" s="2">
        <v>5.4456224042999999</v>
      </c>
      <c r="K340">
        <v>1</v>
      </c>
      <c r="L340">
        <v>1</v>
      </c>
    </row>
    <row r="341" spans="1:12" hidden="1" x14ac:dyDescent="0.25">
      <c r="A341" t="s">
        <v>26</v>
      </c>
      <c r="B341" t="s">
        <v>27</v>
      </c>
      <c r="C341" t="s">
        <v>52</v>
      </c>
      <c r="D341" t="s">
        <v>44</v>
      </c>
      <c r="E341" t="s">
        <v>11</v>
      </c>
      <c r="F341" s="1">
        <v>670</v>
      </c>
      <c r="G341" s="1">
        <v>1206</v>
      </c>
      <c r="H341" s="2">
        <v>0.77169447759999998</v>
      </c>
      <c r="I341" s="2">
        <v>0.41414016749999999</v>
      </c>
      <c r="J341" s="2">
        <v>1.437948824</v>
      </c>
      <c r="K341">
        <v>1</v>
      </c>
      <c r="L341">
        <v>0</v>
      </c>
    </row>
    <row r="342" spans="1:12" hidden="1" x14ac:dyDescent="0.25">
      <c r="A342" t="s">
        <v>26</v>
      </c>
      <c r="B342" t="s">
        <v>27</v>
      </c>
      <c r="C342" t="s">
        <v>52</v>
      </c>
      <c r="D342" t="s">
        <v>44</v>
      </c>
      <c r="E342" t="s">
        <v>15</v>
      </c>
      <c r="F342" s="1">
        <v>3163</v>
      </c>
      <c r="G342" s="1">
        <v>3706</v>
      </c>
      <c r="H342" s="2">
        <v>0.54490344599999996</v>
      </c>
      <c r="I342" s="2">
        <v>0.41052982030000001</v>
      </c>
      <c r="J342" s="2">
        <v>0.72325992110000004</v>
      </c>
      <c r="K342">
        <v>1</v>
      </c>
      <c r="L342">
        <v>1</v>
      </c>
    </row>
    <row r="343" spans="1:12" hidden="1" x14ac:dyDescent="0.25">
      <c r="A343" t="s">
        <v>26</v>
      </c>
      <c r="B343" t="s">
        <v>27</v>
      </c>
      <c r="C343" t="s">
        <v>52</v>
      </c>
      <c r="D343" t="s">
        <v>44</v>
      </c>
      <c r="E343" t="s">
        <v>16</v>
      </c>
      <c r="F343" s="1">
        <v>511</v>
      </c>
      <c r="G343" s="1">
        <v>5592</v>
      </c>
      <c r="H343" s="2">
        <v>1.1806222955000001</v>
      </c>
      <c r="I343" s="2">
        <v>0.69485037719999998</v>
      </c>
      <c r="J343" s="2">
        <v>2.0059987738</v>
      </c>
      <c r="K343">
        <v>1</v>
      </c>
      <c r="L343">
        <v>0</v>
      </c>
    </row>
    <row r="344" spans="1:12" hidden="1" x14ac:dyDescent="0.25">
      <c r="A344" t="s">
        <v>26</v>
      </c>
      <c r="B344" t="s">
        <v>27</v>
      </c>
      <c r="C344" t="s">
        <v>51</v>
      </c>
      <c r="D344" t="s">
        <v>46</v>
      </c>
      <c r="E344" t="s">
        <v>11</v>
      </c>
      <c r="F344" s="1">
        <v>670</v>
      </c>
      <c r="G344" s="1">
        <v>741</v>
      </c>
      <c r="H344" s="2">
        <v>3.0401137301999999</v>
      </c>
      <c r="I344" s="2">
        <v>0.84487062150000003</v>
      </c>
      <c r="J344" s="2">
        <v>10.939297992</v>
      </c>
      <c r="K344">
        <v>1</v>
      </c>
      <c r="L344">
        <v>0</v>
      </c>
    </row>
    <row r="345" spans="1:12" hidden="1" x14ac:dyDescent="0.25">
      <c r="A345" t="s">
        <v>26</v>
      </c>
      <c r="B345" t="s">
        <v>27</v>
      </c>
      <c r="C345" t="s">
        <v>51</v>
      </c>
      <c r="D345" t="s">
        <v>46</v>
      </c>
      <c r="E345" t="s">
        <v>15</v>
      </c>
      <c r="F345" s="1">
        <v>3163</v>
      </c>
      <c r="G345" s="1">
        <v>3356</v>
      </c>
      <c r="H345" s="2">
        <v>1.3273201019</v>
      </c>
      <c r="I345" s="2">
        <v>0.81142035940000001</v>
      </c>
      <c r="J345" s="2">
        <v>2.1712280601999998</v>
      </c>
      <c r="K345">
        <v>1</v>
      </c>
      <c r="L345">
        <v>0</v>
      </c>
    </row>
    <row r="346" spans="1:12" hidden="1" x14ac:dyDescent="0.25">
      <c r="A346" t="s">
        <v>26</v>
      </c>
      <c r="B346" t="s">
        <v>27</v>
      </c>
      <c r="C346" t="s">
        <v>51</v>
      </c>
      <c r="D346" t="s">
        <v>46</v>
      </c>
      <c r="E346" t="s">
        <v>16</v>
      </c>
      <c r="F346" s="1">
        <v>511</v>
      </c>
      <c r="G346" s="1">
        <v>4221</v>
      </c>
      <c r="H346" s="2">
        <v>4.4515251911</v>
      </c>
      <c r="I346" s="2">
        <v>2.1072228299</v>
      </c>
      <c r="J346" s="2">
        <v>9.4038828006999999</v>
      </c>
      <c r="K346">
        <v>1</v>
      </c>
      <c r="L346">
        <v>1</v>
      </c>
    </row>
    <row r="347" spans="1:12" hidden="1" x14ac:dyDescent="0.25">
      <c r="A347" t="s">
        <v>26</v>
      </c>
      <c r="B347" t="s">
        <v>27</v>
      </c>
      <c r="C347" t="s">
        <v>51</v>
      </c>
      <c r="D347" t="s">
        <v>44</v>
      </c>
      <c r="E347" t="s">
        <v>11</v>
      </c>
      <c r="F347" s="1">
        <v>670</v>
      </c>
      <c r="G347" s="1">
        <v>1206</v>
      </c>
      <c r="H347" s="2">
        <v>1.1878620327</v>
      </c>
      <c r="I347" s="2">
        <v>0.40334278400000001</v>
      </c>
      <c r="J347" s="2">
        <v>3.4983053240999999</v>
      </c>
      <c r="K347">
        <v>1</v>
      </c>
      <c r="L347">
        <v>0</v>
      </c>
    </row>
    <row r="348" spans="1:12" hidden="1" x14ac:dyDescent="0.25">
      <c r="A348" t="s">
        <v>26</v>
      </c>
      <c r="B348" t="s">
        <v>27</v>
      </c>
      <c r="C348" t="s">
        <v>51</v>
      </c>
      <c r="D348" t="s">
        <v>44</v>
      </c>
      <c r="E348" t="s">
        <v>15</v>
      </c>
      <c r="F348" s="1">
        <v>3163</v>
      </c>
      <c r="G348" s="1">
        <v>3706</v>
      </c>
      <c r="H348" s="2">
        <v>0.56724908169999999</v>
      </c>
      <c r="I348" s="2">
        <v>0.41033494539999998</v>
      </c>
      <c r="J348" s="2">
        <v>0.78416796879999995</v>
      </c>
      <c r="K348">
        <v>1</v>
      </c>
      <c r="L348">
        <v>1</v>
      </c>
    </row>
    <row r="349" spans="1:12" hidden="1" x14ac:dyDescent="0.25">
      <c r="A349" t="s">
        <v>26</v>
      </c>
      <c r="B349" t="s">
        <v>27</v>
      </c>
      <c r="C349" t="s">
        <v>51</v>
      </c>
      <c r="D349" t="s">
        <v>44</v>
      </c>
      <c r="E349" t="s">
        <v>16</v>
      </c>
      <c r="F349" s="1">
        <v>511</v>
      </c>
      <c r="G349" s="1">
        <v>5592</v>
      </c>
      <c r="H349" s="2">
        <v>1.8311806582000001</v>
      </c>
      <c r="I349" s="2">
        <v>0.97120998579999995</v>
      </c>
      <c r="J349" s="2">
        <v>3.4526236880000001</v>
      </c>
      <c r="K349">
        <v>1</v>
      </c>
      <c r="L349">
        <v>0</v>
      </c>
    </row>
    <row r="350" spans="1:12" hidden="1" x14ac:dyDescent="0.25">
      <c r="A350" t="s">
        <v>26</v>
      </c>
      <c r="B350" t="s">
        <v>27</v>
      </c>
      <c r="C350" t="s">
        <v>50</v>
      </c>
      <c r="D350" t="s">
        <v>46</v>
      </c>
      <c r="E350" t="s">
        <v>11</v>
      </c>
      <c r="F350" s="1">
        <v>670</v>
      </c>
      <c r="G350" s="1">
        <v>741</v>
      </c>
      <c r="H350" s="2">
        <v>3.0104259354999998</v>
      </c>
      <c r="I350" s="2">
        <v>0.83433933719999998</v>
      </c>
      <c r="J350" s="2">
        <v>10.862084417</v>
      </c>
      <c r="K350">
        <v>1</v>
      </c>
      <c r="L350">
        <v>0</v>
      </c>
    </row>
    <row r="351" spans="1:12" hidden="1" x14ac:dyDescent="0.25">
      <c r="A351" t="s">
        <v>26</v>
      </c>
      <c r="B351" t="s">
        <v>27</v>
      </c>
      <c r="C351" t="s">
        <v>50</v>
      </c>
      <c r="D351" t="s">
        <v>46</v>
      </c>
      <c r="E351" t="s">
        <v>15</v>
      </c>
      <c r="F351" s="1">
        <v>3163</v>
      </c>
      <c r="G351" s="1">
        <v>3356</v>
      </c>
      <c r="H351" s="2">
        <v>1.3032787235000001</v>
      </c>
      <c r="I351" s="2">
        <v>0.79633831980000003</v>
      </c>
      <c r="J351" s="2">
        <v>2.1329319321</v>
      </c>
      <c r="K351">
        <v>1</v>
      </c>
      <c r="L351">
        <v>0</v>
      </c>
    </row>
    <row r="352" spans="1:12" hidden="1" x14ac:dyDescent="0.25">
      <c r="A352" t="s">
        <v>26</v>
      </c>
      <c r="B352" t="s">
        <v>27</v>
      </c>
      <c r="C352" t="s">
        <v>50</v>
      </c>
      <c r="D352" t="s">
        <v>46</v>
      </c>
      <c r="E352" t="s">
        <v>16</v>
      </c>
      <c r="F352" s="1">
        <v>511</v>
      </c>
      <c r="G352" s="1">
        <v>4221</v>
      </c>
      <c r="H352" s="2">
        <v>4.4436981318999997</v>
      </c>
      <c r="I352" s="2">
        <v>2.1187462725000001</v>
      </c>
      <c r="J352" s="2">
        <v>9.3198762608999992</v>
      </c>
      <c r="K352">
        <v>1</v>
      </c>
      <c r="L352">
        <v>1</v>
      </c>
    </row>
    <row r="353" spans="1:12" hidden="1" x14ac:dyDescent="0.25">
      <c r="A353" t="s">
        <v>26</v>
      </c>
      <c r="B353" t="s">
        <v>27</v>
      </c>
      <c r="C353" t="s">
        <v>50</v>
      </c>
      <c r="D353" t="s">
        <v>44</v>
      </c>
      <c r="E353" t="s">
        <v>11</v>
      </c>
      <c r="F353" s="1">
        <v>670</v>
      </c>
      <c r="G353" s="1">
        <v>1206</v>
      </c>
      <c r="H353" s="2">
        <v>1.2462580729999999</v>
      </c>
      <c r="I353" s="2">
        <v>0.41093751950000001</v>
      </c>
      <c r="J353" s="2">
        <v>3.7795506881000001</v>
      </c>
      <c r="K353">
        <v>1</v>
      </c>
      <c r="L353">
        <v>0</v>
      </c>
    </row>
    <row r="354" spans="1:12" hidden="1" x14ac:dyDescent="0.25">
      <c r="A354" t="s">
        <v>26</v>
      </c>
      <c r="B354" t="s">
        <v>27</v>
      </c>
      <c r="C354" t="s">
        <v>50</v>
      </c>
      <c r="D354" t="s">
        <v>44</v>
      </c>
      <c r="E354" t="s">
        <v>15</v>
      </c>
      <c r="F354" s="1">
        <v>3163</v>
      </c>
      <c r="G354" s="1">
        <v>3706</v>
      </c>
      <c r="H354" s="2">
        <v>0.57798100819999998</v>
      </c>
      <c r="I354" s="2">
        <v>0.41658234319999998</v>
      </c>
      <c r="J354" s="2">
        <v>0.80191119799999999</v>
      </c>
      <c r="K354">
        <v>1</v>
      </c>
      <c r="L354">
        <v>1</v>
      </c>
    </row>
    <row r="355" spans="1:12" hidden="1" x14ac:dyDescent="0.25">
      <c r="A355" t="s">
        <v>26</v>
      </c>
      <c r="B355" t="s">
        <v>27</v>
      </c>
      <c r="C355" t="s">
        <v>50</v>
      </c>
      <c r="D355" t="s">
        <v>44</v>
      </c>
      <c r="E355" t="s">
        <v>16</v>
      </c>
      <c r="F355" s="1">
        <v>511</v>
      </c>
      <c r="G355" s="1">
        <v>5592</v>
      </c>
      <c r="H355" s="2">
        <v>1.8495762318</v>
      </c>
      <c r="I355" s="2">
        <v>0.97104623239999999</v>
      </c>
      <c r="J355" s="2">
        <v>3.5229344627999999</v>
      </c>
      <c r="K355">
        <v>1</v>
      </c>
      <c r="L355">
        <v>0</v>
      </c>
    </row>
    <row r="356" spans="1:12" hidden="1" x14ac:dyDescent="0.25">
      <c r="A356" t="s">
        <v>26</v>
      </c>
      <c r="B356" t="s">
        <v>27</v>
      </c>
      <c r="C356" t="s">
        <v>49</v>
      </c>
      <c r="D356" t="s">
        <v>46</v>
      </c>
      <c r="E356" t="s">
        <v>11</v>
      </c>
      <c r="F356" s="1">
        <v>670</v>
      </c>
      <c r="G356" s="1">
        <v>741</v>
      </c>
      <c r="H356" s="2">
        <v>3.0476584252999999</v>
      </c>
      <c r="I356" s="2">
        <v>0.85253011069999995</v>
      </c>
      <c r="J356" s="2">
        <v>10.894890115999999</v>
      </c>
      <c r="K356">
        <v>1</v>
      </c>
      <c r="L356">
        <v>0</v>
      </c>
    </row>
    <row r="357" spans="1:12" hidden="1" x14ac:dyDescent="0.25">
      <c r="A357" t="s">
        <v>26</v>
      </c>
      <c r="B357" t="s">
        <v>27</v>
      </c>
      <c r="C357" t="s">
        <v>49</v>
      </c>
      <c r="D357" t="s">
        <v>46</v>
      </c>
      <c r="E357" t="s">
        <v>15</v>
      </c>
      <c r="F357" s="1">
        <v>3163</v>
      </c>
      <c r="G357" s="1">
        <v>3356</v>
      </c>
      <c r="H357" s="2">
        <v>1.3302697726999999</v>
      </c>
      <c r="I357" s="2">
        <v>0.80685727139999996</v>
      </c>
      <c r="J357" s="2">
        <v>2.1932226811</v>
      </c>
      <c r="K357">
        <v>1</v>
      </c>
      <c r="L357">
        <v>0</v>
      </c>
    </row>
    <row r="358" spans="1:12" hidden="1" x14ac:dyDescent="0.25">
      <c r="A358" t="s">
        <v>26</v>
      </c>
      <c r="B358" t="s">
        <v>27</v>
      </c>
      <c r="C358" t="s">
        <v>49</v>
      </c>
      <c r="D358" t="s">
        <v>46</v>
      </c>
      <c r="E358" t="s">
        <v>16</v>
      </c>
      <c r="F358" s="1">
        <v>511</v>
      </c>
      <c r="G358" s="1">
        <v>4221</v>
      </c>
      <c r="H358" s="2">
        <v>4.4757671014999998</v>
      </c>
      <c r="I358" s="2">
        <v>2.0587591038999999</v>
      </c>
      <c r="J358" s="2">
        <v>9.7303716150999993</v>
      </c>
      <c r="K358">
        <v>1</v>
      </c>
      <c r="L358">
        <v>1</v>
      </c>
    </row>
    <row r="359" spans="1:12" hidden="1" x14ac:dyDescent="0.25">
      <c r="A359" t="s">
        <v>26</v>
      </c>
      <c r="B359" t="s">
        <v>27</v>
      </c>
      <c r="C359" t="s">
        <v>49</v>
      </c>
      <c r="D359" t="s">
        <v>44</v>
      </c>
      <c r="E359" t="s">
        <v>11</v>
      </c>
      <c r="F359" s="1">
        <v>670</v>
      </c>
      <c r="G359" s="1">
        <v>1206</v>
      </c>
      <c r="H359" s="2">
        <v>1.1901490702999999</v>
      </c>
      <c r="I359" s="2">
        <v>0.40718306500000001</v>
      </c>
      <c r="J359" s="2">
        <v>3.4786682732999998</v>
      </c>
      <c r="K359">
        <v>1</v>
      </c>
      <c r="L359">
        <v>0</v>
      </c>
    </row>
    <row r="360" spans="1:12" hidden="1" x14ac:dyDescent="0.25">
      <c r="A360" t="s">
        <v>26</v>
      </c>
      <c r="B360" t="s">
        <v>27</v>
      </c>
      <c r="C360" t="s">
        <v>49</v>
      </c>
      <c r="D360" t="s">
        <v>44</v>
      </c>
      <c r="E360" t="s">
        <v>15</v>
      </c>
      <c r="F360" s="1">
        <v>3163</v>
      </c>
      <c r="G360" s="1">
        <v>3706</v>
      </c>
      <c r="H360" s="2">
        <v>0.56721829130000001</v>
      </c>
      <c r="I360" s="2">
        <v>0.41032808729999998</v>
      </c>
      <c r="J360" s="2">
        <v>0.78409594640000002</v>
      </c>
      <c r="K360">
        <v>1</v>
      </c>
      <c r="L360">
        <v>1</v>
      </c>
    </row>
    <row r="361" spans="1:12" hidden="1" x14ac:dyDescent="0.25">
      <c r="A361" t="s">
        <v>26</v>
      </c>
      <c r="B361" t="s">
        <v>27</v>
      </c>
      <c r="C361" t="s">
        <v>49</v>
      </c>
      <c r="D361" t="s">
        <v>44</v>
      </c>
      <c r="E361" t="s">
        <v>16</v>
      </c>
      <c r="F361" s="1">
        <v>511</v>
      </c>
      <c r="G361" s="1">
        <v>5592</v>
      </c>
      <c r="H361" s="2">
        <v>1.8416970711</v>
      </c>
      <c r="I361" s="2">
        <v>0.94935430489999995</v>
      </c>
      <c r="J361" s="2">
        <v>3.5727947768999999</v>
      </c>
      <c r="K361">
        <v>1</v>
      </c>
      <c r="L361">
        <v>0</v>
      </c>
    </row>
    <row r="362" spans="1:12" hidden="1" x14ac:dyDescent="0.25">
      <c r="A362" t="s">
        <v>26</v>
      </c>
      <c r="B362" t="s">
        <v>27</v>
      </c>
      <c r="C362" t="s">
        <v>48</v>
      </c>
      <c r="D362" t="s">
        <v>46</v>
      </c>
      <c r="E362" t="s">
        <v>11</v>
      </c>
      <c r="F362" s="1">
        <v>670</v>
      </c>
      <c r="G362" s="1">
        <v>741</v>
      </c>
      <c r="H362" s="2">
        <v>3.0424487204999999</v>
      </c>
      <c r="I362" s="2">
        <v>0.84524901029999999</v>
      </c>
      <c r="J362" s="2">
        <v>10.951203850000001</v>
      </c>
      <c r="K362">
        <v>1</v>
      </c>
      <c r="L362">
        <v>0</v>
      </c>
    </row>
    <row r="363" spans="1:12" hidden="1" x14ac:dyDescent="0.25">
      <c r="A363" t="s">
        <v>26</v>
      </c>
      <c r="B363" t="s">
        <v>27</v>
      </c>
      <c r="C363" t="s">
        <v>48</v>
      </c>
      <c r="D363" t="s">
        <v>46</v>
      </c>
      <c r="E363" t="s">
        <v>15</v>
      </c>
      <c r="F363" s="1">
        <v>3163</v>
      </c>
      <c r="G363" s="1">
        <v>3356</v>
      </c>
      <c r="H363" s="2">
        <v>1.3198791461999999</v>
      </c>
      <c r="I363" s="2">
        <v>0.80663929310000004</v>
      </c>
      <c r="J363" s="2">
        <v>2.1596777832999998</v>
      </c>
      <c r="K363">
        <v>1</v>
      </c>
      <c r="L363">
        <v>0</v>
      </c>
    </row>
    <row r="364" spans="1:12" hidden="1" x14ac:dyDescent="0.25">
      <c r="A364" t="s">
        <v>26</v>
      </c>
      <c r="B364" t="s">
        <v>27</v>
      </c>
      <c r="C364" t="s">
        <v>48</v>
      </c>
      <c r="D364" t="s">
        <v>46</v>
      </c>
      <c r="E364" t="s">
        <v>16</v>
      </c>
      <c r="F364" s="1">
        <v>511</v>
      </c>
      <c r="G364" s="1">
        <v>4221</v>
      </c>
      <c r="H364" s="2">
        <v>4.1991779148999999</v>
      </c>
      <c r="I364" s="2">
        <v>2.0196310459000002</v>
      </c>
      <c r="J364" s="2">
        <v>8.7308497246000005</v>
      </c>
      <c r="K364">
        <v>1</v>
      </c>
      <c r="L364">
        <v>1</v>
      </c>
    </row>
    <row r="365" spans="1:12" hidden="1" x14ac:dyDescent="0.25">
      <c r="A365" t="s">
        <v>26</v>
      </c>
      <c r="B365" t="s">
        <v>27</v>
      </c>
      <c r="C365" t="s">
        <v>48</v>
      </c>
      <c r="D365" t="s">
        <v>44</v>
      </c>
      <c r="E365" t="s">
        <v>11</v>
      </c>
      <c r="F365" s="1">
        <v>670</v>
      </c>
      <c r="G365" s="1">
        <v>1206</v>
      </c>
      <c r="H365" s="2">
        <v>1.1883949963</v>
      </c>
      <c r="I365" s="2">
        <v>0.40351511140000001</v>
      </c>
      <c r="J365" s="2">
        <v>3.4999498837999998</v>
      </c>
      <c r="K365">
        <v>1</v>
      </c>
      <c r="L365">
        <v>0</v>
      </c>
    </row>
    <row r="366" spans="1:12" hidden="1" x14ac:dyDescent="0.25">
      <c r="A366" t="s">
        <v>26</v>
      </c>
      <c r="B366" t="s">
        <v>27</v>
      </c>
      <c r="C366" t="s">
        <v>48</v>
      </c>
      <c r="D366" t="s">
        <v>44</v>
      </c>
      <c r="E366" t="s">
        <v>15</v>
      </c>
      <c r="F366" s="1">
        <v>3163</v>
      </c>
      <c r="G366" s="1">
        <v>3706</v>
      </c>
      <c r="H366" s="2">
        <v>0.57174166439999996</v>
      </c>
      <c r="I366" s="2">
        <v>0.41383374550000002</v>
      </c>
      <c r="J366" s="2">
        <v>0.78990303309999998</v>
      </c>
      <c r="K366">
        <v>1</v>
      </c>
      <c r="L366">
        <v>1</v>
      </c>
    </row>
    <row r="367" spans="1:12" hidden="1" x14ac:dyDescent="0.25">
      <c r="A367" t="s">
        <v>26</v>
      </c>
      <c r="B367" t="s">
        <v>27</v>
      </c>
      <c r="C367" t="s">
        <v>48</v>
      </c>
      <c r="D367" t="s">
        <v>44</v>
      </c>
      <c r="E367" t="s">
        <v>16</v>
      </c>
      <c r="F367" s="1">
        <v>511</v>
      </c>
      <c r="G367" s="1">
        <v>5592</v>
      </c>
      <c r="H367" s="2">
        <v>1.8945838075000001</v>
      </c>
      <c r="I367" s="2">
        <v>0.9950871147</v>
      </c>
      <c r="J367" s="2">
        <v>3.6071694132999998</v>
      </c>
      <c r="K367">
        <v>1</v>
      </c>
      <c r="L367">
        <v>0</v>
      </c>
    </row>
    <row r="368" spans="1:12" hidden="1" x14ac:dyDescent="0.25">
      <c r="A368" t="s">
        <v>26</v>
      </c>
      <c r="B368" t="s">
        <v>27</v>
      </c>
      <c r="C368" t="s">
        <v>47</v>
      </c>
      <c r="D368" t="s">
        <v>46</v>
      </c>
      <c r="E368" t="s">
        <v>11</v>
      </c>
      <c r="F368" s="1">
        <v>670</v>
      </c>
      <c r="G368" s="1">
        <v>741</v>
      </c>
      <c r="H368" s="2">
        <v>3.0343643122000001</v>
      </c>
      <c r="I368" s="2">
        <v>0.84725386729999996</v>
      </c>
      <c r="J368" s="2">
        <v>10.867305697999999</v>
      </c>
      <c r="K368">
        <v>1</v>
      </c>
      <c r="L368">
        <v>0</v>
      </c>
    </row>
    <row r="369" spans="1:12" hidden="1" x14ac:dyDescent="0.25">
      <c r="A369" t="s">
        <v>26</v>
      </c>
      <c r="B369" t="s">
        <v>27</v>
      </c>
      <c r="C369" t="s">
        <v>47</v>
      </c>
      <c r="D369" t="s">
        <v>46</v>
      </c>
      <c r="E369" t="s">
        <v>15</v>
      </c>
      <c r="F369" s="1">
        <v>3163</v>
      </c>
      <c r="G369" s="1">
        <v>3356</v>
      </c>
      <c r="H369" s="2">
        <v>1.3042623231999999</v>
      </c>
      <c r="I369" s="2">
        <v>0.79043030930000002</v>
      </c>
      <c r="J369" s="2">
        <v>2.1521191532000001</v>
      </c>
      <c r="K369">
        <v>1</v>
      </c>
      <c r="L369">
        <v>0</v>
      </c>
    </row>
    <row r="370" spans="1:12" hidden="1" x14ac:dyDescent="0.25">
      <c r="A370" t="s">
        <v>26</v>
      </c>
      <c r="B370" t="s">
        <v>27</v>
      </c>
      <c r="C370" t="s">
        <v>47</v>
      </c>
      <c r="D370" t="s">
        <v>46</v>
      </c>
      <c r="E370" t="s">
        <v>16</v>
      </c>
      <c r="F370" s="1">
        <v>511</v>
      </c>
      <c r="G370" s="1">
        <v>4221</v>
      </c>
      <c r="H370" s="2">
        <v>4.2338288051999999</v>
      </c>
      <c r="I370" s="2">
        <v>1.9763527822</v>
      </c>
      <c r="J370" s="2">
        <v>9.0698920320000003</v>
      </c>
      <c r="K370">
        <v>1</v>
      </c>
      <c r="L370">
        <v>1</v>
      </c>
    </row>
    <row r="371" spans="1:12" hidden="1" x14ac:dyDescent="0.25">
      <c r="A371" t="s">
        <v>26</v>
      </c>
      <c r="B371" t="s">
        <v>27</v>
      </c>
      <c r="C371" t="s">
        <v>47</v>
      </c>
      <c r="D371" t="s">
        <v>44</v>
      </c>
      <c r="E371" t="s">
        <v>11</v>
      </c>
      <c r="F371" s="1">
        <v>670</v>
      </c>
      <c r="G371" s="1">
        <v>1206</v>
      </c>
      <c r="H371" s="2">
        <v>1.2535759952000001</v>
      </c>
      <c r="I371" s="2">
        <v>0.41778749170000001</v>
      </c>
      <c r="J371" s="2">
        <v>3.7613686554000001</v>
      </c>
      <c r="K371">
        <v>1</v>
      </c>
      <c r="L371">
        <v>0</v>
      </c>
    </row>
    <row r="372" spans="1:12" hidden="1" x14ac:dyDescent="0.25">
      <c r="A372" t="s">
        <v>26</v>
      </c>
      <c r="B372" t="s">
        <v>27</v>
      </c>
      <c r="C372" t="s">
        <v>47</v>
      </c>
      <c r="D372" t="s">
        <v>44</v>
      </c>
      <c r="E372" t="s">
        <v>15</v>
      </c>
      <c r="F372" s="1">
        <v>3163</v>
      </c>
      <c r="G372" s="1">
        <v>3706</v>
      </c>
      <c r="H372" s="2">
        <v>0.58266579370000005</v>
      </c>
      <c r="I372" s="2">
        <v>0.42004107369999999</v>
      </c>
      <c r="J372" s="2">
        <v>0.80825292650000002</v>
      </c>
      <c r="K372">
        <v>1</v>
      </c>
      <c r="L372">
        <v>1</v>
      </c>
    </row>
    <row r="373" spans="1:12" hidden="1" x14ac:dyDescent="0.25">
      <c r="A373" t="s">
        <v>26</v>
      </c>
      <c r="B373" t="s">
        <v>27</v>
      </c>
      <c r="C373" t="s">
        <v>47</v>
      </c>
      <c r="D373" t="s">
        <v>44</v>
      </c>
      <c r="E373" t="s">
        <v>16</v>
      </c>
      <c r="F373" s="1">
        <v>511</v>
      </c>
      <c r="G373" s="1">
        <v>5592</v>
      </c>
      <c r="H373" s="2">
        <v>1.9338590123999999</v>
      </c>
      <c r="I373" s="2">
        <v>0.96985131759999998</v>
      </c>
      <c r="J373" s="2">
        <v>3.8560659886000002</v>
      </c>
      <c r="K373">
        <v>1</v>
      </c>
      <c r="L373">
        <v>0</v>
      </c>
    </row>
    <row r="374" spans="1:12" x14ac:dyDescent="0.25">
      <c r="A374" t="s">
        <v>26</v>
      </c>
      <c r="B374" t="s">
        <v>27</v>
      </c>
      <c r="C374" t="s">
        <v>45</v>
      </c>
      <c r="D374" t="s">
        <v>46</v>
      </c>
      <c r="E374" t="s">
        <v>11</v>
      </c>
      <c r="F374" s="1">
        <v>670</v>
      </c>
      <c r="G374" s="1">
        <v>741</v>
      </c>
      <c r="H374" s="4">
        <v>2.9712137588999998</v>
      </c>
      <c r="I374" s="4">
        <v>0.84946722330000002</v>
      </c>
      <c r="J374" s="4">
        <v>10.392527173</v>
      </c>
      <c r="K374">
        <v>1</v>
      </c>
      <c r="L374">
        <v>0</v>
      </c>
    </row>
    <row r="375" spans="1:12" x14ac:dyDescent="0.25">
      <c r="A375" t="s">
        <v>26</v>
      </c>
      <c r="B375" t="s">
        <v>27</v>
      </c>
      <c r="C375" t="s">
        <v>45</v>
      </c>
      <c r="D375" t="s">
        <v>46</v>
      </c>
      <c r="E375" t="s">
        <v>15</v>
      </c>
      <c r="F375" s="1">
        <v>3163</v>
      </c>
      <c r="G375" s="1">
        <v>3356</v>
      </c>
      <c r="H375" s="4">
        <v>1.2705147246999999</v>
      </c>
      <c r="I375" s="4">
        <v>0.7785004136</v>
      </c>
      <c r="J375" s="4">
        <v>2.0734833758</v>
      </c>
      <c r="K375">
        <v>1</v>
      </c>
      <c r="L375">
        <v>0</v>
      </c>
    </row>
    <row r="376" spans="1:12" x14ac:dyDescent="0.25">
      <c r="A376" t="s">
        <v>26</v>
      </c>
      <c r="B376" t="s">
        <v>27</v>
      </c>
      <c r="C376" t="s">
        <v>45</v>
      </c>
      <c r="D376" t="s">
        <v>46</v>
      </c>
      <c r="E376" t="s">
        <v>16</v>
      </c>
      <c r="F376" s="1">
        <v>511</v>
      </c>
      <c r="G376" s="1">
        <v>4221</v>
      </c>
      <c r="H376" s="4">
        <v>4.3475605593999997</v>
      </c>
      <c r="I376" s="4">
        <v>2.0689285183999999</v>
      </c>
      <c r="J376" s="4">
        <v>9.1357834017999995</v>
      </c>
      <c r="K376">
        <v>1</v>
      </c>
      <c r="L376">
        <v>1</v>
      </c>
    </row>
    <row r="377" spans="1:12" hidden="1" x14ac:dyDescent="0.25">
      <c r="A377" t="s">
        <v>26</v>
      </c>
      <c r="B377" t="s">
        <v>27</v>
      </c>
      <c r="C377" t="s">
        <v>45</v>
      </c>
      <c r="D377" t="s">
        <v>44</v>
      </c>
      <c r="E377" t="s">
        <v>11</v>
      </c>
      <c r="F377" s="1">
        <v>670</v>
      </c>
      <c r="G377" s="1">
        <v>1206</v>
      </c>
      <c r="H377" s="4">
        <v>1.2667990888</v>
      </c>
      <c r="I377" s="4">
        <v>0.40849035490000002</v>
      </c>
      <c r="J377" s="4">
        <v>3.9285626017999999</v>
      </c>
      <c r="K377">
        <v>1</v>
      </c>
      <c r="L377">
        <v>0</v>
      </c>
    </row>
    <row r="378" spans="1:12" hidden="1" x14ac:dyDescent="0.25">
      <c r="A378" t="s">
        <v>26</v>
      </c>
      <c r="B378" t="s">
        <v>27</v>
      </c>
      <c r="C378" t="s">
        <v>45</v>
      </c>
      <c r="D378" t="s">
        <v>44</v>
      </c>
      <c r="E378" t="s">
        <v>15</v>
      </c>
      <c r="F378" s="1">
        <v>3163</v>
      </c>
      <c r="G378" s="1">
        <v>3706</v>
      </c>
      <c r="H378" s="4">
        <v>0.57951855220000004</v>
      </c>
      <c r="I378" s="4">
        <v>0.41839197909999998</v>
      </c>
      <c r="J378" s="4">
        <v>0.80269644039999999</v>
      </c>
      <c r="K378">
        <v>1</v>
      </c>
      <c r="L378">
        <v>1</v>
      </c>
    </row>
    <row r="379" spans="1:12" hidden="1" x14ac:dyDescent="0.25">
      <c r="A379" t="s">
        <v>26</v>
      </c>
      <c r="B379" t="s">
        <v>27</v>
      </c>
      <c r="C379" t="s">
        <v>45</v>
      </c>
      <c r="D379" t="s">
        <v>44</v>
      </c>
      <c r="E379" t="s">
        <v>16</v>
      </c>
      <c r="F379" s="1">
        <v>511</v>
      </c>
      <c r="G379" s="1">
        <v>5592</v>
      </c>
      <c r="H379" s="4">
        <v>1.8435421367</v>
      </c>
      <c r="I379" s="4">
        <v>0.96744146929999997</v>
      </c>
      <c r="J379" s="4">
        <v>3.5130265938999998</v>
      </c>
      <c r="K379">
        <v>1</v>
      </c>
      <c r="L379">
        <v>0</v>
      </c>
    </row>
    <row r="380" spans="1:12" hidden="1" x14ac:dyDescent="0.25">
      <c r="A380" t="s">
        <v>28</v>
      </c>
      <c r="B380" t="s">
        <v>30</v>
      </c>
      <c r="C380" t="s">
        <v>52</v>
      </c>
      <c r="D380" t="s">
        <v>46</v>
      </c>
      <c r="E380" t="s">
        <v>11</v>
      </c>
      <c r="F380" s="1">
        <v>722</v>
      </c>
      <c r="G380" s="1">
        <v>756</v>
      </c>
      <c r="H380" s="2">
        <v>1.3191098668000001</v>
      </c>
      <c r="I380" s="2">
        <v>0.1113032992</v>
      </c>
      <c r="J380" s="2">
        <v>15.633416563999999</v>
      </c>
      <c r="K380">
        <v>1</v>
      </c>
      <c r="L380">
        <v>0</v>
      </c>
    </row>
    <row r="381" spans="1:12" hidden="1" x14ac:dyDescent="0.25">
      <c r="A381" t="s">
        <v>28</v>
      </c>
      <c r="B381" t="s">
        <v>30</v>
      </c>
      <c r="C381" t="s">
        <v>52</v>
      </c>
      <c r="D381" t="s">
        <v>46</v>
      </c>
      <c r="E381" t="s">
        <v>15</v>
      </c>
      <c r="F381" s="1">
        <v>3369</v>
      </c>
      <c r="G381" s="1">
        <v>3464</v>
      </c>
      <c r="H381" s="2">
        <v>2591719.8670000001</v>
      </c>
      <c r="I381" s="2">
        <v>816238.06496999995</v>
      </c>
      <c r="J381" s="2">
        <v>8229231.3444999997</v>
      </c>
      <c r="K381">
        <v>0</v>
      </c>
      <c r="L381">
        <v>0</v>
      </c>
    </row>
    <row r="382" spans="1:12" hidden="1" x14ac:dyDescent="0.25">
      <c r="A382" t="s">
        <v>28</v>
      </c>
      <c r="B382" t="s">
        <v>30</v>
      </c>
      <c r="C382" t="s">
        <v>52</v>
      </c>
      <c r="D382" t="s">
        <v>46</v>
      </c>
      <c r="E382" t="s">
        <v>16</v>
      </c>
      <c r="F382" s="1">
        <v>550</v>
      </c>
      <c r="G382" s="1">
        <v>4340</v>
      </c>
      <c r="H382" s="2">
        <v>5.1963992399999999</v>
      </c>
      <c r="I382" s="2">
        <v>0.34314255500000002</v>
      </c>
      <c r="J382" s="2">
        <v>78.691974137000003</v>
      </c>
      <c r="K382">
        <v>1</v>
      </c>
      <c r="L382">
        <v>0</v>
      </c>
    </row>
    <row r="383" spans="1:12" hidden="1" x14ac:dyDescent="0.25">
      <c r="A383" t="s">
        <v>28</v>
      </c>
      <c r="B383" t="s">
        <v>30</v>
      </c>
      <c r="C383" t="s">
        <v>52</v>
      </c>
      <c r="D383" t="s">
        <v>44</v>
      </c>
      <c r="E383" t="s">
        <v>11</v>
      </c>
      <c r="F383" s="1">
        <v>722</v>
      </c>
      <c r="G383" s="1">
        <v>1218</v>
      </c>
      <c r="H383" s="2">
        <v>7431650.8298000004</v>
      </c>
      <c r="I383" s="2">
        <v>1901324.9302000001</v>
      </c>
      <c r="J383" s="2">
        <v>29047867.188000001</v>
      </c>
      <c r="K383">
        <v>0</v>
      </c>
      <c r="L383">
        <v>0</v>
      </c>
    </row>
    <row r="384" spans="1:12" hidden="1" x14ac:dyDescent="0.25">
      <c r="A384" t="s">
        <v>28</v>
      </c>
      <c r="B384" t="s">
        <v>30</v>
      </c>
      <c r="C384" t="s">
        <v>52</v>
      </c>
      <c r="D384" t="s">
        <v>44</v>
      </c>
      <c r="E384" t="s">
        <v>15</v>
      </c>
      <c r="F384" s="1">
        <v>3369</v>
      </c>
      <c r="G384" s="1">
        <v>3769</v>
      </c>
      <c r="H384" s="2">
        <v>0.74477887470000004</v>
      </c>
      <c r="I384" s="2">
        <v>0.16935219900000001</v>
      </c>
      <c r="J384" s="2">
        <v>3.2753963355</v>
      </c>
      <c r="K384">
        <v>1</v>
      </c>
      <c r="L384">
        <v>0</v>
      </c>
    </row>
    <row r="385" spans="1:12" hidden="1" x14ac:dyDescent="0.25">
      <c r="A385" t="s">
        <v>28</v>
      </c>
      <c r="B385" t="s">
        <v>30</v>
      </c>
      <c r="C385" t="s">
        <v>52</v>
      </c>
      <c r="D385" t="s">
        <v>44</v>
      </c>
      <c r="E385" t="s">
        <v>16</v>
      </c>
      <c r="F385" s="1">
        <v>550</v>
      </c>
      <c r="G385" s="1">
        <v>5623</v>
      </c>
      <c r="H385" s="2">
        <v>1.8459480644999999</v>
      </c>
      <c r="I385" s="2">
        <v>0.22266985380000001</v>
      </c>
      <c r="J385" s="2">
        <v>15.303033609</v>
      </c>
      <c r="K385">
        <v>1</v>
      </c>
      <c r="L385">
        <v>0</v>
      </c>
    </row>
    <row r="386" spans="1:12" hidden="1" x14ac:dyDescent="0.25">
      <c r="A386" t="s">
        <v>28</v>
      </c>
      <c r="B386" t="s">
        <v>30</v>
      </c>
      <c r="C386" t="s">
        <v>51</v>
      </c>
      <c r="D386" t="s">
        <v>46</v>
      </c>
      <c r="E386" t="s">
        <v>11</v>
      </c>
      <c r="F386" s="1">
        <v>722</v>
      </c>
      <c r="G386" s="1">
        <v>756</v>
      </c>
      <c r="H386" s="2">
        <v>1.3092316186999999</v>
      </c>
      <c r="I386" s="2">
        <v>0.10564934469999999</v>
      </c>
      <c r="J386" s="2">
        <v>16.224307264</v>
      </c>
      <c r="K386">
        <v>1</v>
      </c>
      <c r="L386">
        <v>0</v>
      </c>
    </row>
    <row r="387" spans="1:12" hidden="1" x14ac:dyDescent="0.25">
      <c r="A387" t="s">
        <v>28</v>
      </c>
      <c r="B387" t="s">
        <v>30</v>
      </c>
      <c r="C387" t="s">
        <v>51</v>
      </c>
      <c r="D387" t="s">
        <v>46</v>
      </c>
      <c r="E387" t="s">
        <v>15</v>
      </c>
      <c r="F387" s="1">
        <v>3369</v>
      </c>
      <c r="G387" s="1">
        <v>3464</v>
      </c>
      <c r="H387" s="2">
        <v>873604.72629999998</v>
      </c>
      <c r="I387" s="2">
        <v>240794.65067999999</v>
      </c>
      <c r="J387" s="2">
        <v>3169444.2366999998</v>
      </c>
      <c r="K387">
        <v>0</v>
      </c>
      <c r="L387">
        <v>0</v>
      </c>
    </row>
    <row r="388" spans="1:12" hidden="1" x14ac:dyDescent="0.25">
      <c r="A388" t="s">
        <v>28</v>
      </c>
      <c r="B388" t="s">
        <v>30</v>
      </c>
      <c r="C388" t="s">
        <v>51</v>
      </c>
      <c r="D388" t="s">
        <v>46</v>
      </c>
      <c r="E388" t="s">
        <v>16</v>
      </c>
      <c r="F388" s="1">
        <v>550</v>
      </c>
      <c r="G388" s="1">
        <v>4340</v>
      </c>
      <c r="H388" s="2">
        <v>0.92935396719999996</v>
      </c>
      <c r="I388" s="2">
        <v>6.2256649300000001E-2</v>
      </c>
      <c r="J388" s="2">
        <v>13.873197589</v>
      </c>
      <c r="K388">
        <v>1</v>
      </c>
      <c r="L388">
        <v>0</v>
      </c>
    </row>
    <row r="389" spans="1:12" hidden="1" x14ac:dyDescent="0.25">
      <c r="A389" t="s">
        <v>28</v>
      </c>
      <c r="B389" t="s">
        <v>30</v>
      </c>
      <c r="C389" t="s">
        <v>51</v>
      </c>
      <c r="D389" t="s">
        <v>44</v>
      </c>
      <c r="E389" t="s">
        <v>11</v>
      </c>
      <c r="F389" s="1">
        <v>722</v>
      </c>
      <c r="G389" s="1">
        <v>1218</v>
      </c>
      <c r="H389" s="2">
        <v>2602756.8895</v>
      </c>
      <c r="I389" s="2">
        <v>589997.45640000002</v>
      </c>
      <c r="J389" s="2">
        <v>11481987.511</v>
      </c>
      <c r="K389">
        <v>0</v>
      </c>
      <c r="L389">
        <v>0</v>
      </c>
    </row>
    <row r="390" spans="1:12" hidden="1" x14ac:dyDescent="0.25">
      <c r="A390" t="s">
        <v>28</v>
      </c>
      <c r="B390" t="s">
        <v>30</v>
      </c>
      <c r="C390" t="s">
        <v>51</v>
      </c>
      <c r="D390" t="s">
        <v>44</v>
      </c>
      <c r="E390" t="s">
        <v>15</v>
      </c>
      <c r="F390" s="1">
        <v>3369</v>
      </c>
      <c r="G390" s="1">
        <v>3769</v>
      </c>
      <c r="H390" s="2">
        <v>0.57636433720000002</v>
      </c>
      <c r="I390" s="2">
        <v>0.11413722380000001</v>
      </c>
      <c r="J390" s="2">
        <v>2.9104952635000001</v>
      </c>
      <c r="K390">
        <v>1</v>
      </c>
      <c r="L390">
        <v>0</v>
      </c>
    </row>
    <row r="391" spans="1:12" hidden="1" x14ac:dyDescent="0.25">
      <c r="A391" t="s">
        <v>28</v>
      </c>
      <c r="B391" t="s">
        <v>30</v>
      </c>
      <c r="C391" t="s">
        <v>51</v>
      </c>
      <c r="D391" t="s">
        <v>44</v>
      </c>
      <c r="E391" t="s">
        <v>16</v>
      </c>
      <c r="F391" s="1">
        <v>550</v>
      </c>
      <c r="G391" s="1">
        <v>5623</v>
      </c>
      <c r="H391" s="2">
        <v>0.30862182110000003</v>
      </c>
      <c r="I391" s="2">
        <v>3.63151367E-2</v>
      </c>
      <c r="J391" s="2">
        <v>2.6228024217999999</v>
      </c>
      <c r="K391">
        <v>1</v>
      </c>
      <c r="L391">
        <v>0</v>
      </c>
    </row>
    <row r="392" spans="1:12" hidden="1" x14ac:dyDescent="0.25">
      <c r="A392" t="s">
        <v>28</v>
      </c>
      <c r="B392" t="s">
        <v>30</v>
      </c>
      <c r="C392" t="s">
        <v>50</v>
      </c>
      <c r="D392" t="s">
        <v>46</v>
      </c>
      <c r="E392" t="s">
        <v>11</v>
      </c>
      <c r="F392" s="1">
        <v>722</v>
      </c>
      <c r="G392" s="1">
        <v>756</v>
      </c>
      <c r="H392" s="2">
        <v>1.4314772296</v>
      </c>
      <c r="I392" s="2">
        <v>0.1138993766</v>
      </c>
      <c r="J392" s="2">
        <v>17.990678441</v>
      </c>
      <c r="K392">
        <v>1</v>
      </c>
      <c r="L392">
        <v>0</v>
      </c>
    </row>
    <row r="393" spans="1:12" hidden="1" x14ac:dyDescent="0.25">
      <c r="A393" t="s">
        <v>28</v>
      </c>
      <c r="B393" t="s">
        <v>30</v>
      </c>
      <c r="C393" t="s">
        <v>50</v>
      </c>
      <c r="D393" t="s">
        <v>46</v>
      </c>
      <c r="E393" t="s">
        <v>15</v>
      </c>
      <c r="F393" s="1">
        <v>3369</v>
      </c>
      <c r="G393" s="1">
        <v>3464</v>
      </c>
      <c r="H393" s="2">
        <v>2153175.0921</v>
      </c>
      <c r="I393" s="2">
        <v>605217.02787999995</v>
      </c>
      <c r="J393" s="2">
        <v>7660331.3583000004</v>
      </c>
      <c r="K393">
        <v>0</v>
      </c>
      <c r="L393">
        <v>0</v>
      </c>
    </row>
    <row r="394" spans="1:12" hidden="1" x14ac:dyDescent="0.25">
      <c r="A394" t="s">
        <v>28</v>
      </c>
      <c r="B394" t="s">
        <v>30</v>
      </c>
      <c r="C394" t="s">
        <v>50</v>
      </c>
      <c r="D394" t="s">
        <v>46</v>
      </c>
      <c r="E394" t="s">
        <v>16</v>
      </c>
      <c r="F394" s="1">
        <v>550</v>
      </c>
      <c r="G394" s="1">
        <v>4340</v>
      </c>
      <c r="H394" s="2">
        <v>0.93772481029999999</v>
      </c>
      <c r="I394" s="2">
        <v>6.1536080600000001E-2</v>
      </c>
      <c r="J394" s="2">
        <v>14.289629944</v>
      </c>
      <c r="K394">
        <v>1</v>
      </c>
      <c r="L394">
        <v>0</v>
      </c>
    </row>
    <row r="395" spans="1:12" hidden="1" x14ac:dyDescent="0.25">
      <c r="A395" t="s">
        <v>28</v>
      </c>
      <c r="B395" t="s">
        <v>30</v>
      </c>
      <c r="C395" t="s">
        <v>50</v>
      </c>
      <c r="D395" t="s">
        <v>44</v>
      </c>
      <c r="E395" t="s">
        <v>11</v>
      </c>
      <c r="F395" s="1">
        <v>722</v>
      </c>
      <c r="G395" s="1">
        <v>1218</v>
      </c>
      <c r="H395" s="2">
        <v>8670004.4503000006</v>
      </c>
      <c r="I395" s="2">
        <v>1833375.1018999999</v>
      </c>
      <c r="J395" s="2">
        <v>41000326.169</v>
      </c>
      <c r="K395">
        <v>0</v>
      </c>
      <c r="L395">
        <v>0</v>
      </c>
    </row>
    <row r="396" spans="1:12" hidden="1" x14ac:dyDescent="0.25">
      <c r="A396" t="s">
        <v>28</v>
      </c>
      <c r="B396" t="s">
        <v>30</v>
      </c>
      <c r="C396" t="s">
        <v>50</v>
      </c>
      <c r="D396" t="s">
        <v>44</v>
      </c>
      <c r="E396" t="s">
        <v>15</v>
      </c>
      <c r="F396" s="1">
        <v>3369</v>
      </c>
      <c r="G396" s="1">
        <v>3769</v>
      </c>
      <c r="H396" s="2">
        <v>0.57471264619999995</v>
      </c>
      <c r="I396" s="2">
        <v>0.10854252339999999</v>
      </c>
      <c r="J396" s="2">
        <v>3.0429974856999999</v>
      </c>
      <c r="K396">
        <v>1</v>
      </c>
      <c r="L396">
        <v>0</v>
      </c>
    </row>
    <row r="397" spans="1:12" hidden="1" x14ac:dyDescent="0.25">
      <c r="A397" t="s">
        <v>28</v>
      </c>
      <c r="B397" t="s">
        <v>30</v>
      </c>
      <c r="C397" t="s">
        <v>50</v>
      </c>
      <c r="D397" t="s">
        <v>44</v>
      </c>
      <c r="E397" t="s">
        <v>16</v>
      </c>
      <c r="F397" s="1">
        <v>550</v>
      </c>
      <c r="G397" s="1">
        <v>5623</v>
      </c>
      <c r="H397" s="2">
        <v>0.30221952619999998</v>
      </c>
      <c r="I397" s="2">
        <v>3.6267199299999997E-2</v>
      </c>
      <c r="J397" s="2">
        <v>2.5184365962999999</v>
      </c>
      <c r="K397">
        <v>1</v>
      </c>
      <c r="L397">
        <v>0</v>
      </c>
    </row>
    <row r="398" spans="1:12" hidden="1" x14ac:dyDescent="0.25">
      <c r="A398" t="s">
        <v>28</v>
      </c>
      <c r="B398" t="s">
        <v>30</v>
      </c>
      <c r="C398" t="s">
        <v>49</v>
      </c>
      <c r="D398" t="s">
        <v>46</v>
      </c>
      <c r="E398" t="s">
        <v>11</v>
      </c>
      <c r="F398" s="1">
        <v>722</v>
      </c>
      <c r="G398" s="1">
        <v>756</v>
      </c>
      <c r="H398" s="2">
        <v>1.2407691250999999</v>
      </c>
      <c r="I398" s="2">
        <v>0.10083495419999999</v>
      </c>
      <c r="J398" s="2">
        <v>15.267602729</v>
      </c>
      <c r="K398">
        <v>1</v>
      </c>
      <c r="L398">
        <v>0</v>
      </c>
    </row>
    <row r="399" spans="1:12" hidden="1" x14ac:dyDescent="0.25">
      <c r="A399" t="s">
        <v>28</v>
      </c>
      <c r="B399" t="s">
        <v>30</v>
      </c>
      <c r="C399" t="s">
        <v>49</v>
      </c>
      <c r="D399" t="s">
        <v>46</v>
      </c>
      <c r="E399" t="s">
        <v>15</v>
      </c>
      <c r="F399" s="1">
        <v>3369</v>
      </c>
      <c r="G399" s="1">
        <v>3464</v>
      </c>
      <c r="H399" s="2">
        <v>816974.20080999995</v>
      </c>
      <c r="I399" s="2">
        <v>229612.67506000001</v>
      </c>
      <c r="J399" s="2">
        <v>2906837.9810000001</v>
      </c>
      <c r="K399">
        <v>0</v>
      </c>
      <c r="L399">
        <v>0</v>
      </c>
    </row>
    <row r="400" spans="1:12" hidden="1" x14ac:dyDescent="0.25">
      <c r="A400" t="s">
        <v>28</v>
      </c>
      <c r="B400" t="s">
        <v>30</v>
      </c>
      <c r="C400" t="s">
        <v>49</v>
      </c>
      <c r="D400" t="s">
        <v>46</v>
      </c>
      <c r="E400" t="s">
        <v>16</v>
      </c>
      <c r="F400" s="1">
        <v>550</v>
      </c>
      <c r="G400" s="1">
        <v>4340</v>
      </c>
      <c r="H400" s="2">
        <v>0.78421539809999996</v>
      </c>
      <c r="I400" s="2">
        <v>4.8675084799999997E-2</v>
      </c>
      <c r="J400" s="2">
        <v>12.634673232000001</v>
      </c>
      <c r="K400">
        <v>1</v>
      </c>
      <c r="L400">
        <v>0</v>
      </c>
    </row>
    <row r="401" spans="1:12" hidden="1" x14ac:dyDescent="0.25">
      <c r="A401" t="s">
        <v>28</v>
      </c>
      <c r="B401" t="s">
        <v>30</v>
      </c>
      <c r="C401" t="s">
        <v>49</v>
      </c>
      <c r="D401" t="s">
        <v>44</v>
      </c>
      <c r="E401" t="s">
        <v>11</v>
      </c>
      <c r="F401" s="1">
        <v>722</v>
      </c>
      <c r="G401" s="1">
        <v>1218</v>
      </c>
      <c r="H401" s="2">
        <v>2461310.7313999999</v>
      </c>
      <c r="I401" s="2">
        <v>566149.86033000005</v>
      </c>
      <c r="J401" s="2">
        <v>10700436.300000001</v>
      </c>
      <c r="K401">
        <v>0</v>
      </c>
      <c r="L401">
        <v>0</v>
      </c>
    </row>
    <row r="402" spans="1:12" hidden="1" x14ac:dyDescent="0.25">
      <c r="A402" t="s">
        <v>28</v>
      </c>
      <c r="B402" t="s">
        <v>30</v>
      </c>
      <c r="C402" t="s">
        <v>49</v>
      </c>
      <c r="D402" t="s">
        <v>44</v>
      </c>
      <c r="E402" t="s">
        <v>15</v>
      </c>
      <c r="F402" s="1">
        <v>3369</v>
      </c>
      <c r="G402" s="1">
        <v>3769</v>
      </c>
      <c r="H402" s="2">
        <v>0.57730420220000001</v>
      </c>
      <c r="I402" s="2">
        <v>0.114144836</v>
      </c>
      <c r="J402" s="2">
        <v>2.9198004349</v>
      </c>
      <c r="K402">
        <v>1</v>
      </c>
      <c r="L402">
        <v>0</v>
      </c>
    </row>
    <row r="403" spans="1:12" hidden="1" x14ac:dyDescent="0.25">
      <c r="A403" t="s">
        <v>28</v>
      </c>
      <c r="B403" t="s">
        <v>30</v>
      </c>
      <c r="C403" t="s">
        <v>49</v>
      </c>
      <c r="D403" t="s">
        <v>44</v>
      </c>
      <c r="E403" t="s">
        <v>16</v>
      </c>
      <c r="F403" s="1">
        <v>550</v>
      </c>
      <c r="G403" s="1">
        <v>5623</v>
      </c>
      <c r="H403" s="2">
        <v>0.2583594682</v>
      </c>
      <c r="I403" s="2">
        <v>2.7011200199999998E-2</v>
      </c>
      <c r="J403" s="2">
        <v>2.4711828495999999</v>
      </c>
      <c r="K403">
        <v>1</v>
      </c>
      <c r="L403">
        <v>0</v>
      </c>
    </row>
    <row r="404" spans="1:12" hidden="1" x14ac:dyDescent="0.25">
      <c r="A404" t="s">
        <v>28</v>
      </c>
      <c r="B404" t="s">
        <v>30</v>
      </c>
      <c r="C404" t="s">
        <v>48</v>
      </c>
      <c r="D404" t="s">
        <v>46</v>
      </c>
      <c r="E404" t="s">
        <v>11</v>
      </c>
      <c r="F404" s="1">
        <v>722</v>
      </c>
      <c r="G404" s="1">
        <v>756</v>
      </c>
      <c r="H404" s="2">
        <v>1.3207178871</v>
      </c>
      <c r="I404" s="2">
        <v>0.10619648719999999</v>
      </c>
      <c r="J404" s="2">
        <v>16.425173599000001</v>
      </c>
      <c r="K404">
        <v>1</v>
      </c>
      <c r="L404">
        <v>0</v>
      </c>
    </row>
    <row r="405" spans="1:12" hidden="1" x14ac:dyDescent="0.25">
      <c r="A405" t="s">
        <v>28</v>
      </c>
      <c r="B405" t="s">
        <v>30</v>
      </c>
      <c r="C405" t="s">
        <v>48</v>
      </c>
      <c r="D405" t="s">
        <v>46</v>
      </c>
      <c r="E405" t="s">
        <v>15</v>
      </c>
      <c r="F405" s="1">
        <v>3369</v>
      </c>
      <c r="G405" s="1">
        <v>3464</v>
      </c>
      <c r="H405" s="2">
        <v>881746.59912999999</v>
      </c>
      <c r="I405" s="2">
        <v>242476.11532000001</v>
      </c>
      <c r="J405" s="2">
        <v>3206406.8001999999</v>
      </c>
      <c r="K405">
        <v>0</v>
      </c>
      <c r="L405">
        <v>0</v>
      </c>
    </row>
    <row r="406" spans="1:12" hidden="1" x14ac:dyDescent="0.25">
      <c r="A406" t="s">
        <v>28</v>
      </c>
      <c r="B406" t="s">
        <v>30</v>
      </c>
      <c r="C406" t="s">
        <v>48</v>
      </c>
      <c r="D406" t="s">
        <v>46</v>
      </c>
      <c r="E406" t="s">
        <v>16</v>
      </c>
      <c r="F406" s="1">
        <v>550</v>
      </c>
      <c r="G406" s="1">
        <v>4340</v>
      </c>
      <c r="H406" s="2">
        <v>1.2261380416000001</v>
      </c>
      <c r="I406" s="2">
        <v>0.1037338627</v>
      </c>
      <c r="J406" s="2">
        <v>14.49299639</v>
      </c>
      <c r="K406">
        <v>1</v>
      </c>
      <c r="L406">
        <v>0</v>
      </c>
    </row>
    <row r="407" spans="1:12" hidden="1" x14ac:dyDescent="0.25">
      <c r="A407" t="s">
        <v>28</v>
      </c>
      <c r="B407" t="s">
        <v>30</v>
      </c>
      <c r="C407" t="s">
        <v>48</v>
      </c>
      <c r="D407" t="s">
        <v>44</v>
      </c>
      <c r="E407" t="s">
        <v>11</v>
      </c>
      <c r="F407" s="1">
        <v>722</v>
      </c>
      <c r="G407" s="1">
        <v>1218</v>
      </c>
      <c r="H407" s="2">
        <v>2680434.3640999999</v>
      </c>
      <c r="I407" s="2">
        <v>607985.07701000001</v>
      </c>
      <c r="J407" s="2">
        <v>11817277.516000001</v>
      </c>
      <c r="K407">
        <v>0</v>
      </c>
      <c r="L407">
        <v>0</v>
      </c>
    </row>
    <row r="408" spans="1:12" hidden="1" x14ac:dyDescent="0.25">
      <c r="A408" t="s">
        <v>28</v>
      </c>
      <c r="B408" t="s">
        <v>30</v>
      </c>
      <c r="C408" t="s">
        <v>48</v>
      </c>
      <c r="D408" t="s">
        <v>44</v>
      </c>
      <c r="E408" t="s">
        <v>15</v>
      </c>
      <c r="F408" s="1">
        <v>3369</v>
      </c>
      <c r="G408" s="1">
        <v>3769</v>
      </c>
      <c r="H408" s="2">
        <v>0.53536143290000004</v>
      </c>
      <c r="I408" s="2">
        <v>0.1043444816</v>
      </c>
      <c r="J408" s="2">
        <v>2.7467850665000002</v>
      </c>
      <c r="K408">
        <v>1</v>
      </c>
      <c r="L408">
        <v>0</v>
      </c>
    </row>
    <row r="409" spans="1:12" hidden="1" x14ac:dyDescent="0.25">
      <c r="A409" t="s">
        <v>28</v>
      </c>
      <c r="B409" t="s">
        <v>30</v>
      </c>
      <c r="C409" t="s">
        <v>48</v>
      </c>
      <c r="D409" t="s">
        <v>44</v>
      </c>
      <c r="E409" t="s">
        <v>16</v>
      </c>
      <c r="F409" s="1">
        <v>550</v>
      </c>
      <c r="G409" s="1">
        <v>5623</v>
      </c>
      <c r="H409" s="2">
        <v>0.22771387239999999</v>
      </c>
      <c r="I409" s="2">
        <v>1.7376595799999998E-2</v>
      </c>
      <c r="J409" s="2">
        <v>2.9841062210999998</v>
      </c>
      <c r="K409">
        <v>1</v>
      </c>
      <c r="L409">
        <v>0</v>
      </c>
    </row>
    <row r="410" spans="1:12" hidden="1" x14ac:dyDescent="0.25">
      <c r="A410" t="s">
        <v>28</v>
      </c>
      <c r="B410" t="s">
        <v>30</v>
      </c>
      <c r="C410" t="s">
        <v>47</v>
      </c>
      <c r="D410" t="s">
        <v>46</v>
      </c>
      <c r="E410" t="s">
        <v>11</v>
      </c>
      <c r="F410" s="1">
        <v>722</v>
      </c>
      <c r="G410" s="1">
        <v>756</v>
      </c>
      <c r="H410" s="2">
        <v>1.3523571748000001</v>
      </c>
      <c r="I410" s="2">
        <v>0.1079924859</v>
      </c>
      <c r="J410" s="2">
        <v>16.935159084999999</v>
      </c>
      <c r="K410">
        <v>1</v>
      </c>
      <c r="L410">
        <v>0</v>
      </c>
    </row>
    <row r="411" spans="1:12" hidden="1" x14ac:dyDescent="0.25">
      <c r="A411" t="s">
        <v>28</v>
      </c>
      <c r="B411" t="s">
        <v>30</v>
      </c>
      <c r="C411" t="s">
        <v>47</v>
      </c>
      <c r="D411" t="s">
        <v>46</v>
      </c>
      <c r="E411" t="s">
        <v>15</v>
      </c>
      <c r="F411" s="1">
        <v>3369</v>
      </c>
      <c r="G411" s="1">
        <v>3464</v>
      </c>
      <c r="H411" s="2">
        <v>1961898.0035999999</v>
      </c>
      <c r="I411" s="2">
        <v>549869.02604999999</v>
      </c>
      <c r="J411" s="2">
        <v>6999928.3360000001</v>
      </c>
      <c r="K411">
        <v>0</v>
      </c>
      <c r="L411">
        <v>0</v>
      </c>
    </row>
    <row r="412" spans="1:12" hidden="1" x14ac:dyDescent="0.25">
      <c r="A412" t="s">
        <v>28</v>
      </c>
      <c r="B412" t="s">
        <v>30</v>
      </c>
      <c r="C412" t="s">
        <v>47</v>
      </c>
      <c r="D412" t="s">
        <v>46</v>
      </c>
      <c r="E412" t="s">
        <v>16</v>
      </c>
      <c r="F412" s="1">
        <v>550</v>
      </c>
      <c r="G412" s="1">
        <v>4340</v>
      </c>
      <c r="H412" s="2">
        <v>1.1968370191</v>
      </c>
      <c r="I412" s="2">
        <v>0.1032435147</v>
      </c>
      <c r="J412" s="2">
        <v>13.874177512999999</v>
      </c>
      <c r="K412">
        <v>1</v>
      </c>
      <c r="L412">
        <v>0</v>
      </c>
    </row>
    <row r="413" spans="1:12" hidden="1" x14ac:dyDescent="0.25">
      <c r="A413" t="s">
        <v>28</v>
      </c>
      <c r="B413" t="s">
        <v>30</v>
      </c>
      <c r="C413" t="s">
        <v>47</v>
      </c>
      <c r="D413" t="s">
        <v>44</v>
      </c>
      <c r="E413" t="s">
        <v>11</v>
      </c>
      <c r="F413" s="1">
        <v>722</v>
      </c>
      <c r="G413" s="1">
        <v>1218</v>
      </c>
      <c r="H413" s="2">
        <v>9076197.6131999996</v>
      </c>
      <c r="I413" s="2">
        <v>1994214.1738</v>
      </c>
      <c r="J413" s="2">
        <v>41308182.538999997</v>
      </c>
      <c r="K413">
        <v>0</v>
      </c>
      <c r="L413">
        <v>0</v>
      </c>
    </row>
    <row r="414" spans="1:12" hidden="1" x14ac:dyDescent="0.25">
      <c r="A414" t="s">
        <v>28</v>
      </c>
      <c r="B414" t="s">
        <v>30</v>
      </c>
      <c r="C414" t="s">
        <v>47</v>
      </c>
      <c r="D414" t="s">
        <v>44</v>
      </c>
      <c r="E414" t="s">
        <v>15</v>
      </c>
      <c r="F414" s="1">
        <v>3369</v>
      </c>
      <c r="G414" s="1">
        <v>3769</v>
      </c>
      <c r="H414" s="2">
        <v>0.52588095089999998</v>
      </c>
      <c r="I414" s="2">
        <v>9.7901207899999995E-2</v>
      </c>
      <c r="J414" s="2">
        <v>2.8247943059999998</v>
      </c>
      <c r="K414">
        <v>1</v>
      </c>
      <c r="L414">
        <v>0</v>
      </c>
    </row>
    <row r="415" spans="1:12" hidden="1" x14ac:dyDescent="0.25">
      <c r="A415" t="s">
        <v>28</v>
      </c>
      <c r="B415" t="s">
        <v>30</v>
      </c>
      <c r="C415" t="s">
        <v>47</v>
      </c>
      <c r="D415" t="s">
        <v>44</v>
      </c>
      <c r="E415" t="s">
        <v>16</v>
      </c>
      <c r="F415" s="1">
        <v>550</v>
      </c>
      <c r="G415" s="1">
        <v>5623</v>
      </c>
      <c r="H415" s="2">
        <v>0.19375592890000001</v>
      </c>
      <c r="I415" s="2">
        <v>1.47033349E-2</v>
      </c>
      <c r="J415" s="2">
        <v>2.5532547779999999</v>
      </c>
      <c r="K415">
        <v>1</v>
      </c>
      <c r="L415">
        <v>0</v>
      </c>
    </row>
    <row r="416" spans="1:12" x14ac:dyDescent="0.25">
      <c r="A416" t="s">
        <v>28</v>
      </c>
      <c r="B416" t="s">
        <v>30</v>
      </c>
      <c r="C416" t="s">
        <v>45</v>
      </c>
      <c r="D416" t="s">
        <v>46</v>
      </c>
      <c r="E416" t="s">
        <v>11</v>
      </c>
      <c r="F416" s="1">
        <v>722</v>
      </c>
      <c r="G416" s="1">
        <v>756</v>
      </c>
      <c r="H416" s="4">
        <v>1.5559813398</v>
      </c>
      <c r="I416" s="4">
        <v>0.1262044444</v>
      </c>
      <c r="J416" s="4">
        <v>19.183777099</v>
      </c>
      <c r="K416">
        <v>1</v>
      </c>
      <c r="L416">
        <v>0</v>
      </c>
    </row>
    <row r="417" spans="1:12" x14ac:dyDescent="0.25">
      <c r="A417" t="s">
        <v>28</v>
      </c>
      <c r="B417" t="s">
        <v>30</v>
      </c>
      <c r="C417" t="s">
        <v>45</v>
      </c>
      <c r="D417" t="s">
        <v>46</v>
      </c>
      <c r="E417" t="s">
        <v>15</v>
      </c>
      <c r="F417" s="1">
        <v>3369</v>
      </c>
      <c r="G417" s="1">
        <v>3464</v>
      </c>
      <c r="H417" s="4">
        <v>2416236.0262000002</v>
      </c>
      <c r="I417" s="4">
        <v>682299.09976000001</v>
      </c>
      <c r="J417" s="4">
        <v>8556652.8469999991</v>
      </c>
      <c r="K417">
        <v>0</v>
      </c>
      <c r="L417">
        <v>0</v>
      </c>
    </row>
    <row r="418" spans="1:12" x14ac:dyDescent="0.25">
      <c r="A418" t="s">
        <v>28</v>
      </c>
      <c r="B418" t="s">
        <v>30</v>
      </c>
      <c r="C418" t="s">
        <v>45</v>
      </c>
      <c r="D418" t="s">
        <v>46</v>
      </c>
      <c r="E418" t="s">
        <v>16</v>
      </c>
      <c r="F418" s="1">
        <v>550</v>
      </c>
      <c r="G418" s="1">
        <v>4340</v>
      </c>
      <c r="H418" s="4">
        <v>1.006211161</v>
      </c>
      <c r="I418" s="4">
        <v>6.2893501800000001E-2</v>
      </c>
      <c r="J418" s="4">
        <v>16.098020795</v>
      </c>
      <c r="K418">
        <v>1</v>
      </c>
      <c r="L418">
        <v>0</v>
      </c>
    </row>
    <row r="419" spans="1:12" hidden="1" x14ac:dyDescent="0.25">
      <c r="A419" t="s">
        <v>28</v>
      </c>
      <c r="B419" t="s">
        <v>30</v>
      </c>
      <c r="C419" t="s">
        <v>45</v>
      </c>
      <c r="D419" t="s">
        <v>44</v>
      </c>
      <c r="E419" t="s">
        <v>11</v>
      </c>
      <c r="F419" s="1">
        <v>722</v>
      </c>
      <c r="G419" s="1">
        <v>1218</v>
      </c>
      <c r="H419" s="4">
        <v>8460166.8550000004</v>
      </c>
      <c r="I419" s="4">
        <v>1816040.9042</v>
      </c>
      <c r="J419" s="4">
        <v>39412340.905000001</v>
      </c>
      <c r="K419">
        <v>0</v>
      </c>
      <c r="L419">
        <v>0</v>
      </c>
    </row>
    <row r="420" spans="1:12" hidden="1" x14ac:dyDescent="0.25">
      <c r="A420" t="s">
        <v>28</v>
      </c>
      <c r="B420" t="s">
        <v>30</v>
      </c>
      <c r="C420" t="s">
        <v>45</v>
      </c>
      <c r="D420" t="s">
        <v>44</v>
      </c>
      <c r="E420" t="s">
        <v>15</v>
      </c>
      <c r="F420" s="1">
        <v>3369</v>
      </c>
      <c r="G420" s="1">
        <v>3769</v>
      </c>
      <c r="H420" s="4">
        <v>0.56247768600000003</v>
      </c>
      <c r="I420" s="4">
        <v>0.10615040100000001</v>
      </c>
      <c r="J420" s="4">
        <v>2.9804988433999999</v>
      </c>
      <c r="K420">
        <v>1</v>
      </c>
      <c r="L420">
        <v>0</v>
      </c>
    </row>
    <row r="421" spans="1:12" hidden="1" x14ac:dyDescent="0.25">
      <c r="A421" t="s">
        <v>28</v>
      </c>
      <c r="B421" t="s">
        <v>30</v>
      </c>
      <c r="C421" t="s">
        <v>45</v>
      </c>
      <c r="D421" t="s">
        <v>44</v>
      </c>
      <c r="E421" t="s">
        <v>16</v>
      </c>
      <c r="F421" s="1">
        <v>550</v>
      </c>
      <c r="G421" s="1">
        <v>5623</v>
      </c>
      <c r="H421" s="4">
        <v>0.25234854839999998</v>
      </c>
      <c r="I421" s="4">
        <v>3.1885645099999999E-2</v>
      </c>
      <c r="J421" s="4">
        <v>1.997130359</v>
      </c>
      <c r="K421">
        <v>1</v>
      </c>
      <c r="L421">
        <v>0</v>
      </c>
    </row>
    <row r="422" spans="1:12" hidden="1" x14ac:dyDescent="0.25">
      <c r="A422" t="s">
        <v>28</v>
      </c>
      <c r="B422" t="s">
        <v>31</v>
      </c>
      <c r="C422" t="s">
        <v>52</v>
      </c>
      <c r="D422" t="s">
        <v>46</v>
      </c>
      <c r="E422" t="s">
        <v>11</v>
      </c>
      <c r="F422" s="1">
        <v>724</v>
      </c>
      <c r="G422" s="1">
        <v>758</v>
      </c>
      <c r="H422" s="2">
        <v>48596349.399999999</v>
      </c>
      <c r="I422" s="2">
        <v>10846805.533</v>
      </c>
      <c r="J422" s="2">
        <v>217723565.50999999</v>
      </c>
      <c r="K422">
        <v>0</v>
      </c>
      <c r="L422">
        <v>0</v>
      </c>
    </row>
    <row r="423" spans="1:12" hidden="1" x14ac:dyDescent="0.25">
      <c r="A423" t="s">
        <v>28</v>
      </c>
      <c r="B423" t="s">
        <v>31</v>
      </c>
      <c r="C423" t="s">
        <v>52</v>
      </c>
      <c r="D423" t="s">
        <v>46</v>
      </c>
      <c r="E423" t="s">
        <v>15</v>
      </c>
      <c r="F423" s="1">
        <v>3369</v>
      </c>
      <c r="G423" s="1">
        <v>3464</v>
      </c>
      <c r="H423" s="2">
        <v>5559864.0954</v>
      </c>
      <c r="I423" s="2">
        <v>703991.30530000001</v>
      </c>
      <c r="J423" s="2">
        <v>43909759.292000003</v>
      </c>
      <c r="K423">
        <v>0</v>
      </c>
      <c r="L423">
        <v>0</v>
      </c>
    </row>
    <row r="424" spans="1:12" hidden="1" x14ac:dyDescent="0.25">
      <c r="A424" t="s">
        <v>28</v>
      </c>
      <c r="B424" t="s">
        <v>31</v>
      </c>
      <c r="C424" t="s">
        <v>52</v>
      </c>
      <c r="D424" t="s">
        <v>46</v>
      </c>
      <c r="E424" t="s">
        <v>16</v>
      </c>
      <c r="F424" s="1">
        <v>551</v>
      </c>
      <c r="G424" s="1">
        <v>4347</v>
      </c>
      <c r="H424" s="2">
        <v>25248235.381999999</v>
      </c>
      <c r="I424" s="2">
        <v>3495792.0029000002</v>
      </c>
      <c r="J424" s="2">
        <v>182354496.31999999</v>
      </c>
      <c r="K424">
        <v>0</v>
      </c>
      <c r="L424">
        <v>0</v>
      </c>
    </row>
    <row r="425" spans="1:12" hidden="1" x14ac:dyDescent="0.25">
      <c r="A425" t="s">
        <v>28</v>
      </c>
      <c r="B425" t="s">
        <v>31</v>
      </c>
      <c r="C425" t="s">
        <v>52</v>
      </c>
      <c r="D425" t="s">
        <v>44</v>
      </c>
      <c r="E425" t="s">
        <v>11</v>
      </c>
      <c r="F425" s="1">
        <v>724</v>
      </c>
      <c r="G425" s="1">
        <v>1218</v>
      </c>
      <c r="H425" s="2">
        <v>33209468.175999999</v>
      </c>
      <c r="I425" s="2">
        <v>8425667.3947000001</v>
      </c>
      <c r="J425" s="2">
        <v>130893936.93000001</v>
      </c>
      <c r="K425">
        <v>0</v>
      </c>
      <c r="L425">
        <v>0</v>
      </c>
    </row>
    <row r="426" spans="1:12" hidden="1" x14ac:dyDescent="0.25">
      <c r="A426" t="s">
        <v>28</v>
      </c>
      <c r="B426" t="s">
        <v>31</v>
      </c>
      <c r="C426" t="s">
        <v>52</v>
      </c>
      <c r="D426" t="s">
        <v>44</v>
      </c>
      <c r="E426" t="s">
        <v>15</v>
      </c>
      <c r="F426" s="1">
        <v>3369</v>
      </c>
      <c r="G426" s="1">
        <v>3769</v>
      </c>
      <c r="H426" s="2">
        <v>0.90883626429999997</v>
      </c>
      <c r="I426" s="2">
        <v>5.8314885599999998E-2</v>
      </c>
      <c r="J426" s="2">
        <v>14.164194051999999</v>
      </c>
      <c r="K426">
        <v>1</v>
      </c>
      <c r="L426">
        <v>0</v>
      </c>
    </row>
    <row r="427" spans="1:12" hidden="1" x14ac:dyDescent="0.25">
      <c r="A427" t="s">
        <v>28</v>
      </c>
      <c r="B427" t="s">
        <v>31</v>
      </c>
      <c r="C427" t="s">
        <v>52</v>
      </c>
      <c r="D427" t="s">
        <v>44</v>
      </c>
      <c r="E427" t="s">
        <v>16</v>
      </c>
      <c r="F427" s="1">
        <v>551</v>
      </c>
      <c r="G427" s="1">
        <v>5623</v>
      </c>
      <c r="H427" s="2">
        <v>1.6786214558000001</v>
      </c>
      <c r="I427" s="2">
        <v>0.20643505740000001</v>
      </c>
      <c r="J427" s="2">
        <v>13.649667974</v>
      </c>
      <c r="K427">
        <v>1</v>
      </c>
      <c r="L427">
        <v>0</v>
      </c>
    </row>
    <row r="428" spans="1:12" hidden="1" x14ac:dyDescent="0.25">
      <c r="A428" t="s">
        <v>28</v>
      </c>
      <c r="B428" t="s">
        <v>31</v>
      </c>
      <c r="C428" t="s">
        <v>51</v>
      </c>
      <c r="D428" t="s">
        <v>46</v>
      </c>
      <c r="E428" t="s">
        <v>11</v>
      </c>
      <c r="F428" s="1">
        <v>724</v>
      </c>
      <c r="G428" s="1">
        <v>758</v>
      </c>
      <c r="H428" s="2">
        <v>4165672.5989999999</v>
      </c>
      <c r="I428" s="2">
        <v>906687.60626999999</v>
      </c>
      <c r="J428" s="2">
        <v>19138706.741</v>
      </c>
      <c r="K428">
        <v>0</v>
      </c>
      <c r="L428">
        <v>0</v>
      </c>
    </row>
    <row r="429" spans="1:12" hidden="1" x14ac:dyDescent="0.25">
      <c r="A429" t="s">
        <v>28</v>
      </c>
      <c r="B429" t="s">
        <v>31</v>
      </c>
      <c r="C429" t="s">
        <v>51</v>
      </c>
      <c r="D429" t="s">
        <v>46</v>
      </c>
      <c r="E429" t="s">
        <v>15</v>
      </c>
      <c r="F429" s="1">
        <v>3369</v>
      </c>
      <c r="G429" s="1">
        <v>3464</v>
      </c>
      <c r="H429" s="2">
        <v>158128.02262</v>
      </c>
      <c r="I429" s="2">
        <v>21977.905952000001</v>
      </c>
      <c r="J429" s="2">
        <v>1137709.4612</v>
      </c>
      <c r="K429">
        <v>0</v>
      </c>
      <c r="L429">
        <v>0</v>
      </c>
    </row>
    <row r="430" spans="1:12" hidden="1" x14ac:dyDescent="0.25">
      <c r="A430" t="s">
        <v>28</v>
      </c>
      <c r="B430" t="s">
        <v>31</v>
      </c>
      <c r="C430" t="s">
        <v>51</v>
      </c>
      <c r="D430" t="s">
        <v>46</v>
      </c>
      <c r="E430" t="s">
        <v>16</v>
      </c>
      <c r="F430" s="1">
        <v>551</v>
      </c>
      <c r="G430" s="1">
        <v>4347</v>
      </c>
      <c r="H430" s="2">
        <v>9720556.9646000005</v>
      </c>
      <c r="I430" s="2">
        <v>1421212.8511999999</v>
      </c>
      <c r="J430" s="2">
        <v>66484923.509999998</v>
      </c>
      <c r="K430">
        <v>0</v>
      </c>
      <c r="L430">
        <v>0</v>
      </c>
    </row>
    <row r="431" spans="1:12" hidden="1" x14ac:dyDescent="0.25">
      <c r="A431" t="s">
        <v>28</v>
      </c>
      <c r="B431" t="s">
        <v>31</v>
      </c>
      <c r="C431" t="s">
        <v>51</v>
      </c>
      <c r="D431" t="s">
        <v>44</v>
      </c>
      <c r="E431" t="s">
        <v>11</v>
      </c>
      <c r="F431" s="1">
        <v>724</v>
      </c>
      <c r="G431" s="1">
        <v>1218</v>
      </c>
      <c r="H431" s="2">
        <v>4128617.2335000001</v>
      </c>
      <c r="I431" s="2">
        <v>947047.46276000002</v>
      </c>
      <c r="J431" s="2">
        <v>17998549.102000002</v>
      </c>
      <c r="K431">
        <v>0</v>
      </c>
      <c r="L431">
        <v>0</v>
      </c>
    </row>
    <row r="432" spans="1:12" hidden="1" x14ac:dyDescent="0.25">
      <c r="A432" t="s">
        <v>28</v>
      </c>
      <c r="B432" t="s">
        <v>31</v>
      </c>
      <c r="C432" t="s">
        <v>51</v>
      </c>
      <c r="D432" t="s">
        <v>44</v>
      </c>
      <c r="E432" t="s">
        <v>15</v>
      </c>
      <c r="F432" s="1">
        <v>3369</v>
      </c>
      <c r="G432" s="1">
        <v>3769</v>
      </c>
      <c r="H432" s="2">
        <v>0.41792615560000002</v>
      </c>
      <c r="I432" s="2">
        <v>2.6210697599999999E-2</v>
      </c>
      <c r="J432" s="2">
        <v>6.6637780549999999</v>
      </c>
      <c r="K432">
        <v>1</v>
      </c>
      <c r="L432">
        <v>0</v>
      </c>
    </row>
    <row r="433" spans="1:12" hidden="1" x14ac:dyDescent="0.25">
      <c r="A433" t="s">
        <v>28</v>
      </c>
      <c r="B433" t="s">
        <v>31</v>
      </c>
      <c r="C433" t="s">
        <v>51</v>
      </c>
      <c r="D433" t="s">
        <v>44</v>
      </c>
      <c r="E433" t="s">
        <v>16</v>
      </c>
      <c r="F433" s="1">
        <v>551</v>
      </c>
      <c r="G433" s="1">
        <v>5623</v>
      </c>
      <c r="H433" s="2">
        <v>6.1003484560999999</v>
      </c>
      <c r="I433" s="2">
        <v>0.82710071080000003</v>
      </c>
      <c r="J433" s="2">
        <v>44.993615409999997</v>
      </c>
      <c r="K433">
        <v>1</v>
      </c>
      <c r="L433">
        <v>0</v>
      </c>
    </row>
    <row r="434" spans="1:12" hidden="1" x14ac:dyDescent="0.25">
      <c r="A434" t="s">
        <v>28</v>
      </c>
      <c r="B434" t="s">
        <v>31</v>
      </c>
      <c r="C434" t="s">
        <v>50</v>
      </c>
      <c r="D434" t="s">
        <v>46</v>
      </c>
      <c r="E434" t="s">
        <v>11</v>
      </c>
      <c r="F434" s="1">
        <v>724</v>
      </c>
      <c r="G434" s="1">
        <v>758</v>
      </c>
      <c r="H434" s="2">
        <v>4108102.8884000001</v>
      </c>
      <c r="I434" s="2">
        <v>877074.65318999998</v>
      </c>
      <c r="J434" s="2">
        <v>19241816.280999999</v>
      </c>
      <c r="K434">
        <v>0</v>
      </c>
      <c r="L434">
        <v>0</v>
      </c>
    </row>
    <row r="435" spans="1:12" hidden="1" x14ac:dyDescent="0.25">
      <c r="A435" t="s">
        <v>28</v>
      </c>
      <c r="B435" t="s">
        <v>31</v>
      </c>
      <c r="C435" t="s">
        <v>50</v>
      </c>
      <c r="D435" t="s">
        <v>46</v>
      </c>
      <c r="E435" t="s">
        <v>15</v>
      </c>
      <c r="F435" s="1">
        <v>3369</v>
      </c>
      <c r="G435" s="1">
        <v>3464</v>
      </c>
      <c r="H435" s="2">
        <v>146513.29552000001</v>
      </c>
      <c r="I435" s="2">
        <v>20422.200723000002</v>
      </c>
      <c r="J435" s="2">
        <v>1051118.1461</v>
      </c>
      <c r="K435">
        <v>0</v>
      </c>
      <c r="L435">
        <v>0</v>
      </c>
    </row>
    <row r="436" spans="1:12" hidden="1" x14ac:dyDescent="0.25">
      <c r="A436" t="s">
        <v>28</v>
      </c>
      <c r="B436" t="s">
        <v>31</v>
      </c>
      <c r="C436" t="s">
        <v>50</v>
      </c>
      <c r="D436" t="s">
        <v>46</v>
      </c>
      <c r="E436" t="s">
        <v>16</v>
      </c>
      <c r="F436" s="1">
        <v>551</v>
      </c>
      <c r="G436" s="1">
        <v>4347</v>
      </c>
      <c r="H436" s="2">
        <v>9480667.1629000008</v>
      </c>
      <c r="I436" s="2">
        <v>1398097.1032</v>
      </c>
      <c r="J436" s="2">
        <v>64289561.611000001</v>
      </c>
      <c r="K436">
        <v>0</v>
      </c>
      <c r="L436">
        <v>0</v>
      </c>
    </row>
    <row r="437" spans="1:12" hidden="1" x14ac:dyDescent="0.25">
      <c r="A437" t="s">
        <v>28</v>
      </c>
      <c r="B437" t="s">
        <v>31</v>
      </c>
      <c r="C437" t="s">
        <v>50</v>
      </c>
      <c r="D437" t="s">
        <v>44</v>
      </c>
      <c r="E437" t="s">
        <v>11</v>
      </c>
      <c r="F437" s="1">
        <v>724</v>
      </c>
      <c r="G437" s="1">
        <v>1218</v>
      </c>
      <c r="H437" s="2">
        <v>5971333.3819000004</v>
      </c>
      <c r="I437" s="2">
        <v>1378332.0925</v>
      </c>
      <c r="J437" s="2">
        <v>25869543.741</v>
      </c>
      <c r="K437">
        <v>0</v>
      </c>
      <c r="L437">
        <v>0</v>
      </c>
    </row>
    <row r="438" spans="1:12" hidden="1" x14ac:dyDescent="0.25">
      <c r="A438" t="s">
        <v>28</v>
      </c>
      <c r="B438" t="s">
        <v>31</v>
      </c>
      <c r="C438" t="s">
        <v>50</v>
      </c>
      <c r="D438" t="s">
        <v>44</v>
      </c>
      <c r="E438" t="s">
        <v>15</v>
      </c>
      <c r="F438" s="1">
        <v>3369</v>
      </c>
      <c r="G438" s="1">
        <v>3769</v>
      </c>
      <c r="H438" s="2">
        <v>0.46663079390000001</v>
      </c>
      <c r="I438" s="2">
        <v>2.91509418E-2</v>
      </c>
      <c r="J438" s="2">
        <v>7.4695459071999997</v>
      </c>
      <c r="K438">
        <v>1</v>
      </c>
      <c r="L438">
        <v>0</v>
      </c>
    </row>
    <row r="439" spans="1:12" hidden="1" x14ac:dyDescent="0.25">
      <c r="A439" t="s">
        <v>28</v>
      </c>
      <c r="B439" t="s">
        <v>31</v>
      </c>
      <c r="C439" t="s">
        <v>50</v>
      </c>
      <c r="D439" t="s">
        <v>44</v>
      </c>
      <c r="E439" t="s">
        <v>16</v>
      </c>
      <c r="F439" s="1">
        <v>551</v>
      </c>
      <c r="G439" s="1">
        <v>5623</v>
      </c>
      <c r="H439" s="2">
        <v>6.5063064425999997</v>
      </c>
      <c r="I439" s="2">
        <v>0.85976619939999999</v>
      </c>
      <c r="J439" s="2">
        <v>49.236668706000003</v>
      </c>
      <c r="K439">
        <v>1</v>
      </c>
      <c r="L439">
        <v>0</v>
      </c>
    </row>
    <row r="440" spans="1:12" hidden="1" x14ac:dyDescent="0.25">
      <c r="A440" t="s">
        <v>28</v>
      </c>
      <c r="B440" t="s">
        <v>31</v>
      </c>
      <c r="C440" t="s">
        <v>49</v>
      </c>
      <c r="D440" t="s">
        <v>46</v>
      </c>
      <c r="E440" t="s">
        <v>11</v>
      </c>
      <c r="F440" s="1">
        <v>724</v>
      </c>
      <c r="G440" s="1">
        <v>758</v>
      </c>
      <c r="H440" s="2">
        <v>4375919.7799000004</v>
      </c>
      <c r="I440" s="2">
        <v>944831.94732000004</v>
      </c>
      <c r="J440" s="2">
        <v>20266751.114</v>
      </c>
      <c r="K440">
        <v>0</v>
      </c>
      <c r="L440">
        <v>0</v>
      </c>
    </row>
    <row r="441" spans="1:12" hidden="1" x14ac:dyDescent="0.25">
      <c r="A441" t="s">
        <v>28</v>
      </c>
      <c r="B441" t="s">
        <v>31</v>
      </c>
      <c r="C441" t="s">
        <v>49</v>
      </c>
      <c r="D441" t="s">
        <v>46</v>
      </c>
      <c r="E441" t="s">
        <v>15</v>
      </c>
      <c r="F441" s="1">
        <v>3369</v>
      </c>
      <c r="G441" s="1">
        <v>3464</v>
      </c>
      <c r="H441" s="2">
        <v>171148.66109000001</v>
      </c>
      <c r="I441" s="2">
        <v>23907.305699</v>
      </c>
      <c r="J441" s="2">
        <v>1225226.4876999999</v>
      </c>
      <c r="K441">
        <v>0</v>
      </c>
      <c r="L441">
        <v>0</v>
      </c>
    </row>
    <row r="442" spans="1:12" hidden="1" x14ac:dyDescent="0.25">
      <c r="A442" t="s">
        <v>28</v>
      </c>
      <c r="B442" t="s">
        <v>31</v>
      </c>
      <c r="C442" t="s">
        <v>49</v>
      </c>
      <c r="D442" t="s">
        <v>46</v>
      </c>
      <c r="E442" t="s">
        <v>16</v>
      </c>
      <c r="F442" s="1">
        <v>551</v>
      </c>
      <c r="G442" s="1">
        <v>4347</v>
      </c>
      <c r="H442" s="2">
        <v>12056993.887</v>
      </c>
      <c r="I442" s="2">
        <v>1571214.3698</v>
      </c>
      <c r="J442" s="2">
        <v>92521494.452000007</v>
      </c>
      <c r="K442">
        <v>0</v>
      </c>
      <c r="L442">
        <v>0</v>
      </c>
    </row>
    <row r="443" spans="1:12" hidden="1" x14ac:dyDescent="0.25">
      <c r="A443" t="s">
        <v>28</v>
      </c>
      <c r="B443" t="s">
        <v>31</v>
      </c>
      <c r="C443" t="s">
        <v>49</v>
      </c>
      <c r="D443" t="s">
        <v>44</v>
      </c>
      <c r="E443" t="s">
        <v>11</v>
      </c>
      <c r="F443" s="1">
        <v>724</v>
      </c>
      <c r="G443" s="1">
        <v>1218</v>
      </c>
      <c r="H443" s="2">
        <v>4156728.9405</v>
      </c>
      <c r="I443" s="2">
        <v>939079.98581999994</v>
      </c>
      <c r="J443" s="2">
        <v>18399279.875999998</v>
      </c>
      <c r="K443">
        <v>0</v>
      </c>
      <c r="L443">
        <v>0</v>
      </c>
    </row>
    <row r="444" spans="1:12" hidden="1" x14ac:dyDescent="0.25">
      <c r="A444" t="s">
        <v>28</v>
      </c>
      <c r="B444" t="s">
        <v>31</v>
      </c>
      <c r="C444" t="s">
        <v>49</v>
      </c>
      <c r="D444" t="s">
        <v>44</v>
      </c>
      <c r="E444" t="s">
        <v>15</v>
      </c>
      <c r="F444" s="1">
        <v>3369</v>
      </c>
      <c r="G444" s="1">
        <v>3769</v>
      </c>
      <c r="H444" s="2">
        <v>0.41251652389999999</v>
      </c>
      <c r="I444" s="2">
        <v>2.5867628300000001E-2</v>
      </c>
      <c r="J444" s="2">
        <v>6.5784879940999996</v>
      </c>
      <c r="K444">
        <v>1</v>
      </c>
      <c r="L444">
        <v>0</v>
      </c>
    </row>
    <row r="445" spans="1:12" hidden="1" x14ac:dyDescent="0.25">
      <c r="A445" t="s">
        <v>28</v>
      </c>
      <c r="B445" t="s">
        <v>31</v>
      </c>
      <c r="C445" t="s">
        <v>49</v>
      </c>
      <c r="D445" t="s">
        <v>44</v>
      </c>
      <c r="E445" t="s">
        <v>16</v>
      </c>
      <c r="F445" s="1">
        <v>551</v>
      </c>
      <c r="G445" s="1">
        <v>5623</v>
      </c>
      <c r="H445" s="2">
        <v>7.1370866494999996</v>
      </c>
      <c r="I445" s="2">
        <v>0.87848269869999995</v>
      </c>
      <c r="J445" s="2">
        <v>57.984074038999999</v>
      </c>
      <c r="K445">
        <v>1</v>
      </c>
      <c r="L445">
        <v>0</v>
      </c>
    </row>
    <row r="446" spans="1:12" hidden="1" x14ac:dyDescent="0.25">
      <c r="A446" t="s">
        <v>28</v>
      </c>
      <c r="B446" t="s">
        <v>31</v>
      </c>
      <c r="C446" t="s">
        <v>48</v>
      </c>
      <c r="D446" t="s">
        <v>46</v>
      </c>
      <c r="E446" t="s">
        <v>11</v>
      </c>
      <c r="F446" s="1">
        <v>724</v>
      </c>
      <c r="G446" s="1">
        <v>758</v>
      </c>
      <c r="H446" s="2">
        <v>4481805.3505999995</v>
      </c>
      <c r="I446" s="2">
        <v>975211.86089999997</v>
      </c>
      <c r="J446" s="2">
        <v>20597144.072999999</v>
      </c>
      <c r="K446">
        <v>0</v>
      </c>
      <c r="L446">
        <v>0</v>
      </c>
    </row>
    <row r="447" spans="1:12" hidden="1" x14ac:dyDescent="0.25">
      <c r="A447" t="s">
        <v>28</v>
      </c>
      <c r="B447" t="s">
        <v>31</v>
      </c>
      <c r="C447" t="s">
        <v>48</v>
      </c>
      <c r="D447" t="s">
        <v>46</v>
      </c>
      <c r="E447" t="s">
        <v>15</v>
      </c>
      <c r="F447" s="1">
        <v>3369</v>
      </c>
      <c r="G447" s="1">
        <v>3464</v>
      </c>
      <c r="H447" s="2">
        <v>165008.08301999999</v>
      </c>
      <c r="I447" s="2">
        <v>22931.854909000001</v>
      </c>
      <c r="J447" s="2">
        <v>1187329.4842999999</v>
      </c>
      <c r="K447">
        <v>0</v>
      </c>
      <c r="L447">
        <v>0</v>
      </c>
    </row>
    <row r="448" spans="1:12" hidden="1" x14ac:dyDescent="0.25">
      <c r="A448" t="s">
        <v>28</v>
      </c>
      <c r="B448" t="s">
        <v>31</v>
      </c>
      <c r="C448" t="s">
        <v>48</v>
      </c>
      <c r="D448" t="s">
        <v>46</v>
      </c>
      <c r="E448" t="s">
        <v>16</v>
      </c>
      <c r="F448" s="1">
        <v>551</v>
      </c>
      <c r="G448" s="1">
        <v>4347</v>
      </c>
      <c r="H448" s="2">
        <v>8303629.9156999998</v>
      </c>
      <c r="I448" s="2">
        <v>1211987.7953000001</v>
      </c>
      <c r="J448" s="2">
        <v>56890234.408</v>
      </c>
      <c r="K448">
        <v>0</v>
      </c>
      <c r="L448">
        <v>0</v>
      </c>
    </row>
    <row r="449" spans="1:12" hidden="1" x14ac:dyDescent="0.25">
      <c r="A449" t="s">
        <v>28</v>
      </c>
      <c r="B449" t="s">
        <v>31</v>
      </c>
      <c r="C449" t="s">
        <v>48</v>
      </c>
      <c r="D449" t="s">
        <v>44</v>
      </c>
      <c r="E449" t="s">
        <v>11</v>
      </c>
      <c r="F449" s="1">
        <v>724</v>
      </c>
      <c r="G449" s="1">
        <v>1218</v>
      </c>
      <c r="H449" s="2">
        <v>4487619.16</v>
      </c>
      <c r="I449" s="2">
        <v>1029325.6531</v>
      </c>
      <c r="J449" s="2">
        <v>19564970.197999999</v>
      </c>
      <c r="K449">
        <v>0</v>
      </c>
      <c r="L449">
        <v>0</v>
      </c>
    </row>
    <row r="450" spans="1:12" hidden="1" x14ac:dyDescent="0.25">
      <c r="A450" t="s">
        <v>28</v>
      </c>
      <c r="B450" t="s">
        <v>31</v>
      </c>
      <c r="C450" t="s">
        <v>48</v>
      </c>
      <c r="D450" t="s">
        <v>44</v>
      </c>
      <c r="E450" t="s">
        <v>15</v>
      </c>
      <c r="F450" s="1">
        <v>3369</v>
      </c>
      <c r="G450" s="1">
        <v>3769</v>
      </c>
      <c r="H450" s="2">
        <v>0.4249452239</v>
      </c>
      <c r="I450" s="2">
        <v>2.66430481E-2</v>
      </c>
      <c r="J450" s="2">
        <v>6.7776946065999999</v>
      </c>
      <c r="K450">
        <v>1</v>
      </c>
      <c r="L450">
        <v>0</v>
      </c>
    </row>
    <row r="451" spans="1:12" hidden="1" x14ac:dyDescent="0.25">
      <c r="A451" t="s">
        <v>28</v>
      </c>
      <c r="B451" t="s">
        <v>31</v>
      </c>
      <c r="C451" t="s">
        <v>48</v>
      </c>
      <c r="D451" t="s">
        <v>44</v>
      </c>
      <c r="E451" t="s">
        <v>16</v>
      </c>
      <c r="F451" s="1">
        <v>551</v>
      </c>
      <c r="G451" s="1">
        <v>5623</v>
      </c>
      <c r="H451" s="2">
        <v>6.6054471115000002</v>
      </c>
      <c r="I451" s="2">
        <v>0.89456748249999996</v>
      </c>
      <c r="J451" s="2">
        <v>48.774332172999998</v>
      </c>
      <c r="K451">
        <v>1</v>
      </c>
      <c r="L451">
        <v>0</v>
      </c>
    </row>
    <row r="452" spans="1:12" hidden="1" x14ac:dyDescent="0.25">
      <c r="A452" t="s">
        <v>28</v>
      </c>
      <c r="B452" t="s">
        <v>31</v>
      </c>
      <c r="C452" t="s">
        <v>47</v>
      </c>
      <c r="D452" t="s">
        <v>46</v>
      </c>
      <c r="E452" t="s">
        <v>11</v>
      </c>
      <c r="F452" s="1">
        <v>724</v>
      </c>
      <c r="G452" s="1">
        <v>758</v>
      </c>
      <c r="H452" s="2">
        <v>14589940.004000001</v>
      </c>
      <c r="I452" s="2">
        <v>3321304.2259</v>
      </c>
      <c r="J452" s="2">
        <v>64091192.748000003</v>
      </c>
      <c r="K452">
        <v>0</v>
      </c>
      <c r="L452">
        <v>0</v>
      </c>
    </row>
    <row r="453" spans="1:12" hidden="1" x14ac:dyDescent="0.25">
      <c r="A453" t="s">
        <v>28</v>
      </c>
      <c r="B453" t="s">
        <v>31</v>
      </c>
      <c r="C453" t="s">
        <v>47</v>
      </c>
      <c r="D453" t="s">
        <v>46</v>
      </c>
      <c r="E453" t="s">
        <v>15</v>
      </c>
      <c r="F453" s="1">
        <v>3369</v>
      </c>
      <c r="G453" s="1">
        <v>3464</v>
      </c>
      <c r="H453" s="2">
        <v>451752.02776999999</v>
      </c>
      <c r="I453" s="2">
        <v>62997.327504000001</v>
      </c>
      <c r="J453" s="2">
        <v>3239500.8278000001</v>
      </c>
      <c r="K453">
        <v>0</v>
      </c>
      <c r="L453">
        <v>0</v>
      </c>
    </row>
    <row r="454" spans="1:12" hidden="1" x14ac:dyDescent="0.25">
      <c r="A454" t="s">
        <v>28</v>
      </c>
      <c r="B454" t="s">
        <v>31</v>
      </c>
      <c r="C454" t="s">
        <v>47</v>
      </c>
      <c r="D454" t="s">
        <v>46</v>
      </c>
      <c r="E454" t="s">
        <v>16</v>
      </c>
      <c r="F454" s="1">
        <v>551</v>
      </c>
      <c r="G454" s="1">
        <v>4347</v>
      </c>
      <c r="H454" s="2">
        <v>29748374.044</v>
      </c>
      <c r="I454" s="2">
        <v>3700914.4086000002</v>
      </c>
      <c r="J454" s="2">
        <v>239120838.94999999</v>
      </c>
      <c r="K454">
        <v>0</v>
      </c>
      <c r="L454">
        <v>0</v>
      </c>
    </row>
    <row r="455" spans="1:12" hidden="1" x14ac:dyDescent="0.25">
      <c r="A455" t="s">
        <v>28</v>
      </c>
      <c r="B455" t="s">
        <v>31</v>
      </c>
      <c r="C455" t="s">
        <v>47</v>
      </c>
      <c r="D455" t="s">
        <v>44</v>
      </c>
      <c r="E455" t="s">
        <v>11</v>
      </c>
      <c r="F455" s="1">
        <v>724</v>
      </c>
      <c r="G455" s="1">
        <v>1218</v>
      </c>
      <c r="H455" s="2">
        <v>20460061.864999998</v>
      </c>
      <c r="I455" s="2">
        <v>4899934.5992999999</v>
      </c>
      <c r="J455" s="2">
        <v>85432595.692000002</v>
      </c>
      <c r="K455">
        <v>0</v>
      </c>
      <c r="L455">
        <v>0</v>
      </c>
    </row>
    <row r="456" spans="1:12" hidden="1" x14ac:dyDescent="0.25">
      <c r="A456" t="s">
        <v>28</v>
      </c>
      <c r="B456" t="s">
        <v>31</v>
      </c>
      <c r="C456" t="s">
        <v>47</v>
      </c>
      <c r="D456" t="s">
        <v>44</v>
      </c>
      <c r="E456" t="s">
        <v>15</v>
      </c>
      <c r="F456" s="1">
        <v>3369</v>
      </c>
      <c r="G456" s="1">
        <v>3769</v>
      </c>
      <c r="H456" s="2">
        <v>0.47662286370000001</v>
      </c>
      <c r="I456" s="2">
        <v>2.9863696799999999E-2</v>
      </c>
      <c r="J456" s="2">
        <v>7.6068731870999997</v>
      </c>
      <c r="K456">
        <v>1</v>
      </c>
      <c r="L456">
        <v>0</v>
      </c>
    </row>
    <row r="457" spans="1:12" hidden="1" x14ac:dyDescent="0.25">
      <c r="A457" t="s">
        <v>28</v>
      </c>
      <c r="B457" t="s">
        <v>31</v>
      </c>
      <c r="C457" t="s">
        <v>47</v>
      </c>
      <c r="D457" t="s">
        <v>44</v>
      </c>
      <c r="E457" t="s">
        <v>16</v>
      </c>
      <c r="F457" s="1">
        <v>551</v>
      </c>
      <c r="G457" s="1">
        <v>5623</v>
      </c>
      <c r="H457" s="2">
        <v>8.9797532014999994</v>
      </c>
      <c r="I457" s="2">
        <v>1.0228584418</v>
      </c>
      <c r="J457" s="2">
        <v>78.833946388000001</v>
      </c>
      <c r="K457">
        <v>1</v>
      </c>
      <c r="L457">
        <v>1</v>
      </c>
    </row>
    <row r="458" spans="1:12" x14ac:dyDescent="0.25">
      <c r="A458" t="s">
        <v>28</v>
      </c>
      <c r="B458" t="s">
        <v>31</v>
      </c>
      <c r="C458" t="s">
        <v>45</v>
      </c>
      <c r="D458" t="s">
        <v>46</v>
      </c>
      <c r="E458" t="s">
        <v>11</v>
      </c>
      <c r="F458" s="1">
        <v>724</v>
      </c>
      <c r="G458" s="1">
        <v>758</v>
      </c>
      <c r="H458" s="4">
        <v>6188987.875</v>
      </c>
      <c r="I458" s="4">
        <v>1218495.7205000001</v>
      </c>
      <c r="J458" s="4">
        <v>31435129.620000001</v>
      </c>
      <c r="K458">
        <v>0</v>
      </c>
      <c r="L458">
        <v>0</v>
      </c>
    </row>
    <row r="459" spans="1:12" x14ac:dyDescent="0.25">
      <c r="A459" t="s">
        <v>28</v>
      </c>
      <c r="B459" t="s">
        <v>31</v>
      </c>
      <c r="C459" t="s">
        <v>45</v>
      </c>
      <c r="D459" t="s">
        <v>46</v>
      </c>
      <c r="E459" t="s">
        <v>15</v>
      </c>
      <c r="F459" s="1">
        <v>3369</v>
      </c>
      <c r="G459" s="1">
        <v>3464</v>
      </c>
      <c r="H459" s="4">
        <v>352214.40921000001</v>
      </c>
      <c r="I459" s="4">
        <v>48483.851041000002</v>
      </c>
      <c r="J459" s="4">
        <v>2558686.8078999999</v>
      </c>
      <c r="K459">
        <v>0</v>
      </c>
      <c r="L459">
        <v>0</v>
      </c>
    </row>
    <row r="460" spans="1:12" x14ac:dyDescent="0.25">
      <c r="A460" t="s">
        <v>28</v>
      </c>
      <c r="B460" t="s">
        <v>31</v>
      </c>
      <c r="C460" t="s">
        <v>45</v>
      </c>
      <c r="D460" t="s">
        <v>46</v>
      </c>
      <c r="E460" t="s">
        <v>16</v>
      </c>
      <c r="F460" s="1">
        <v>551</v>
      </c>
      <c r="G460" s="1">
        <v>4347</v>
      </c>
      <c r="H460" s="4">
        <v>14139152.639</v>
      </c>
      <c r="I460" s="4">
        <v>2263573.1688999999</v>
      </c>
      <c r="J460" s="4">
        <v>88318610.636999995</v>
      </c>
      <c r="K460">
        <v>0</v>
      </c>
      <c r="L460">
        <v>0</v>
      </c>
    </row>
    <row r="461" spans="1:12" hidden="1" x14ac:dyDescent="0.25">
      <c r="A461" t="s">
        <v>28</v>
      </c>
      <c r="B461" t="s">
        <v>31</v>
      </c>
      <c r="C461" t="s">
        <v>45</v>
      </c>
      <c r="D461" t="s">
        <v>44</v>
      </c>
      <c r="E461" t="s">
        <v>11</v>
      </c>
      <c r="F461" s="1">
        <v>724</v>
      </c>
      <c r="G461" s="1">
        <v>1218</v>
      </c>
      <c r="H461" s="4">
        <v>7899223.4117000001</v>
      </c>
      <c r="I461" s="4">
        <v>1795217.5759000001</v>
      </c>
      <c r="J461" s="4">
        <v>34757753.792999998</v>
      </c>
      <c r="K461">
        <v>0</v>
      </c>
      <c r="L461">
        <v>0</v>
      </c>
    </row>
    <row r="462" spans="1:12" hidden="1" x14ac:dyDescent="0.25">
      <c r="A462" t="s">
        <v>28</v>
      </c>
      <c r="B462" t="s">
        <v>31</v>
      </c>
      <c r="C462" t="s">
        <v>45</v>
      </c>
      <c r="D462" t="s">
        <v>44</v>
      </c>
      <c r="E462" t="s">
        <v>15</v>
      </c>
      <c r="F462" s="1">
        <v>3369</v>
      </c>
      <c r="G462" s="1">
        <v>3769</v>
      </c>
      <c r="H462" s="4">
        <v>0.45970882130000001</v>
      </c>
      <c r="I462" s="4">
        <v>2.87209831E-2</v>
      </c>
      <c r="J462" s="4">
        <v>7.3581116480000004</v>
      </c>
      <c r="K462">
        <v>1</v>
      </c>
      <c r="L462">
        <v>0</v>
      </c>
    </row>
    <row r="463" spans="1:12" hidden="1" x14ac:dyDescent="0.25">
      <c r="A463" t="s">
        <v>28</v>
      </c>
      <c r="B463" t="s">
        <v>31</v>
      </c>
      <c r="C463" t="s">
        <v>45</v>
      </c>
      <c r="D463" t="s">
        <v>44</v>
      </c>
      <c r="E463" t="s">
        <v>16</v>
      </c>
      <c r="F463" s="1">
        <v>551</v>
      </c>
      <c r="G463" s="1">
        <v>5623</v>
      </c>
      <c r="H463" s="4">
        <v>6.4136115265000004</v>
      </c>
      <c r="I463" s="4">
        <v>0.83336869849999995</v>
      </c>
      <c r="J463" s="4">
        <v>49.359200661999999</v>
      </c>
      <c r="K463">
        <v>1</v>
      </c>
      <c r="L463">
        <v>0</v>
      </c>
    </row>
    <row r="464" spans="1:12" hidden="1" x14ac:dyDescent="0.25">
      <c r="A464" t="s">
        <v>32</v>
      </c>
      <c r="B464" t="s">
        <v>34</v>
      </c>
      <c r="C464" t="s">
        <v>52</v>
      </c>
      <c r="D464" t="s">
        <v>46</v>
      </c>
      <c r="E464" t="s">
        <v>11</v>
      </c>
      <c r="F464" s="1">
        <v>724</v>
      </c>
      <c r="G464" s="1">
        <v>758</v>
      </c>
      <c r="H464" s="2">
        <v>1.1002283289000001</v>
      </c>
      <c r="I464" s="2">
        <v>0.90388344990000002</v>
      </c>
      <c r="J464" s="2">
        <v>1.3392239628</v>
      </c>
      <c r="K464">
        <v>1</v>
      </c>
      <c r="L464">
        <v>0</v>
      </c>
    </row>
    <row r="465" spans="1:12" hidden="1" x14ac:dyDescent="0.25">
      <c r="A465" t="s">
        <v>32</v>
      </c>
      <c r="B465" t="s">
        <v>34</v>
      </c>
      <c r="C465" t="s">
        <v>52</v>
      </c>
      <c r="D465" t="s">
        <v>46</v>
      </c>
      <c r="E465" t="s">
        <v>15</v>
      </c>
      <c r="F465" s="1">
        <v>3369</v>
      </c>
      <c r="G465" s="1">
        <v>3463</v>
      </c>
      <c r="H465" s="2">
        <v>862552.03844999999</v>
      </c>
      <c r="I465" s="2">
        <v>119680.02232</v>
      </c>
      <c r="J465" s="2">
        <v>6216543.1173</v>
      </c>
      <c r="K465">
        <v>0</v>
      </c>
      <c r="L465">
        <v>0</v>
      </c>
    </row>
    <row r="466" spans="1:12" hidden="1" x14ac:dyDescent="0.25">
      <c r="A466" t="s">
        <v>32</v>
      </c>
      <c r="B466" t="s">
        <v>34</v>
      </c>
      <c r="C466" t="s">
        <v>52</v>
      </c>
      <c r="D466" t="s">
        <v>46</v>
      </c>
      <c r="E466" t="s">
        <v>16</v>
      </c>
      <c r="F466" s="1">
        <v>545</v>
      </c>
      <c r="G466" s="1">
        <v>4321</v>
      </c>
      <c r="H466" s="2">
        <v>2.4288229147</v>
      </c>
      <c r="I466" s="2">
        <v>0.60916921999999996</v>
      </c>
      <c r="J466" s="2">
        <v>9.6839770584</v>
      </c>
      <c r="K466">
        <v>1</v>
      </c>
      <c r="L466">
        <v>0</v>
      </c>
    </row>
    <row r="467" spans="1:12" hidden="1" x14ac:dyDescent="0.25">
      <c r="A467" t="s">
        <v>32</v>
      </c>
      <c r="B467" t="s">
        <v>34</v>
      </c>
      <c r="C467" t="s">
        <v>52</v>
      </c>
      <c r="D467" t="s">
        <v>44</v>
      </c>
      <c r="E467" t="s">
        <v>11</v>
      </c>
      <c r="F467" s="1">
        <v>724</v>
      </c>
      <c r="G467" s="1">
        <v>1218</v>
      </c>
      <c r="H467" s="2">
        <v>0.90915609369999995</v>
      </c>
      <c r="I467" s="2">
        <v>0.78731254500000003</v>
      </c>
      <c r="J467" s="2">
        <v>1.0498560044</v>
      </c>
      <c r="K467">
        <v>1</v>
      </c>
      <c r="L467">
        <v>0</v>
      </c>
    </row>
    <row r="468" spans="1:12" hidden="1" x14ac:dyDescent="0.25">
      <c r="A468" t="s">
        <v>32</v>
      </c>
      <c r="B468" t="s">
        <v>34</v>
      </c>
      <c r="C468" t="s">
        <v>52</v>
      </c>
      <c r="D468" t="s">
        <v>44</v>
      </c>
      <c r="E468" t="s">
        <v>15</v>
      </c>
      <c r="F468" s="1">
        <v>3369</v>
      </c>
      <c r="G468" s="1">
        <v>3769</v>
      </c>
      <c r="H468" s="2">
        <v>0.2448417473</v>
      </c>
      <c r="I468" s="2">
        <v>2.74888514E-2</v>
      </c>
      <c r="J468" s="2">
        <v>2.1807925062</v>
      </c>
      <c r="K468">
        <v>1</v>
      </c>
      <c r="L468">
        <v>0</v>
      </c>
    </row>
    <row r="469" spans="1:12" hidden="1" x14ac:dyDescent="0.25">
      <c r="A469" t="s">
        <v>32</v>
      </c>
      <c r="B469" t="s">
        <v>34</v>
      </c>
      <c r="C469" t="s">
        <v>52</v>
      </c>
      <c r="D469" t="s">
        <v>44</v>
      </c>
      <c r="E469" t="s">
        <v>16</v>
      </c>
      <c r="F469" s="1">
        <v>545</v>
      </c>
      <c r="G469" s="1">
        <v>5623</v>
      </c>
      <c r="H469" s="2">
        <v>1.3740662961000001</v>
      </c>
      <c r="I469" s="2">
        <v>0.41223387810000001</v>
      </c>
      <c r="J469" s="2">
        <v>4.5800655562000001</v>
      </c>
      <c r="K469">
        <v>1</v>
      </c>
      <c r="L469">
        <v>0</v>
      </c>
    </row>
    <row r="470" spans="1:12" hidden="1" x14ac:dyDescent="0.25">
      <c r="A470" t="s">
        <v>32</v>
      </c>
      <c r="B470" t="s">
        <v>34</v>
      </c>
      <c r="C470" t="s">
        <v>51</v>
      </c>
      <c r="D470" t="s">
        <v>46</v>
      </c>
      <c r="E470" t="s">
        <v>11</v>
      </c>
      <c r="F470" s="1">
        <v>724</v>
      </c>
      <c r="G470" s="1">
        <v>758</v>
      </c>
      <c r="H470" s="2">
        <v>1.0646638228</v>
      </c>
      <c r="I470" s="2">
        <v>0.70441768930000004</v>
      </c>
      <c r="J470" s="2">
        <v>1.6091433717000001</v>
      </c>
      <c r="K470">
        <v>1</v>
      </c>
      <c r="L470">
        <v>0</v>
      </c>
    </row>
    <row r="471" spans="1:12" hidden="1" x14ac:dyDescent="0.25">
      <c r="A471" t="s">
        <v>32</v>
      </c>
      <c r="B471" t="s">
        <v>34</v>
      </c>
      <c r="C471" t="s">
        <v>51</v>
      </c>
      <c r="D471" t="s">
        <v>46</v>
      </c>
      <c r="E471" t="s">
        <v>15</v>
      </c>
      <c r="F471" s="1">
        <v>3369</v>
      </c>
      <c r="G471" s="1">
        <v>3463</v>
      </c>
      <c r="H471" s="2">
        <v>533030.65102999995</v>
      </c>
      <c r="I471" s="2">
        <v>68051.146460000004</v>
      </c>
      <c r="J471" s="2">
        <v>4175119.5932999998</v>
      </c>
      <c r="K471">
        <v>0</v>
      </c>
      <c r="L471">
        <v>0</v>
      </c>
    </row>
    <row r="472" spans="1:12" hidden="1" x14ac:dyDescent="0.25">
      <c r="A472" t="s">
        <v>32</v>
      </c>
      <c r="B472" t="s">
        <v>34</v>
      </c>
      <c r="C472" t="s">
        <v>51</v>
      </c>
      <c r="D472" t="s">
        <v>46</v>
      </c>
      <c r="E472" t="s">
        <v>16</v>
      </c>
      <c r="F472" s="1">
        <v>545</v>
      </c>
      <c r="G472" s="1">
        <v>4321</v>
      </c>
      <c r="H472" s="2">
        <v>2.1501645515000001</v>
      </c>
      <c r="I472" s="2">
        <v>0.45072348099999998</v>
      </c>
      <c r="J472" s="2">
        <v>10.257303631999999</v>
      </c>
      <c r="K472">
        <v>1</v>
      </c>
      <c r="L472">
        <v>0</v>
      </c>
    </row>
    <row r="473" spans="1:12" hidden="1" x14ac:dyDescent="0.25">
      <c r="A473" t="s">
        <v>32</v>
      </c>
      <c r="B473" t="s">
        <v>34</v>
      </c>
      <c r="C473" t="s">
        <v>51</v>
      </c>
      <c r="D473" t="s">
        <v>44</v>
      </c>
      <c r="E473" t="s">
        <v>11</v>
      </c>
      <c r="F473" s="1">
        <v>724</v>
      </c>
      <c r="G473" s="1">
        <v>1218</v>
      </c>
      <c r="H473" s="2">
        <v>0.98422169240000001</v>
      </c>
      <c r="I473" s="2">
        <v>0.74761469920000001</v>
      </c>
      <c r="J473" s="2">
        <v>1.2957106661</v>
      </c>
      <c r="K473">
        <v>1</v>
      </c>
      <c r="L473">
        <v>0</v>
      </c>
    </row>
    <row r="474" spans="1:12" hidden="1" x14ac:dyDescent="0.25">
      <c r="A474" t="s">
        <v>32</v>
      </c>
      <c r="B474" t="s">
        <v>34</v>
      </c>
      <c r="C474" t="s">
        <v>51</v>
      </c>
      <c r="D474" t="s">
        <v>44</v>
      </c>
      <c r="E474" t="s">
        <v>15</v>
      </c>
      <c r="F474" s="1">
        <v>3369</v>
      </c>
      <c r="G474" s="1">
        <v>3769</v>
      </c>
      <c r="H474" s="2">
        <v>0.56253588180000003</v>
      </c>
      <c r="I474" s="2">
        <v>6.3718308900000006E-2</v>
      </c>
      <c r="J474" s="2">
        <v>4.9663373660000003</v>
      </c>
      <c r="K474">
        <v>1</v>
      </c>
      <c r="L474">
        <v>0</v>
      </c>
    </row>
    <row r="475" spans="1:12" hidden="1" x14ac:dyDescent="0.25">
      <c r="A475" t="s">
        <v>32</v>
      </c>
      <c r="B475" t="s">
        <v>34</v>
      </c>
      <c r="C475" t="s">
        <v>51</v>
      </c>
      <c r="D475" t="s">
        <v>44</v>
      </c>
      <c r="E475" t="s">
        <v>16</v>
      </c>
      <c r="F475" s="1">
        <v>545</v>
      </c>
      <c r="G475" s="1">
        <v>5623</v>
      </c>
      <c r="H475" s="2">
        <v>1.2685537963</v>
      </c>
      <c r="I475" s="2">
        <v>0.272610617</v>
      </c>
      <c r="J475" s="2">
        <v>5.9030303077999999</v>
      </c>
      <c r="K475">
        <v>1</v>
      </c>
      <c r="L475">
        <v>0</v>
      </c>
    </row>
    <row r="476" spans="1:12" hidden="1" x14ac:dyDescent="0.25">
      <c r="A476" t="s">
        <v>32</v>
      </c>
      <c r="B476" t="s">
        <v>34</v>
      </c>
      <c r="C476" t="s">
        <v>50</v>
      </c>
      <c r="D476" t="s">
        <v>46</v>
      </c>
      <c r="E476" t="s">
        <v>11</v>
      </c>
      <c r="F476" s="1">
        <v>724</v>
      </c>
      <c r="G476" s="1">
        <v>758</v>
      </c>
      <c r="H476" s="2">
        <v>1.1401044418999999</v>
      </c>
      <c r="I476" s="2">
        <v>0.78463956270000002</v>
      </c>
      <c r="J476" s="2">
        <v>1.6566054022000001</v>
      </c>
      <c r="K476">
        <v>1</v>
      </c>
      <c r="L476">
        <v>0</v>
      </c>
    </row>
    <row r="477" spans="1:12" hidden="1" x14ac:dyDescent="0.25">
      <c r="A477" t="s">
        <v>32</v>
      </c>
      <c r="B477" t="s">
        <v>34</v>
      </c>
      <c r="C477" t="s">
        <v>50</v>
      </c>
      <c r="D477" t="s">
        <v>46</v>
      </c>
      <c r="E477" t="s">
        <v>15</v>
      </c>
      <c r="F477" s="1">
        <v>3369</v>
      </c>
      <c r="G477" s="1">
        <v>3463</v>
      </c>
      <c r="H477" s="2">
        <v>575137.90367999999</v>
      </c>
      <c r="I477" s="2">
        <v>75615.177158000006</v>
      </c>
      <c r="J477" s="2">
        <v>4374566.3328999998</v>
      </c>
      <c r="K477">
        <v>0</v>
      </c>
      <c r="L477">
        <v>0</v>
      </c>
    </row>
    <row r="478" spans="1:12" hidden="1" x14ac:dyDescent="0.25">
      <c r="A478" t="s">
        <v>32</v>
      </c>
      <c r="B478" t="s">
        <v>34</v>
      </c>
      <c r="C478" t="s">
        <v>50</v>
      </c>
      <c r="D478" t="s">
        <v>46</v>
      </c>
      <c r="E478" t="s">
        <v>16</v>
      </c>
      <c r="F478" s="1">
        <v>545</v>
      </c>
      <c r="G478" s="1">
        <v>4321</v>
      </c>
      <c r="H478" s="2">
        <v>2.2305032922999999</v>
      </c>
      <c r="I478" s="2">
        <v>0.46353388140000001</v>
      </c>
      <c r="J478" s="2">
        <v>10.733077206999999</v>
      </c>
      <c r="K478">
        <v>1</v>
      </c>
      <c r="L478">
        <v>0</v>
      </c>
    </row>
    <row r="479" spans="1:12" hidden="1" x14ac:dyDescent="0.25">
      <c r="A479" t="s">
        <v>32</v>
      </c>
      <c r="B479" t="s">
        <v>34</v>
      </c>
      <c r="C479" t="s">
        <v>50</v>
      </c>
      <c r="D479" t="s">
        <v>44</v>
      </c>
      <c r="E479" t="s">
        <v>11</v>
      </c>
      <c r="F479" s="1">
        <v>724</v>
      </c>
      <c r="G479" s="1">
        <v>1218</v>
      </c>
      <c r="H479" s="2">
        <v>0.7861848508</v>
      </c>
      <c r="I479" s="2">
        <v>0.51729494359999995</v>
      </c>
      <c r="J479" s="2">
        <v>1.1948437294000001</v>
      </c>
      <c r="K479">
        <v>1</v>
      </c>
      <c r="L479">
        <v>0</v>
      </c>
    </row>
    <row r="480" spans="1:12" hidden="1" x14ac:dyDescent="0.25">
      <c r="A480" t="s">
        <v>32</v>
      </c>
      <c r="B480" t="s">
        <v>34</v>
      </c>
      <c r="C480" t="s">
        <v>50</v>
      </c>
      <c r="D480" t="s">
        <v>44</v>
      </c>
      <c r="E480" t="s">
        <v>15</v>
      </c>
      <c r="F480" s="1">
        <v>3369</v>
      </c>
      <c r="G480" s="1">
        <v>3769</v>
      </c>
      <c r="H480" s="2">
        <v>0.4746012329</v>
      </c>
      <c r="I480" s="2">
        <v>5.1020797200000002E-2</v>
      </c>
      <c r="J480" s="2">
        <v>4.4147944086999997</v>
      </c>
      <c r="K480">
        <v>1</v>
      </c>
      <c r="L480">
        <v>0</v>
      </c>
    </row>
    <row r="481" spans="1:12" hidden="1" x14ac:dyDescent="0.25">
      <c r="A481" t="s">
        <v>32</v>
      </c>
      <c r="B481" t="s">
        <v>34</v>
      </c>
      <c r="C481" t="s">
        <v>50</v>
      </c>
      <c r="D481" t="s">
        <v>44</v>
      </c>
      <c r="E481" t="s">
        <v>16</v>
      </c>
      <c r="F481" s="1">
        <v>545</v>
      </c>
      <c r="G481" s="1">
        <v>5623</v>
      </c>
      <c r="H481" s="2">
        <v>1.172617491</v>
      </c>
      <c r="I481" s="2">
        <v>0.27096158910000001</v>
      </c>
      <c r="J481" s="2">
        <v>5.0746372752999998</v>
      </c>
      <c r="K481">
        <v>1</v>
      </c>
      <c r="L481">
        <v>0</v>
      </c>
    </row>
    <row r="482" spans="1:12" hidden="1" x14ac:dyDescent="0.25">
      <c r="A482" t="s">
        <v>32</v>
      </c>
      <c r="B482" t="s">
        <v>34</v>
      </c>
      <c r="C482" t="s">
        <v>49</v>
      </c>
      <c r="D482" t="s">
        <v>46</v>
      </c>
      <c r="E482" t="s">
        <v>11</v>
      </c>
      <c r="F482" s="1">
        <v>724</v>
      </c>
      <c r="G482" s="1">
        <v>758</v>
      </c>
      <c r="H482" s="2">
        <v>1.1630510609</v>
      </c>
      <c r="I482" s="2">
        <v>0.80837044000000002</v>
      </c>
      <c r="J482" s="2">
        <v>1.6733513538</v>
      </c>
      <c r="K482">
        <v>1</v>
      </c>
      <c r="L482">
        <v>0</v>
      </c>
    </row>
    <row r="483" spans="1:12" hidden="1" x14ac:dyDescent="0.25">
      <c r="A483" t="s">
        <v>32</v>
      </c>
      <c r="B483" t="s">
        <v>34</v>
      </c>
      <c r="C483" t="s">
        <v>49</v>
      </c>
      <c r="D483" t="s">
        <v>46</v>
      </c>
      <c r="E483" t="s">
        <v>15</v>
      </c>
      <c r="F483" s="1">
        <v>3369</v>
      </c>
      <c r="G483" s="1">
        <v>3463</v>
      </c>
      <c r="H483" s="2">
        <v>569420.91173000005</v>
      </c>
      <c r="I483" s="2">
        <v>73083.503811999995</v>
      </c>
      <c r="J483" s="2">
        <v>4436571.2890999997</v>
      </c>
      <c r="K483">
        <v>0</v>
      </c>
      <c r="L483">
        <v>0</v>
      </c>
    </row>
    <row r="484" spans="1:12" hidden="1" x14ac:dyDescent="0.25">
      <c r="A484" t="s">
        <v>32</v>
      </c>
      <c r="B484" t="s">
        <v>34</v>
      </c>
      <c r="C484" t="s">
        <v>49</v>
      </c>
      <c r="D484" t="s">
        <v>46</v>
      </c>
      <c r="E484" t="s">
        <v>16</v>
      </c>
      <c r="F484" s="1">
        <v>545</v>
      </c>
      <c r="G484" s="1">
        <v>4321</v>
      </c>
      <c r="H484" s="2">
        <v>2.4761890063999998</v>
      </c>
      <c r="I484" s="2">
        <v>0.47891223960000001</v>
      </c>
      <c r="J484" s="2">
        <v>12.802997059000001</v>
      </c>
      <c r="K484">
        <v>1</v>
      </c>
      <c r="L484">
        <v>0</v>
      </c>
    </row>
    <row r="485" spans="1:12" hidden="1" x14ac:dyDescent="0.25">
      <c r="A485" t="s">
        <v>32</v>
      </c>
      <c r="B485" t="s">
        <v>34</v>
      </c>
      <c r="C485" t="s">
        <v>49</v>
      </c>
      <c r="D485" t="s">
        <v>44</v>
      </c>
      <c r="E485" t="s">
        <v>11</v>
      </c>
      <c r="F485" s="1">
        <v>724</v>
      </c>
      <c r="G485" s="1">
        <v>1218</v>
      </c>
      <c r="H485" s="2">
        <v>1.064257472</v>
      </c>
      <c r="I485" s="2">
        <v>0.75686116869999998</v>
      </c>
      <c r="J485" s="2">
        <v>1.4965016221</v>
      </c>
      <c r="K485">
        <v>1</v>
      </c>
      <c r="L485">
        <v>0</v>
      </c>
    </row>
    <row r="486" spans="1:12" hidden="1" x14ac:dyDescent="0.25">
      <c r="A486" t="s">
        <v>32</v>
      </c>
      <c r="B486" t="s">
        <v>34</v>
      </c>
      <c r="C486" t="s">
        <v>49</v>
      </c>
      <c r="D486" t="s">
        <v>44</v>
      </c>
      <c r="E486" t="s">
        <v>15</v>
      </c>
      <c r="F486" s="1">
        <v>3369</v>
      </c>
      <c r="G486" s="1">
        <v>3769</v>
      </c>
      <c r="H486" s="2">
        <v>0.56207356819999998</v>
      </c>
      <c r="I486" s="2">
        <v>6.3725998000000006E-2</v>
      </c>
      <c r="J486" s="2">
        <v>4.9575794199000001</v>
      </c>
      <c r="K486">
        <v>1</v>
      </c>
      <c r="L486">
        <v>0</v>
      </c>
    </row>
    <row r="487" spans="1:12" hidden="1" x14ac:dyDescent="0.25">
      <c r="A487" t="s">
        <v>32</v>
      </c>
      <c r="B487" t="s">
        <v>34</v>
      </c>
      <c r="C487" t="s">
        <v>49</v>
      </c>
      <c r="D487" t="s">
        <v>44</v>
      </c>
      <c r="E487" t="s">
        <v>16</v>
      </c>
      <c r="F487" s="1">
        <v>545</v>
      </c>
      <c r="G487" s="1">
        <v>5623</v>
      </c>
      <c r="H487" s="2">
        <v>1.4748047074999999</v>
      </c>
      <c r="I487" s="2">
        <v>0.28182020839999999</v>
      </c>
      <c r="J487" s="2">
        <v>7.7178600426999999</v>
      </c>
      <c r="K487">
        <v>1</v>
      </c>
      <c r="L487">
        <v>0</v>
      </c>
    </row>
    <row r="488" spans="1:12" hidden="1" x14ac:dyDescent="0.25">
      <c r="A488" t="s">
        <v>32</v>
      </c>
      <c r="B488" t="s">
        <v>34</v>
      </c>
      <c r="C488" t="s">
        <v>48</v>
      </c>
      <c r="D488" t="s">
        <v>46</v>
      </c>
      <c r="E488" t="s">
        <v>11</v>
      </c>
      <c r="F488" s="1">
        <v>724</v>
      </c>
      <c r="G488" s="1">
        <v>758</v>
      </c>
      <c r="H488" s="2">
        <v>1.0646297778</v>
      </c>
      <c r="I488" s="2">
        <v>0.70441017800000005</v>
      </c>
      <c r="J488" s="2">
        <v>1.6090576190000001</v>
      </c>
      <c r="K488">
        <v>1</v>
      </c>
      <c r="L488">
        <v>0</v>
      </c>
    </row>
    <row r="489" spans="1:12" hidden="1" x14ac:dyDescent="0.25">
      <c r="A489" t="s">
        <v>32</v>
      </c>
      <c r="B489" t="s">
        <v>34</v>
      </c>
      <c r="C489" t="s">
        <v>48</v>
      </c>
      <c r="D489" t="s">
        <v>46</v>
      </c>
      <c r="E489" t="s">
        <v>15</v>
      </c>
      <c r="F489" s="1">
        <v>3369</v>
      </c>
      <c r="G489" s="1">
        <v>3463</v>
      </c>
      <c r="H489" s="2">
        <v>534297.92701999994</v>
      </c>
      <c r="I489" s="2">
        <v>68156.355232000002</v>
      </c>
      <c r="J489" s="2">
        <v>4188520.2612999999</v>
      </c>
      <c r="K489">
        <v>0</v>
      </c>
      <c r="L489">
        <v>0</v>
      </c>
    </row>
    <row r="490" spans="1:12" hidden="1" x14ac:dyDescent="0.25">
      <c r="A490" t="s">
        <v>32</v>
      </c>
      <c r="B490" t="s">
        <v>34</v>
      </c>
      <c r="C490" t="s">
        <v>48</v>
      </c>
      <c r="D490" t="s">
        <v>46</v>
      </c>
      <c r="E490" t="s">
        <v>16</v>
      </c>
      <c r="F490" s="1">
        <v>545</v>
      </c>
      <c r="G490" s="1">
        <v>4321</v>
      </c>
      <c r="H490" s="2">
        <v>2.1812760756</v>
      </c>
      <c r="I490" s="2">
        <v>0.48787835600000001</v>
      </c>
      <c r="J490" s="2">
        <v>9.7523599061000006</v>
      </c>
      <c r="K490">
        <v>1</v>
      </c>
      <c r="L490">
        <v>0</v>
      </c>
    </row>
    <row r="491" spans="1:12" hidden="1" x14ac:dyDescent="0.25">
      <c r="A491" t="s">
        <v>32</v>
      </c>
      <c r="B491" t="s">
        <v>34</v>
      </c>
      <c r="C491" t="s">
        <v>48</v>
      </c>
      <c r="D491" t="s">
        <v>44</v>
      </c>
      <c r="E491" t="s">
        <v>11</v>
      </c>
      <c r="F491" s="1">
        <v>724</v>
      </c>
      <c r="G491" s="1">
        <v>1218</v>
      </c>
      <c r="H491" s="2">
        <v>0.98406737779999998</v>
      </c>
      <c r="I491" s="2">
        <v>0.747410295</v>
      </c>
      <c r="J491" s="2">
        <v>1.2956586368</v>
      </c>
      <c r="K491">
        <v>1</v>
      </c>
      <c r="L491">
        <v>0</v>
      </c>
    </row>
    <row r="492" spans="1:12" hidden="1" x14ac:dyDescent="0.25">
      <c r="A492" t="s">
        <v>32</v>
      </c>
      <c r="B492" t="s">
        <v>34</v>
      </c>
      <c r="C492" t="s">
        <v>48</v>
      </c>
      <c r="D492" t="s">
        <v>44</v>
      </c>
      <c r="E492" t="s">
        <v>15</v>
      </c>
      <c r="F492" s="1">
        <v>3369</v>
      </c>
      <c r="G492" s="1">
        <v>3769</v>
      </c>
      <c r="H492" s="2">
        <v>0.56120473969999995</v>
      </c>
      <c r="I492" s="2">
        <v>6.3514351799999993E-2</v>
      </c>
      <c r="J492" s="2">
        <v>4.9587337493000003</v>
      </c>
      <c r="K492">
        <v>1</v>
      </c>
      <c r="L492">
        <v>0</v>
      </c>
    </row>
    <row r="493" spans="1:12" hidden="1" x14ac:dyDescent="0.25">
      <c r="A493" t="s">
        <v>32</v>
      </c>
      <c r="B493" t="s">
        <v>34</v>
      </c>
      <c r="C493" t="s">
        <v>48</v>
      </c>
      <c r="D493" t="s">
        <v>44</v>
      </c>
      <c r="E493" t="s">
        <v>16</v>
      </c>
      <c r="F493" s="1">
        <v>545</v>
      </c>
      <c r="G493" s="1">
        <v>5623</v>
      </c>
      <c r="H493" s="2">
        <v>1.2554540141999999</v>
      </c>
      <c r="I493" s="2">
        <v>0.2515376634</v>
      </c>
      <c r="J493" s="2">
        <v>6.2661184030000001</v>
      </c>
      <c r="K493">
        <v>1</v>
      </c>
      <c r="L493">
        <v>0</v>
      </c>
    </row>
    <row r="494" spans="1:12" hidden="1" x14ac:dyDescent="0.25">
      <c r="A494" t="s">
        <v>32</v>
      </c>
      <c r="B494" t="s">
        <v>34</v>
      </c>
      <c r="C494" t="s">
        <v>47</v>
      </c>
      <c r="D494" t="s">
        <v>46</v>
      </c>
      <c r="E494" t="s">
        <v>11</v>
      </c>
      <c r="F494" s="1">
        <v>724</v>
      </c>
      <c r="G494" s="1">
        <v>758</v>
      </c>
      <c r="H494" s="2">
        <v>1.22587201</v>
      </c>
      <c r="I494" s="2">
        <v>0.78283508209999997</v>
      </c>
      <c r="J494" s="2">
        <v>1.9196408275000001</v>
      </c>
      <c r="K494">
        <v>1</v>
      </c>
      <c r="L494">
        <v>0</v>
      </c>
    </row>
    <row r="495" spans="1:12" hidden="1" x14ac:dyDescent="0.25">
      <c r="A495" t="s">
        <v>32</v>
      </c>
      <c r="B495" t="s">
        <v>34</v>
      </c>
      <c r="C495" t="s">
        <v>47</v>
      </c>
      <c r="D495" t="s">
        <v>46</v>
      </c>
      <c r="E495" t="s">
        <v>15</v>
      </c>
      <c r="F495" s="1">
        <v>3369</v>
      </c>
      <c r="G495" s="1">
        <v>3463</v>
      </c>
      <c r="H495" s="2">
        <v>616813.58822000003</v>
      </c>
      <c r="I495" s="2">
        <v>81044.091352000003</v>
      </c>
      <c r="J495" s="2">
        <v>4694469.3470999999</v>
      </c>
      <c r="K495">
        <v>0</v>
      </c>
      <c r="L495">
        <v>0</v>
      </c>
    </row>
    <row r="496" spans="1:12" hidden="1" x14ac:dyDescent="0.25">
      <c r="A496" t="s">
        <v>32</v>
      </c>
      <c r="B496" t="s">
        <v>34</v>
      </c>
      <c r="C496" t="s">
        <v>47</v>
      </c>
      <c r="D496" t="s">
        <v>46</v>
      </c>
      <c r="E496" t="s">
        <v>16</v>
      </c>
      <c r="F496" s="1">
        <v>545</v>
      </c>
      <c r="G496" s="1">
        <v>4321</v>
      </c>
      <c r="H496" s="2">
        <v>2.4039838059999998</v>
      </c>
      <c r="I496" s="2">
        <v>0.52007542640000004</v>
      </c>
      <c r="J496" s="2">
        <v>11.112115371</v>
      </c>
      <c r="K496">
        <v>1</v>
      </c>
      <c r="L496">
        <v>0</v>
      </c>
    </row>
    <row r="497" spans="1:12" hidden="1" x14ac:dyDescent="0.25">
      <c r="A497" t="s">
        <v>32</v>
      </c>
      <c r="B497" t="s">
        <v>34</v>
      </c>
      <c r="C497" t="s">
        <v>47</v>
      </c>
      <c r="D497" t="s">
        <v>44</v>
      </c>
      <c r="E497" t="s">
        <v>11</v>
      </c>
      <c r="F497" s="1">
        <v>724</v>
      </c>
      <c r="G497" s="1">
        <v>1218</v>
      </c>
      <c r="H497" s="2">
        <v>0.8483302721</v>
      </c>
      <c r="I497" s="2">
        <v>0.53883744040000003</v>
      </c>
      <c r="J497" s="2">
        <v>1.3355869445999999</v>
      </c>
      <c r="K497">
        <v>1</v>
      </c>
      <c r="L497">
        <v>0</v>
      </c>
    </row>
    <row r="498" spans="1:12" hidden="1" x14ac:dyDescent="0.25">
      <c r="A498" t="s">
        <v>32</v>
      </c>
      <c r="B498" t="s">
        <v>34</v>
      </c>
      <c r="C498" t="s">
        <v>47</v>
      </c>
      <c r="D498" t="s">
        <v>44</v>
      </c>
      <c r="E498" t="s">
        <v>15</v>
      </c>
      <c r="F498" s="1">
        <v>3369</v>
      </c>
      <c r="G498" s="1">
        <v>3769</v>
      </c>
      <c r="H498" s="2">
        <v>0.476193176</v>
      </c>
      <c r="I498" s="2">
        <v>5.1209243299999999E-2</v>
      </c>
      <c r="J498" s="2">
        <v>4.4281056739000002</v>
      </c>
      <c r="K498">
        <v>1</v>
      </c>
      <c r="L498">
        <v>0</v>
      </c>
    </row>
    <row r="499" spans="1:12" hidden="1" x14ac:dyDescent="0.25">
      <c r="A499" t="s">
        <v>32</v>
      </c>
      <c r="B499" t="s">
        <v>34</v>
      </c>
      <c r="C499" t="s">
        <v>47</v>
      </c>
      <c r="D499" t="s">
        <v>44</v>
      </c>
      <c r="E499" t="s">
        <v>16</v>
      </c>
      <c r="F499" s="1">
        <v>545</v>
      </c>
      <c r="G499" s="1">
        <v>5623</v>
      </c>
      <c r="H499" s="2">
        <v>1.2945504683</v>
      </c>
      <c r="I499" s="2">
        <v>0.26312606910000003</v>
      </c>
      <c r="J499" s="2">
        <v>6.3690417328000004</v>
      </c>
      <c r="K499">
        <v>1</v>
      </c>
      <c r="L499">
        <v>0</v>
      </c>
    </row>
    <row r="500" spans="1:12" x14ac:dyDescent="0.25">
      <c r="A500" t="s">
        <v>32</v>
      </c>
      <c r="B500" t="s">
        <v>34</v>
      </c>
      <c r="C500" t="s">
        <v>45</v>
      </c>
      <c r="D500" t="s">
        <v>46</v>
      </c>
      <c r="E500" t="s">
        <v>11</v>
      </c>
      <c r="F500" s="1">
        <v>724</v>
      </c>
      <c r="G500" s="1">
        <v>758</v>
      </c>
      <c r="H500" s="4">
        <v>1.1490762113999999</v>
      </c>
      <c r="I500" s="4">
        <v>0.78254156129999997</v>
      </c>
      <c r="J500" s="4">
        <v>1.6872920302000001</v>
      </c>
      <c r="K500">
        <v>1</v>
      </c>
      <c r="L500">
        <v>0</v>
      </c>
    </row>
    <row r="501" spans="1:12" x14ac:dyDescent="0.25">
      <c r="A501" t="s">
        <v>32</v>
      </c>
      <c r="B501" t="s">
        <v>34</v>
      </c>
      <c r="C501" t="s">
        <v>45</v>
      </c>
      <c r="D501" t="s">
        <v>46</v>
      </c>
      <c r="E501" t="s">
        <v>15</v>
      </c>
      <c r="F501" s="1">
        <v>3369</v>
      </c>
      <c r="G501" s="1">
        <v>3463</v>
      </c>
      <c r="H501" s="4">
        <v>2910204.3160999999</v>
      </c>
      <c r="I501" s="4">
        <v>358063.83649999998</v>
      </c>
      <c r="J501" s="4">
        <v>23653014.625999998</v>
      </c>
      <c r="K501">
        <v>0</v>
      </c>
      <c r="L501">
        <v>0</v>
      </c>
    </row>
    <row r="502" spans="1:12" x14ac:dyDescent="0.25">
      <c r="A502" t="s">
        <v>32</v>
      </c>
      <c r="B502" t="s">
        <v>34</v>
      </c>
      <c r="C502" t="s">
        <v>45</v>
      </c>
      <c r="D502" t="s">
        <v>46</v>
      </c>
      <c r="E502" t="s">
        <v>16</v>
      </c>
      <c r="F502" s="1">
        <v>545</v>
      </c>
      <c r="G502" s="1">
        <v>4321</v>
      </c>
      <c r="H502" s="4">
        <v>2.3496326590000001</v>
      </c>
      <c r="I502" s="4">
        <v>0.49884600940000001</v>
      </c>
      <c r="J502" s="4">
        <v>11.067089899000001</v>
      </c>
      <c r="K502">
        <v>1</v>
      </c>
      <c r="L502">
        <v>0</v>
      </c>
    </row>
    <row r="503" spans="1:12" hidden="1" x14ac:dyDescent="0.25">
      <c r="A503" t="s">
        <v>32</v>
      </c>
      <c r="B503" t="s">
        <v>34</v>
      </c>
      <c r="C503" t="s">
        <v>45</v>
      </c>
      <c r="D503" t="s">
        <v>44</v>
      </c>
      <c r="E503" t="s">
        <v>11</v>
      </c>
      <c r="F503" s="1">
        <v>724</v>
      </c>
      <c r="G503" s="1">
        <v>1218</v>
      </c>
      <c r="H503" s="4">
        <v>0.86626372169999999</v>
      </c>
      <c r="I503" s="4">
        <v>0.51681235879999998</v>
      </c>
      <c r="J503" s="4">
        <v>1.4520024971000001</v>
      </c>
      <c r="K503">
        <v>1</v>
      </c>
      <c r="L503">
        <v>0</v>
      </c>
    </row>
    <row r="504" spans="1:12" hidden="1" x14ac:dyDescent="0.25">
      <c r="A504" t="s">
        <v>32</v>
      </c>
      <c r="B504" t="s">
        <v>34</v>
      </c>
      <c r="C504" t="s">
        <v>45</v>
      </c>
      <c r="D504" t="s">
        <v>44</v>
      </c>
      <c r="E504" t="s">
        <v>15</v>
      </c>
      <c r="F504" s="1">
        <v>3369</v>
      </c>
      <c r="G504" s="1">
        <v>3769</v>
      </c>
      <c r="H504" s="4">
        <v>0.47297030709999999</v>
      </c>
      <c r="I504" s="4">
        <v>4.7662687299999999E-2</v>
      </c>
      <c r="J504" s="4">
        <v>4.6934179340000002</v>
      </c>
      <c r="K504">
        <v>1</v>
      </c>
      <c r="L504">
        <v>0</v>
      </c>
    </row>
    <row r="505" spans="1:12" hidden="1" x14ac:dyDescent="0.25">
      <c r="A505" t="s">
        <v>32</v>
      </c>
      <c r="B505" t="s">
        <v>34</v>
      </c>
      <c r="C505" t="s">
        <v>45</v>
      </c>
      <c r="D505" t="s">
        <v>44</v>
      </c>
      <c r="E505" t="s">
        <v>16</v>
      </c>
      <c r="F505" s="1">
        <v>545</v>
      </c>
      <c r="G505" s="1">
        <v>5623</v>
      </c>
      <c r="H505" s="4">
        <v>1.0615087257</v>
      </c>
      <c r="I505" s="4">
        <v>0.2387191659</v>
      </c>
      <c r="J505" s="4">
        <v>4.7201940018000004</v>
      </c>
      <c r="K505">
        <v>1</v>
      </c>
      <c r="L505">
        <v>0</v>
      </c>
    </row>
    <row r="506" spans="1:12" hidden="1" x14ac:dyDescent="0.25">
      <c r="A506" t="s">
        <v>32</v>
      </c>
      <c r="B506" t="s">
        <v>35</v>
      </c>
      <c r="C506" t="s">
        <v>52</v>
      </c>
      <c r="D506" t="s">
        <v>46</v>
      </c>
      <c r="E506" t="s">
        <v>11</v>
      </c>
      <c r="F506" s="1">
        <v>718</v>
      </c>
      <c r="G506" s="1">
        <v>757</v>
      </c>
      <c r="H506" s="2">
        <v>0.1743358468</v>
      </c>
      <c r="I506" s="2">
        <v>1.9549021600000001E-2</v>
      </c>
      <c r="J506" s="2">
        <v>1.5547063201</v>
      </c>
      <c r="K506">
        <v>1</v>
      </c>
      <c r="L506">
        <v>0</v>
      </c>
    </row>
    <row r="507" spans="1:12" hidden="1" x14ac:dyDescent="0.25">
      <c r="A507" t="s">
        <v>32</v>
      </c>
      <c r="B507" t="s">
        <v>35</v>
      </c>
      <c r="C507" t="s">
        <v>52</v>
      </c>
      <c r="D507" t="s">
        <v>46</v>
      </c>
      <c r="E507" t="s">
        <v>15</v>
      </c>
      <c r="F507" s="1">
        <v>3352</v>
      </c>
      <c r="G507" s="1">
        <v>3437</v>
      </c>
      <c r="H507" s="2">
        <v>1.6896968028999999</v>
      </c>
      <c r="I507" s="2">
        <v>0.74927570229999996</v>
      </c>
      <c r="J507" s="2">
        <v>3.8104469116000002</v>
      </c>
      <c r="K507">
        <v>1</v>
      </c>
      <c r="L507">
        <v>0</v>
      </c>
    </row>
    <row r="508" spans="1:12" hidden="1" x14ac:dyDescent="0.25">
      <c r="A508" t="s">
        <v>32</v>
      </c>
      <c r="B508" t="s">
        <v>35</v>
      </c>
      <c r="C508" t="s">
        <v>52</v>
      </c>
      <c r="D508" t="s">
        <v>46</v>
      </c>
      <c r="E508" t="s">
        <v>16</v>
      </c>
      <c r="F508" s="1">
        <v>531</v>
      </c>
      <c r="G508" s="1">
        <v>4194</v>
      </c>
      <c r="H508" s="2">
        <v>1.1345392088999999</v>
      </c>
      <c r="I508" s="2">
        <v>0.62640603149999996</v>
      </c>
      <c r="J508" s="2">
        <v>2.0548640209000002</v>
      </c>
      <c r="K508">
        <v>1</v>
      </c>
      <c r="L508">
        <v>0</v>
      </c>
    </row>
    <row r="509" spans="1:12" hidden="1" x14ac:dyDescent="0.25">
      <c r="A509" t="s">
        <v>32</v>
      </c>
      <c r="B509" t="s">
        <v>35</v>
      </c>
      <c r="C509" t="s">
        <v>52</v>
      </c>
      <c r="D509" t="s">
        <v>44</v>
      </c>
      <c r="E509" t="s">
        <v>11</v>
      </c>
      <c r="F509" s="1">
        <v>718</v>
      </c>
      <c r="G509" s="1">
        <v>1217</v>
      </c>
      <c r="H509" s="2">
        <v>0.15277144749999999</v>
      </c>
      <c r="I509" s="2">
        <v>1.9874413600000002E-2</v>
      </c>
      <c r="J509" s="2">
        <v>1.1743297528000001</v>
      </c>
      <c r="K509">
        <v>1</v>
      </c>
      <c r="L509">
        <v>0</v>
      </c>
    </row>
    <row r="510" spans="1:12" hidden="1" x14ac:dyDescent="0.25">
      <c r="A510" t="s">
        <v>32</v>
      </c>
      <c r="B510" t="s">
        <v>35</v>
      </c>
      <c r="C510" t="s">
        <v>52</v>
      </c>
      <c r="D510" t="s">
        <v>44</v>
      </c>
      <c r="E510" t="s">
        <v>15</v>
      </c>
      <c r="F510" s="1">
        <v>3352</v>
      </c>
      <c r="G510" s="1">
        <v>3769</v>
      </c>
      <c r="H510" s="2">
        <v>0.54037139860000005</v>
      </c>
      <c r="I510" s="2">
        <v>0.31640366879999998</v>
      </c>
      <c r="J510" s="2">
        <v>0.92287567179999996</v>
      </c>
      <c r="K510">
        <v>1</v>
      </c>
      <c r="L510">
        <v>1</v>
      </c>
    </row>
    <row r="511" spans="1:12" hidden="1" x14ac:dyDescent="0.25">
      <c r="A511" t="s">
        <v>32</v>
      </c>
      <c r="B511" t="s">
        <v>35</v>
      </c>
      <c r="C511" t="s">
        <v>52</v>
      </c>
      <c r="D511" t="s">
        <v>44</v>
      </c>
      <c r="E511" t="s">
        <v>16</v>
      </c>
      <c r="F511" s="1">
        <v>531</v>
      </c>
      <c r="G511" s="1">
        <v>5621</v>
      </c>
      <c r="H511" s="2">
        <v>0.79436396769999995</v>
      </c>
      <c r="I511" s="2">
        <v>0.45258476190000002</v>
      </c>
      <c r="J511" s="2">
        <v>1.3942451587</v>
      </c>
      <c r="K511">
        <v>1</v>
      </c>
      <c r="L511">
        <v>0</v>
      </c>
    </row>
    <row r="512" spans="1:12" hidden="1" x14ac:dyDescent="0.25">
      <c r="A512" t="s">
        <v>32</v>
      </c>
      <c r="B512" t="s">
        <v>35</v>
      </c>
      <c r="C512" t="s">
        <v>51</v>
      </c>
      <c r="D512" t="s">
        <v>46</v>
      </c>
      <c r="E512" t="s">
        <v>11</v>
      </c>
      <c r="F512" s="1">
        <v>718</v>
      </c>
      <c r="G512" s="1">
        <v>757</v>
      </c>
      <c r="H512" s="2">
        <v>1.4837725054999999</v>
      </c>
      <c r="I512" s="2">
        <v>0.1849594242</v>
      </c>
      <c r="J512" s="2">
        <v>11.903047693</v>
      </c>
      <c r="K512">
        <v>1</v>
      </c>
      <c r="L512">
        <v>0</v>
      </c>
    </row>
    <row r="513" spans="1:12" hidden="1" x14ac:dyDescent="0.25">
      <c r="A513" t="s">
        <v>32</v>
      </c>
      <c r="B513" t="s">
        <v>35</v>
      </c>
      <c r="C513" t="s">
        <v>51</v>
      </c>
      <c r="D513" t="s">
        <v>46</v>
      </c>
      <c r="E513" t="s">
        <v>15</v>
      </c>
      <c r="F513" s="1">
        <v>3352</v>
      </c>
      <c r="G513" s="1">
        <v>3437</v>
      </c>
      <c r="H513" s="2">
        <v>1.7902647442999999</v>
      </c>
      <c r="I513" s="2">
        <v>0.77318088039999999</v>
      </c>
      <c r="J513" s="2">
        <v>4.1452756213999997</v>
      </c>
      <c r="K513">
        <v>1</v>
      </c>
      <c r="L513">
        <v>0</v>
      </c>
    </row>
    <row r="514" spans="1:12" hidden="1" x14ac:dyDescent="0.25">
      <c r="A514" t="s">
        <v>32</v>
      </c>
      <c r="B514" t="s">
        <v>35</v>
      </c>
      <c r="C514" t="s">
        <v>51</v>
      </c>
      <c r="D514" t="s">
        <v>46</v>
      </c>
      <c r="E514" t="s">
        <v>16</v>
      </c>
      <c r="F514" s="1">
        <v>531</v>
      </c>
      <c r="G514" s="1">
        <v>4194</v>
      </c>
      <c r="H514" s="2">
        <v>0.64772791510000005</v>
      </c>
      <c r="I514" s="2">
        <v>0.3149752227</v>
      </c>
      <c r="J514" s="2">
        <v>1.3320141449</v>
      </c>
      <c r="K514">
        <v>1</v>
      </c>
      <c r="L514">
        <v>0</v>
      </c>
    </row>
    <row r="515" spans="1:12" hidden="1" x14ac:dyDescent="0.25">
      <c r="A515" t="s">
        <v>32</v>
      </c>
      <c r="B515" t="s">
        <v>35</v>
      </c>
      <c r="C515" t="s">
        <v>51</v>
      </c>
      <c r="D515" t="s">
        <v>44</v>
      </c>
      <c r="E515" t="s">
        <v>11</v>
      </c>
      <c r="F515" s="1">
        <v>718</v>
      </c>
      <c r="G515" s="1">
        <v>1217</v>
      </c>
      <c r="H515" s="2">
        <v>2.0038745742000001</v>
      </c>
      <c r="I515" s="2">
        <v>0.26939813670000001</v>
      </c>
      <c r="J515" s="2">
        <v>14.905497706</v>
      </c>
      <c r="K515">
        <v>1</v>
      </c>
      <c r="L515">
        <v>0</v>
      </c>
    </row>
    <row r="516" spans="1:12" hidden="1" x14ac:dyDescent="0.25">
      <c r="A516" t="s">
        <v>32</v>
      </c>
      <c r="B516" t="s">
        <v>35</v>
      </c>
      <c r="C516" t="s">
        <v>51</v>
      </c>
      <c r="D516" t="s">
        <v>44</v>
      </c>
      <c r="E516" t="s">
        <v>15</v>
      </c>
      <c r="F516" s="1">
        <v>3352</v>
      </c>
      <c r="G516" s="1">
        <v>3769</v>
      </c>
      <c r="H516" s="2">
        <v>0.60510152360000002</v>
      </c>
      <c r="I516" s="2">
        <v>0.34017099039999998</v>
      </c>
      <c r="J516" s="2">
        <v>1.0763641353</v>
      </c>
      <c r="K516">
        <v>1</v>
      </c>
      <c r="L516">
        <v>0</v>
      </c>
    </row>
    <row r="517" spans="1:12" hidden="1" x14ac:dyDescent="0.25">
      <c r="A517" t="s">
        <v>32</v>
      </c>
      <c r="B517" t="s">
        <v>35</v>
      </c>
      <c r="C517" t="s">
        <v>51</v>
      </c>
      <c r="D517" t="s">
        <v>44</v>
      </c>
      <c r="E517" t="s">
        <v>16</v>
      </c>
      <c r="F517" s="1">
        <v>531</v>
      </c>
      <c r="G517" s="1">
        <v>5621</v>
      </c>
      <c r="H517" s="2">
        <v>0.59339574340000001</v>
      </c>
      <c r="I517" s="2">
        <v>0.3025853959</v>
      </c>
      <c r="J517" s="2">
        <v>1.1636996133999999</v>
      </c>
      <c r="K517">
        <v>1</v>
      </c>
      <c r="L517">
        <v>0</v>
      </c>
    </row>
    <row r="518" spans="1:12" hidden="1" x14ac:dyDescent="0.25">
      <c r="A518" t="s">
        <v>32</v>
      </c>
      <c r="B518" t="s">
        <v>35</v>
      </c>
      <c r="C518" t="s">
        <v>50</v>
      </c>
      <c r="D518" t="s">
        <v>46</v>
      </c>
      <c r="E518" t="s">
        <v>11</v>
      </c>
      <c r="F518" s="1">
        <v>718</v>
      </c>
      <c r="G518" s="1">
        <v>757</v>
      </c>
      <c r="H518" s="2">
        <v>1.4907340348</v>
      </c>
      <c r="I518" s="2">
        <v>0.1850411827</v>
      </c>
      <c r="J518" s="2">
        <v>12.009693895</v>
      </c>
      <c r="K518">
        <v>1</v>
      </c>
      <c r="L518">
        <v>0</v>
      </c>
    </row>
    <row r="519" spans="1:12" hidden="1" x14ac:dyDescent="0.25">
      <c r="A519" t="s">
        <v>32</v>
      </c>
      <c r="B519" t="s">
        <v>35</v>
      </c>
      <c r="C519" t="s">
        <v>50</v>
      </c>
      <c r="D519" t="s">
        <v>46</v>
      </c>
      <c r="E519" t="s">
        <v>15</v>
      </c>
      <c r="F519" s="1">
        <v>3352</v>
      </c>
      <c r="G519" s="1">
        <v>3437</v>
      </c>
      <c r="H519" s="2">
        <v>1.8197641695</v>
      </c>
      <c r="I519" s="2">
        <v>0.78379818430000003</v>
      </c>
      <c r="J519" s="2">
        <v>4.2249927324999996</v>
      </c>
      <c r="K519">
        <v>1</v>
      </c>
      <c r="L519">
        <v>0</v>
      </c>
    </row>
    <row r="520" spans="1:12" hidden="1" x14ac:dyDescent="0.25">
      <c r="A520" t="s">
        <v>32</v>
      </c>
      <c r="B520" t="s">
        <v>35</v>
      </c>
      <c r="C520" t="s">
        <v>50</v>
      </c>
      <c r="D520" t="s">
        <v>46</v>
      </c>
      <c r="E520" t="s">
        <v>16</v>
      </c>
      <c r="F520" s="1">
        <v>531</v>
      </c>
      <c r="G520" s="1">
        <v>4194</v>
      </c>
      <c r="H520" s="2">
        <v>0.65432778540000003</v>
      </c>
      <c r="I520" s="2">
        <v>0.3160155972</v>
      </c>
      <c r="J520" s="2">
        <v>1.3548218963000001</v>
      </c>
      <c r="K520">
        <v>1</v>
      </c>
      <c r="L520">
        <v>0</v>
      </c>
    </row>
    <row r="521" spans="1:12" hidden="1" x14ac:dyDescent="0.25">
      <c r="A521" t="s">
        <v>32</v>
      </c>
      <c r="B521" t="s">
        <v>35</v>
      </c>
      <c r="C521" t="s">
        <v>50</v>
      </c>
      <c r="D521" t="s">
        <v>44</v>
      </c>
      <c r="E521" t="s">
        <v>11</v>
      </c>
      <c r="F521" s="1">
        <v>718</v>
      </c>
      <c r="G521" s="1">
        <v>1217</v>
      </c>
      <c r="H521" s="2">
        <v>1.8679982071000001</v>
      </c>
      <c r="I521" s="2">
        <v>0.2340803796</v>
      </c>
      <c r="J521" s="2">
        <v>14.906919188</v>
      </c>
      <c r="K521">
        <v>1</v>
      </c>
      <c r="L521">
        <v>0</v>
      </c>
    </row>
    <row r="522" spans="1:12" hidden="1" x14ac:dyDescent="0.25">
      <c r="A522" t="s">
        <v>32</v>
      </c>
      <c r="B522" t="s">
        <v>35</v>
      </c>
      <c r="C522" t="s">
        <v>50</v>
      </c>
      <c r="D522" t="s">
        <v>44</v>
      </c>
      <c r="E522" t="s">
        <v>15</v>
      </c>
      <c r="F522" s="1">
        <v>3352</v>
      </c>
      <c r="G522" s="1">
        <v>3769</v>
      </c>
      <c r="H522" s="2">
        <v>0.58844882769999995</v>
      </c>
      <c r="I522" s="2">
        <v>0.3276933239</v>
      </c>
      <c r="J522" s="2">
        <v>1.0566953843</v>
      </c>
      <c r="K522">
        <v>1</v>
      </c>
      <c r="L522">
        <v>0</v>
      </c>
    </row>
    <row r="523" spans="1:12" hidden="1" x14ac:dyDescent="0.25">
      <c r="A523" t="s">
        <v>32</v>
      </c>
      <c r="B523" t="s">
        <v>35</v>
      </c>
      <c r="C523" t="s">
        <v>50</v>
      </c>
      <c r="D523" t="s">
        <v>44</v>
      </c>
      <c r="E523" t="s">
        <v>16</v>
      </c>
      <c r="F523" s="1">
        <v>531</v>
      </c>
      <c r="G523" s="1">
        <v>5621</v>
      </c>
      <c r="H523" s="2">
        <v>0.58875332130000002</v>
      </c>
      <c r="I523" s="2">
        <v>0.3011257275</v>
      </c>
      <c r="J523" s="2">
        <v>1.1511154369000001</v>
      </c>
      <c r="K523">
        <v>1</v>
      </c>
      <c r="L523">
        <v>0</v>
      </c>
    </row>
    <row r="524" spans="1:12" hidden="1" x14ac:dyDescent="0.25">
      <c r="A524" t="s">
        <v>32</v>
      </c>
      <c r="B524" t="s">
        <v>35</v>
      </c>
      <c r="C524" t="s">
        <v>49</v>
      </c>
      <c r="D524" t="s">
        <v>46</v>
      </c>
      <c r="E524" t="s">
        <v>11</v>
      </c>
      <c r="F524" s="1">
        <v>718</v>
      </c>
      <c r="G524" s="1">
        <v>757</v>
      </c>
      <c r="H524" s="2">
        <v>1.4442545972</v>
      </c>
      <c r="I524" s="2">
        <v>0.1849856476</v>
      </c>
      <c r="J524" s="2">
        <v>11.275855009000001</v>
      </c>
      <c r="K524">
        <v>1</v>
      </c>
      <c r="L524">
        <v>0</v>
      </c>
    </row>
    <row r="525" spans="1:12" hidden="1" x14ac:dyDescent="0.25">
      <c r="A525" t="s">
        <v>32</v>
      </c>
      <c r="B525" t="s">
        <v>35</v>
      </c>
      <c r="C525" t="s">
        <v>49</v>
      </c>
      <c r="D525" t="s">
        <v>46</v>
      </c>
      <c r="E525" t="s">
        <v>15</v>
      </c>
      <c r="F525" s="1">
        <v>3352</v>
      </c>
      <c r="G525" s="1">
        <v>3437</v>
      </c>
      <c r="H525" s="2">
        <v>1.7481519729999999</v>
      </c>
      <c r="I525" s="2">
        <v>0.75447902929999999</v>
      </c>
      <c r="J525" s="2">
        <v>4.0505238742999996</v>
      </c>
      <c r="K525">
        <v>1</v>
      </c>
      <c r="L525">
        <v>0</v>
      </c>
    </row>
    <row r="526" spans="1:12" hidden="1" x14ac:dyDescent="0.25">
      <c r="A526" t="s">
        <v>32</v>
      </c>
      <c r="B526" t="s">
        <v>35</v>
      </c>
      <c r="C526" t="s">
        <v>49</v>
      </c>
      <c r="D526" t="s">
        <v>46</v>
      </c>
      <c r="E526" t="s">
        <v>16</v>
      </c>
      <c r="F526" s="1">
        <v>531</v>
      </c>
      <c r="G526" s="1">
        <v>4194</v>
      </c>
      <c r="H526" s="2">
        <v>0.61296533809999998</v>
      </c>
      <c r="I526" s="2">
        <v>0.30152848999999998</v>
      </c>
      <c r="J526" s="2">
        <v>1.2460729851000001</v>
      </c>
      <c r="K526">
        <v>1</v>
      </c>
      <c r="L526">
        <v>0</v>
      </c>
    </row>
    <row r="527" spans="1:12" hidden="1" x14ac:dyDescent="0.25">
      <c r="A527" t="s">
        <v>32</v>
      </c>
      <c r="B527" t="s">
        <v>35</v>
      </c>
      <c r="C527" t="s">
        <v>49</v>
      </c>
      <c r="D527" t="s">
        <v>44</v>
      </c>
      <c r="E527" t="s">
        <v>11</v>
      </c>
      <c r="F527" s="1">
        <v>718</v>
      </c>
      <c r="G527" s="1">
        <v>1217</v>
      </c>
      <c r="H527" s="2">
        <v>1.9564573938000001</v>
      </c>
      <c r="I527" s="2">
        <v>0.27118795159999998</v>
      </c>
      <c r="J527" s="2">
        <v>14.114659266</v>
      </c>
      <c r="K527">
        <v>1</v>
      </c>
      <c r="L527">
        <v>0</v>
      </c>
    </row>
    <row r="528" spans="1:12" hidden="1" x14ac:dyDescent="0.25">
      <c r="A528" t="s">
        <v>32</v>
      </c>
      <c r="B528" t="s">
        <v>35</v>
      </c>
      <c r="C528" t="s">
        <v>49</v>
      </c>
      <c r="D528" t="s">
        <v>44</v>
      </c>
      <c r="E528" t="s">
        <v>15</v>
      </c>
      <c r="F528" s="1">
        <v>3352</v>
      </c>
      <c r="G528" s="1">
        <v>3769</v>
      </c>
      <c r="H528" s="2">
        <v>0.60539764510000005</v>
      </c>
      <c r="I528" s="2">
        <v>0.34040576150000001</v>
      </c>
      <c r="J528" s="2">
        <v>1.0766748102999999</v>
      </c>
      <c r="K528">
        <v>1</v>
      </c>
      <c r="L528">
        <v>0</v>
      </c>
    </row>
    <row r="529" spans="1:12" hidden="1" x14ac:dyDescent="0.25">
      <c r="A529" t="s">
        <v>32</v>
      </c>
      <c r="B529" t="s">
        <v>35</v>
      </c>
      <c r="C529" t="s">
        <v>49</v>
      </c>
      <c r="D529" t="s">
        <v>44</v>
      </c>
      <c r="E529" t="s">
        <v>16</v>
      </c>
      <c r="F529" s="1">
        <v>531</v>
      </c>
      <c r="G529" s="1">
        <v>5621</v>
      </c>
      <c r="H529" s="2">
        <v>0.55925984350000002</v>
      </c>
      <c r="I529" s="2">
        <v>0.29185392049999997</v>
      </c>
      <c r="J529" s="2">
        <v>1.0716716497000001</v>
      </c>
      <c r="K529">
        <v>1</v>
      </c>
      <c r="L529">
        <v>0</v>
      </c>
    </row>
    <row r="530" spans="1:12" hidden="1" x14ac:dyDescent="0.25">
      <c r="A530" t="s">
        <v>32</v>
      </c>
      <c r="B530" t="s">
        <v>35</v>
      </c>
      <c r="C530" t="s">
        <v>48</v>
      </c>
      <c r="D530" t="s">
        <v>46</v>
      </c>
      <c r="E530" t="s">
        <v>11</v>
      </c>
      <c r="F530" s="1">
        <v>718</v>
      </c>
      <c r="G530" s="1">
        <v>757</v>
      </c>
      <c r="H530" s="2">
        <v>1.4838120423000001</v>
      </c>
      <c r="I530" s="2">
        <v>0.1849618284</v>
      </c>
      <c r="J530" s="2">
        <v>11.903527315</v>
      </c>
      <c r="K530">
        <v>1</v>
      </c>
      <c r="L530">
        <v>0</v>
      </c>
    </row>
    <row r="531" spans="1:12" hidden="1" x14ac:dyDescent="0.25">
      <c r="A531" t="s">
        <v>32</v>
      </c>
      <c r="B531" t="s">
        <v>35</v>
      </c>
      <c r="C531" t="s">
        <v>48</v>
      </c>
      <c r="D531" t="s">
        <v>46</v>
      </c>
      <c r="E531" t="s">
        <v>15</v>
      </c>
      <c r="F531" s="1">
        <v>3352</v>
      </c>
      <c r="G531" s="1">
        <v>3437</v>
      </c>
      <c r="H531" s="2">
        <v>1.7894190761</v>
      </c>
      <c r="I531" s="2">
        <v>0.77292306919999998</v>
      </c>
      <c r="J531" s="2">
        <v>4.1427417002000002</v>
      </c>
      <c r="K531">
        <v>1</v>
      </c>
      <c r="L531">
        <v>0</v>
      </c>
    </row>
    <row r="532" spans="1:12" hidden="1" x14ac:dyDescent="0.25">
      <c r="A532" t="s">
        <v>32</v>
      </c>
      <c r="B532" t="s">
        <v>35</v>
      </c>
      <c r="C532" t="s">
        <v>48</v>
      </c>
      <c r="D532" t="s">
        <v>46</v>
      </c>
      <c r="E532" t="s">
        <v>16</v>
      </c>
      <c r="F532" s="1">
        <v>531</v>
      </c>
      <c r="G532" s="1">
        <v>4194</v>
      </c>
      <c r="H532" s="2">
        <v>0.64514988689999997</v>
      </c>
      <c r="I532" s="2">
        <v>0.31929206809999999</v>
      </c>
      <c r="J532" s="2">
        <v>1.3035662899</v>
      </c>
      <c r="K532">
        <v>1</v>
      </c>
      <c r="L532">
        <v>0</v>
      </c>
    </row>
    <row r="533" spans="1:12" hidden="1" x14ac:dyDescent="0.25">
      <c r="A533" t="s">
        <v>32</v>
      </c>
      <c r="B533" t="s">
        <v>35</v>
      </c>
      <c r="C533" t="s">
        <v>48</v>
      </c>
      <c r="D533" t="s">
        <v>44</v>
      </c>
      <c r="E533" t="s">
        <v>11</v>
      </c>
      <c r="F533" s="1">
        <v>718</v>
      </c>
      <c r="G533" s="1">
        <v>1217</v>
      </c>
      <c r="H533" s="2">
        <v>2.0038955144999999</v>
      </c>
      <c r="I533" s="2">
        <v>0.26940314599999998</v>
      </c>
      <c r="J533" s="2">
        <v>14.905532074</v>
      </c>
      <c r="K533">
        <v>1</v>
      </c>
      <c r="L533">
        <v>0</v>
      </c>
    </row>
    <row r="534" spans="1:12" hidden="1" x14ac:dyDescent="0.25">
      <c r="A534" t="s">
        <v>32</v>
      </c>
      <c r="B534" t="s">
        <v>35</v>
      </c>
      <c r="C534" t="s">
        <v>48</v>
      </c>
      <c r="D534" t="s">
        <v>44</v>
      </c>
      <c r="E534" t="s">
        <v>15</v>
      </c>
      <c r="F534" s="1">
        <v>3352</v>
      </c>
      <c r="G534" s="1">
        <v>3769</v>
      </c>
      <c r="H534" s="2">
        <v>0.60541256519999997</v>
      </c>
      <c r="I534" s="2">
        <v>0.3403464377</v>
      </c>
      <c r="J534" s="2">
        <v>1.0769155589999999</v>
      </c>
      <c r="K534">
        <v>1</v>
      </c>
      <c r="L534">
        <v>0</v>
      </c>
    </row>
    <row r="535" spans="1:12" hidden="1" x14ac:dyDescent="0.25">
      <c r="A535" t="s">
        <v>32</v>
      </c>
      <c r="B535" t="s">
        <v>35</v>
      </c>
      <c r="C535" t="s">
        <v>48</v>
      </c>
      <c r="D535" t="s">
        <v>44</v>
      </c>
      <c r="E535" t="s">
        <v>16</v>
      </c>
      <c r="F535" s="1">
        <v>531</v>
      </c>
      <c r="G535" s="1">
        <v>5621</v>
      </c>
      <c r="H535" s="2">
        <v>0.59510576179999997</v>
      </c>
      <c r="I535" s="2">
        <v>0.29911837959999998</v>
      </c>
      <c r="J535" s="2">
        <v>1.183982302</v>
      </c>
      <c r="K535">
        <v>1</v>
      </c>
      <c r="L535">
        <v>0</v>
      </c>
    </row>
    <row r="536" spans="1:12" hidden="1" x14ac:dyDescent="0.25">
      <c r="A536" t="s">
        <v>32</v>
      </c>
      <c r="B536" t="s">
        <v>35</v>
      </c>
      <c r="C536" t="s">
        <v>47</v>
      </c>
      <c r="D536" t="s">
        <v>46</v>
      </c>
      <c r="E536" t="s">
        <v>11</v>
      </c>
      <c r="F536" s="1">
        <v>718</v>
      </c>
      <c r="G536" s="1">
        <v>757</v>
      </c>
      <c r="H536" s="2">
        <v>1.4634754142999999</v>
      </c>
      <c r="I536" s="2">
        <v>0.18608139039999999</v>
      </c>
      <c r="J536" s="2">
        <v>11.509803771</v>
      </c>
      <c r="K536">
        <v>1</v>
      </c>
      <c r="L536">
        <v>0</v>
      </c>
    </row>
    <row r="537" spans="1:12" hidden="1" x14ac:dyDescent="0.25">
      <c r="A537" t="s">
        <v>32</v>
      </c>
      <c r="B537" t="s">
        <v>35</v>
      </c>
      <c r="C537" t="s">
        <v>47</v>
      </c>
      <c r="D537" t="s">
        <v>46</v>
      </c>
      <c r="E537" t="s">
        <v>15</v>
      </c>
      <c r="F537" s="1">
        <v>3352</v>
      </c>
      <c r="G537" s="1">
        <v>3437</v>
      </c>
      <c r="H537" s="2">
        <v>1.7807384969</v>
      </c>
      <c r="I537" s="2">
        <v>0.76582009650000005</v>
      </c>
      <c r="J537" s="2">
        <v>4.1406978073999996</v>
      </c>
      <c r="K537">
        <v>1</v>
      </c>
      <c r="L537">
        <v>0</v>
      </c>
    </row>
    <row r="538" spans="1:12" hidden="1" x14ac:dyDescent="0.25">
      <c r="A538" t="s">
        <v>32</v>
      </c>
      <c r="B538" t="s">
        <v>35</v>
      </c>
      <c r="C538" t="s">
        <v>47</v>
      </c>
      <c r="D538" t="s">
        <v>46</v>
      </c>
      <c r="E538" t="s">
        <v>16</v>
      </c>
      <c r="F538" s="1">
        <v>531</v>
      </c>
      <c r="G538" s="1">
        <v>4194</v>
      </c>
      <c r="H538" s="2">
        <v>0.61687036309999999</v>
      </c>
      <c r="I538" s="2">
        <v>0.30619795230000002</v>
      </c>
      <c r="J538" s="2">
        <v>1.2427550284</v>
      </c>
      <c r="K538">
        <v>1</v>
      </c>
      <c r="L538">
        <v>0</v>
      </c>
    </row>
    <row r="539" spans="1:12" hidden="1" x14ac:dyDescent="0.25">
      <c r="A539" t="s">
        <v>32</v>
      </c>
      <c r="B539" t="s">
        <v>35</v>
      </c>
      <c r="C539" t="s">
        <v>47</v>
      </c>
      <c r="D539" t="s">
        <v>44</v>
      </c>
      <c r="E539" t="s">
        <v>11</v>
      </c>
      <c r="F539" s="1">
        <v>718</v>
      </c>
      <c r="G539" s="1">
        <v>1217</v>
      </c>
      <c r="H539" s="2">
        <v>1.8190712011000001</v>
      </c>
      <c r="I539" s="2">
        <v>0.2363126089</v>
      </c>
      <c r="J539" s="2">
        <v>14.002723133</v>
      </c>
      <c r="K539">
        <v>1</v>
      </c>
      <c r="L539">
        <v>0</v>
      </c>
    </row>
    <row r="540" spans="1:12" hidden="1" x14ac:dyDescent="0.25">
      <c r="A540" t="s">
        <v>32</v>
      </c>
      <c r="B540" t="s">
        <v>35</v>
      </c>
      <c r="C540" t="s">
        <v>47</v>
      </c>
      <c r="D540" t="s">
        <v>44</v>
      </c>
      <c r="E540" t="s">
        <v>15</v>
      </c>
      <c r="F540" s="1">
        <v>3352</v>
      </c>
      <c r="G540" s="1">
        <v>3769</v>
      </c>
      <c r="H540" s="2">
        <v>0.58795106210000003</v>
      </c>
      <c r="I540" s="2">
        <v>0.32772166679999998</v>
      </c>
      <c r="J540" s="2">
        <v>1.0548172015999999</v>
      </c>
      <c r="K540">
        <v>1</v>
      </c>
      <c r="L540">
        <v>0</v>
      </c>
    </row>
    <row r="541" spans="1:12" hidden="1" x14ac:dyDescent="0.25">
      <c r="A541" t="s">
        <v>32</v>
      </c>
      <c r="B541" t="s">
        <v>35</v>
      </c>
      <c r="C541" t="s">
        <v>47</v>
      </c>
      <c r="D541" t="s">
        <v>44</v>
      </c>
      <c r="E541" t="s">
        <v>16</v>
      </c>
      <c r="F541" s="1">
        <v>531</v>
      </c>
      <c r="G541" s="1">
        <v>5621</v>
      </c>
      <c r="H541" s="2">
        <v>0.55475778460000003</v>
      </c>
      <c r="I541" s="2">
        <v>0.28691184060000002</v>
      </c>
      <c r="J541" s="2">
        <v>1.072650745</v>
      </c>
      <c r="K541">
        <v>1</v>
      </c>
      <c r="L541">
        <v>0</v>
      </c>
    </row>
    <row r="542" spans="1:12" x14ac:dyDescent="0.25">
      <c r="A542" t="s">
        <v>32</v>
      </c>
      <c r="B542" t="s">
        <v>35</v>
      </c>
      <c r="C542" t="s">
        <v>45</v>
      </c>
      <c r="D542" t="s">
        <v>46</v>
      </c>
      <c r="E542" t="s">
        <v>11</v>
      </c>
      <c r="F542" s="1">
        <v>718</v>
      </c>
      <c r="G542" s="1">
        <v>757</v>
      </c>
      <c r="H542" s="4">
        <v>1.0844321334</v>
      </c>
      <c r="I542" s="4">
        <v>0.17260744380000001</v>
      </c>
      <c r="J542" s="4">
        <v>6.8131073973999996</v>
      </c>
      <c r="K542">
        <v>1</v>
      </c>
      <c r="L542">
        <v>0</v>
      </c>
    </row>
    <row r="543" spans="1:12" x14ac:dyDescent="0.25">
      <c r="A543" t="s">
        <v>32</v>
      </c>
      <c r="B543" t="s">
        <v>35</v>
      </c>
      <c r="C543" t="s">
        <v>45</v>
      </c>
      <c r="D543" t="s">
        <v>46</v>
      </c>
      <c r="E543" t="s">
        <v>15</v>
      </c>
      <c r="F543" s="1">
        <v>3352</v>
      </c>
      <c r="G543" s="1">
        <v>3437</v>
      </c>
      <c r="H543" s="4">
        <v>1.482228702</v>
      </c>
      <c r="I543" s="4">
        <v>0.61449970310000002</v>
      </c>
      <c r="J543" s="4">
        <v>3.5752693025000002</v>
      </c>
      <c r="K543">
        <v>1</v>
      </c>
      <c r="L543">
        <v>0</v>
      </c>
    </row>
    <row r="544" spans="1:12" x14ac:dyDescent="0.25">
      <c r="A544" t="s">
        <v>32</v>
      </c>
      <c r="B544" t="s">
        <v>35</v>
      </c>
      <c r="C544" t="s">
        <v>45</v>
      </c>
      <c r="D544" t="s">
        <v>46</v>
      </c>
      <c r="E544" t="s">
        <v>16</v>
      </c>
      <c r="F544" s="1">
        <v>531</v>
      </c>
      <c r="G544" s="1">
        <v>4194</v>
      </c>
      <c r="H544" s="4">
        <v>0.5157480539</v>
      </c>
      <c r="I544" s="4">
        <v>0.22746580220000001</v>
      </c>
      <c r="J544" s="4">
        <v>1.1693892115</v>
      </c>
      <c r="K544">
        <v>1</v>
      </c>
      <c r="L544">
        <v>0</v>
      </c>
    </row>
    <row r="545" spans="1:12" hidden="1" x14ac:dyDescent="0.25">
      <c r="A545" t="s">
        <v>32</v>
      </c>
      <c r="B545" t="s">
        <v>35</v>
      </c>
      <c r="C545" t="s">
        <v>45</v>
      </c>
      <c r="D545" t="s">
        <v>44</v>
      </c>
      <c r="E545" t="s">
        <v>11</v>
      </c>
      <c r="F545" s="1">
        <v>718</v>
      </c>
      <c r="G545" s="1">
        <v>1217</v>
      </c>
      <c r="H545" s="4">
        <v>2.0479026654000001</v>
      </c>
      <c r="I545" s="4">
        <v>0.25795442089999998</v>
      </c>
      <c r="J545" s="4">
        <v>16.258319248999999</v>
      </c>
      <c r="K545">
        <v>1</v>
      </c>
      <c r="L545">
        <v>0</v>
      </c>
    </row>
    <row r="546" spans="1:12" hidden="1" x14ac:dyDescent="0.25">
      <c r="A546" t="s">
        <v>32</v>
      </c>
      <c r="B546" t="s">
        <v>35</v>
      </c>
      <c r="C546" t="s">
        <v>45</v>
      </c>
      <c r="D546" t="s">
        <v>44</v>
      </c>
      <c r="E546" t="s">
        <v>15</v>
      </c>
      <c r="F546" s="1">
        <v>3352</v>
      </c>
      <c r="G546" s="1">
        <v>3769</v>
      </c>
      <c r="H546" s="4">
        <v>0.70028631409999997</v>
      </c>
      <c r="I546" s="4">
        <v>0.37466683179999999</v>
      </c>
      <c r="J546" s="4">
        <v>1.3088986801</v>
      </c>
      <c r="K546">
        <v>1</v>
      </c>
      <c r="L546">
        <v>0</v>
      </c>
    </row>
    <row r="547" spans="1:12" hidden="1" x14ac:dyDescent="0.25">
      <c r="A547" t="s">
        <v>32</v>
      </c>
      <c r="B547" t="s">
        <v>35</v>
      </c>
      <c r="C547" t="s">
        <v>45</v>
      </c>
      <c r="D547" t="s">
        <v>44</v>
      </c>
      <c r="E547" t="s">
        <v>16</v>
      </c>
      <c r="F547" s="1">
        <v>531</v>
      </c>
      <c r="G547" s="1">
        <v>5621</v>
      </c>
      <c r="H547" s="4">
        <v>0.77141698540000003</v>
      </c>
      <c r="I547" s="4">
        <v>0.388261517</v>
      </c>
      <c r="J547" s="4">
        <v>1.5326890234999999</v>
      </c>
      <c r="K547">
        <v>1</v>
      </c>
      <c r="L547">
        <v>0</v>
      </c>
    </row>
    <row r="548" spans="1:12" hidden="1" x14ac:dyDescent="0.25">
      <c r="A548" t="s">
        <v>36</v>
      </c>
      <c r="B548" t="s">
        <v>38</v>
      </c>
      <c r="C548" t="s">
        <v>51</v>
      </c>
      <c r="D548" t="s">
        <v>46</v>
      </c>
      <c r="E548" t="s">
        <v>11</v>
      </c>
      <c r="F548" s="1">
        <v>724</v>
      </c>
      <c r="G548" s="1">
        <v>757</v>
      </c>
      <c r="H548" s="2">
        <v>5.8476823000000005E-7</v>
      </c>
      <c r="I548" s="2">
        <v>7.9060206000000001E-8</v>
      </c>
      <c r="J548" s="2">
        <v>4.3252339000000003E-6</v>
      </c>
      <c r="K548">
        <v>0</v>
      </c>
      <c r="L548">
        <v>0</v>
      </c>
    </row>
    <row r="549" spans="1:12" hidden="1" x14ac:dyDescent="0.25">
      <c r="A549" t="s">
        <v>36</v>
      </c>
      <c r="B549" t="s">
        <v>38</v>
      </c>
      <c r="C549" t="s">
        <v>51</v>
      </c>
      <c r="D549" t="s">
        <v>46</v>
      </c>
      <c r="E549" t="s">
        <v>15</v>
      </c>
      <c r="F549" s="1">
        <v>3367</v>
      </c>
      <c r="G549" s="1">
        <v>3458</v>
      </c>
      <c r="H549" s="2">
        <v>2.8623849904999998</v>
      </c>
      <c r="I549" s="2">
        <v>0.34922605470000001</v>
      </c>
      <c r="J549" s="2">
        <v>23.461158531999999</v>
      </c>
      <c r="K549">
        <v>1</v>
      </c>
      <c r="L549">
        <v>0</v>
      </c>
    </row>
    <row r="550" spans="1:12" hidden="1" x14ac:dyDescent="0.25">
      <c r="A550" t="s">
        <v>36</v>
      </c>
      <c r="B550" t="s">
        <v>38</v>
      </c>
      <c r="C550" t="s">
        <v>51</v>
      </c>
      <c r="D550" t="s">
        <v>46</v>
      </c>
      <c r="E550" t="s">
        <v>16</v>
      </c>
      <c r="F550" s="1">
        <v>550</v>
      </c>
      <c r="G550" s="1">
        <v>4344</v>
      </c>
      <c r="H550" s="2">
        <v>0.18489154960000001</v>
      </c>
      <c r="I550" s="2">
        <v>2.3530367900000002E-2</v>
      </c>
      <c r="J550" s="2">
        <v>1.4527985816</v>
      </c>
      <c r="K550">
        <v>1</v>
      </c>
      <c r="L550">
        <v>0</v>
      </c>
    </row>
    <row r="551" spans="1:12" hidden="1" x14ac:dyDescent="0.25">
      <c r="A551" t="s">
        <v>36</v>
      </c>
      <c r="B551" t="s">
        <v>38</v>
      </c>
      <c r="C551" t="s">
        <v>51</v>
      </c>
      <c r="D551" t="s">
        <v>44</v>
      </c>
      <c r="E551" t="s">
        <v>11</v>
      </c>
      <c r="F551" s="1">
        <v>724</v>
      </c>
      <c r="G551" s="1">
        <v>1217</v>
      </c>
      <c r="H551" s="2">
        <v>1.0019827E-6</v>
      </c>
      <c r="I551" s="2">
        <v>1.3721204000000001E-7</v>
      </c>
      <c r="J551" s="2">
        <v>7.3169185999999999E-6</v>
      </c>
      <c r="K551">
        <v>0</v>
      </c>
      <c r="L551">
        <v>0</v>
      </c>
    </row>
    <row r="552" spans="1:12" hidden="1" x14ac:dyDescent="0.25">
      <c r="A552" t="s">
        <v>36</v>
      </c>
      <c r="B552" t="s">
        <v>38</v>
      </c>
      <c r="C552" t="s">
        <v>51</v>
      </c>
      <c r="D552" t="s">
        <v>44</v>
      </c>
      <c r="E552" t="s">
        <v>15</v>
      </c>
      <c r="F552" s="1">
        <v>3367</v>
      </c>
      <c r="G552" s="1">
        <v>3769</v>
      </c>
      <c r="H552" s="2">
        <v>4.1561353280000004</v>
      </c>
      <c r="I552" s="2">
        <v>0.63014544589999999</v>
      </c>
      <c r="J552" s="2">
        <v>27.411863367999999</v>
      </c>
      <c r="K552">
        <v>1</v>
      </c>
      <c r="L552">
        <v>0</v>
      </c>
    </row>
    <row r="553" spans="1:12" hidden="1" x14ac:dyDescent="0.25">
      <c r="A553" t="s">
        <v>36</v>
      </c>
      <c r="B553" t="s">
        <v>38</v>
      </c>
      <c r="C553" t="s">
        <v>51</v>
      </c>
      <c r="D553" t="s">
        <v>44</v>
      </c>
      <c r="E553" t="s">
        <v>16</v>
      </c>
      <c r="F553" s="1">
        <v>550</v>
      </c>
      <c r="G553" s="1">
        <v>5623</v>
      </c>
      <c r="H553" s="2">
        <v>0.21513929530000001</v>
      </c>
      <c r="I553" s="2">
        <v>3.13876134E-2</v>
      </c>
      <c r="J553" s="2">
        <v>1.4746236297999999</v>
      </c>
      <c r="K553">
        <v>1</v>
      </c>
      <c r="L553">
        <v>0</v>
      </c>
    </row>
    <row r="554" spans="1:12" hidden="1" x14ac:dyDescent="0.25">
      <c r="A554" t="s">
        <v>36</v>
      </c>
      <c r="B554" t="s">
        <v>38</v>
      </c>
      <c r="C554" t="s">
        <v>50</v>
      </c>
      <c r="D554" t="s">
        <v>46</v>
      </c>
      <c r="E554" t="s">
        <v>11</v>
      </c>
      <c r="F554" s="1">
        <v>724</v>
      </c>
      <c r="G554" s="1">
        <v>757</v>
      </c>
      <c r="H554" s="2">
        <v>1.2222263E-6</v>
      </c>
      <c r="I554" s="2">
        <v>1.6655890000000001E-7</v>
      </c>
      <c r="J554" s="2">
        <v>8.9688213000000002E-6</v>
      </c>
      <c r="K554">
        <v>0</v>
      </c>
      <c r="L554">
        <v>0</v>
      </c>
    </row>
    <row r="555" spans="1:12" hidden="1" x14ac:dyDescent="0.25">
      <c r="A555" t="s">
        <v>36</v>
      </c>
      <c r="B555" t="s">
        <v>38</v>
      </c>
      <c r="C555" t="s">
        <v>50</v>
      </c>
      <c r="D555" t="s">
        <v>46</v>
      </c>
      <c r="E555" t="s">
        <v>15</v>
      </c>
      <c r="F555" s="1">
        <v>3367</v>
      </c>
      <c r="G555" s="1">
        <v>3458</v>
      </c>
      <c r="H555" s="2">
        <v>2.8231568445000002</v>
      </c>
      <c r="I555" s="2">
        <v>0.3530992053</v>
      </c>
      <c r="J555" s="2">
        <v>22.572167962000002</v>
      </c>
      <c r="K555">
        <v>1</v>
      </c>
      <c r="L555">
        <v>0</v>
      </c>
    </row>
    <row r="556" spans="1:12" hidden="1" x14ac:dyDescent="0.25">
      <c r="A556" t="s">
        <v>36</v>
      </c>
      <c r="B556" t="s">
        <v>38</v>
      </c>
      <c r="C556" t="s">
        <v>50</v>
      </c>
      <c r="D556" t="s">
        <v>46</v>
      </c>
      <c r="E556" t="s">
        <v>16</v>
      </c>
      <c r="F556" s="1">
        <v>550</v>
      </c>
      <c r="G556" s="1">
        <v>4344</v>
      </c>
      <c r="H556" s="2">
        <v>0.18615742939999999</v>
      </c>
      <c r="I556" s="2">
        <v>2.2997133900000001E-2</v>
      </c>
      <c r="J556" s="2">
        <v>1.5069090212</v>
      </c>
      <c r="K556">
        <v>1</v>
      </c>
      <c r="L556">
        <v>0</v>
      </c>
    </row>
    <row r="557" spans="1:12" hidden="1" x14ac:dyDescent="0.25">
      <c r="A557" t="s">
        <v>36</v>
      </c>
      <c r="B557" t="s">
        <v>38</v>
      </c>
      <c r="C557" t="s">
        <v>50</v>
      </c>
      <c r="D557" t="s">
        <v>44</v>
      </c>
      <c r="E557" t="s">
        <v>11</v>
      </c>
      <c r="F557" s="1">
        <v>724</v>
      </c>
      <c r="G557" s="1">
        <v>1217</v>
      </c>
      <c r="H557" s="2">
        <v>2.1909991999999999E-6</v>
      </c>
      <c r="I557" s="2">
        <v>2.9996027000000002E-7</v>
      </c>
      <c r="J557" s="2">
        <v>1.6003700000000001E-5</v>
      </c>
      <c r="K557">
        <v>0</v>
      </c>
      <c r="L557">
        <v>0</v>
      </c>
    </row>
    <row r="558" spans="1:12" hidden="1" x14ac:dyDescent="0.25">
      <c r="A558" t="s">
        <v>36</v>
      </c>
      <c r="B558" t="s">
        <v>38</v>
      </c>
      <c r="C558" t="s">
        <v>50</v>
      </c>
      <c r="D558" t="s">
        <v>44</v>
      </c>
      <c r="E558" t="s">
        <v>15</v>
      </c>
      <c r="F558" s="1">
        <v>3367</v>
      </c>
      <c r="G558" s="1">
        <v>3769</v>
      </c>
      <c r="H558" s="2">
        <v>4.2158807372</v>
      </c>
      <c r="I558" s="2">
        <v>0.61095877629999995</v>
      </c>
      <c r="J558" s="2">
        <v>29.091406949</v>
      </c>
      <c r="K558">
        <v>1</v>
      </c>
      <c r="L558">
        <v>0</v>
      </c>
    </row>
    <row r="559" spans="1:12" hidden="1" x14ac:dyDescent="0.25">
      <c r="A559" t="s">
        <v>36</v>
      </c>
      <c r="B559" t="s">
        <v>38</v>
      </c>
      <c r="C559" t="s">
        <v>50</v>
      </c>
      <c r="D559" t="s">
        <v>44</v>
      </c>
      <c r="E559" t="s">
        <v>16</v>
      </c>
      <c r="F559" s="1">
        <v>550</v>
      </c>
      <c r="G559" s="1">
        <v>5623</v>
      </c>
      <c r="H559" s="2">
        <v>0.21345374910000001</v>
      </c>
      <c r="I559" s="2">
        <v>3.2816314999999999E-2</v>
      </c>
      <c r="J559" s="2">
        <v>1.3884100955000001</v>
      </c>
      <c r="K559">
        <v>1</v>
      </c>
      <c r="L559">
        <v>0</v>
      </c>
    </row>
    <row r="560" spans="1:12" hidden="1" x14ac:dyDescent="0.25">
      <c r="A560" t="s">
        <v>36</v>
      </c>
      <c r="B560" t="s">
        <v>38</v>
      </c>
      <c r="C560" t="s">
        <v>49</v>
      </c>
      <c r="D560" t="s">
        <v>46</v>
      </c>
      <c r="E560" t="s">
        <v>11</v>
      </c>
      <c r="F560" s="1">
        <v>724</v>
      </c>
      <c r="G560" s="1">
        <v>757</v>
      </c>
      <c r="H560" s="2">
        <v>5.6073309999999999E-7</v>
      </c>
      <c r="I560" s="2">
        <v>7.6667835000000006E-8</v>
      </c>
      <c r="J560" s="2">
        <v>4.1010890000000003E-6</v>
      </c>
      <c r="K560">
        <v>0</v>
      </c>
      <c r="L560">
        <v>0</v>
      </c>
    </row>
    <row r="561" spans="1:12" hidden="1" x14ac:dyDescent="0.25">
      <c r="A561" t="s">
        <v>36</v>
      </c>
      <c r="B561" t="s">
        <v>38</v>
      </c>
      <c r="C561" t="s">
        <v>49</v>
      </c>
      <c r="D561" t="s">
        <v>46</v>
      </c>
      <c r="E561" t="s">
        <v>15</v>
      </c>
      <c r="F561" s="1">
        <v>3367</v>
      </c>
      <c r="G561" s="1">
        <v>3458</v>
      </c>
      <c r="H561" s="2">
        <v>2.7630819696</v>
      </c>
      <c r="I561" s="2">
        <v>0.34977274660000002</v>
      </c>
      <c r="J561" s="2">
        <v>21.827378048</v>
      </c>
      <c r="K561">
        <v>1</v>
      </c>
      <c r="L561">
        <v>0</v>
      </c>
    </row>
    <row r="562" spans="1:12" hidden="1" x14ac:dyDescent="0.25">
      <c r="A562" t="s">
        <v>36</v>
      </c>
      <c r="B562" t="s">
        <v>38</v>
      </c>
      <c r="C562" t="s">
        <v>49</v>
      </c>
      <c r="D562" t="s">
        <v>46</v>
      </c>
      <c r="E562" t="s">
        <v>16</v>
      </c>
      <c r="F562" s="1">
        <v>550</v>
      </c>
      <c r="G562" s="1">
        <v>4344</v>
      </c>
      <c r="H562" s="2">
        <v>0.16803933330000001</v>
      </c>
      <c r="I562" s="2">
        <v>1.9906311199999999E-2</v>
      </c>
      <c r="J562" s="2">
        <v>1.4185057794</v>
      </c>
      <c r="K562">
        <v>1</v>
      </c>
      <c r="L562">
        <v>0</v>
      </c>
    </row>
    <row r="563" spans="1:12" hidden="1" x14ac:dyDescent="0.25">
      <c r="A563" t="s">
        <v>36</v>
      </c>
      <c r="B563" t="s">
        <v>38</v>
      </c>
      <c r="C563" t="s">
        <v>49</v>
      </c>
      <c r="D563" t="s">
        <v>44</v>
      </c>
      <c r="E563" t="s">
        <v>11</v>
      </c>
      <c r="F563" s="1">
        <v>724</v>
      </c>
      <c r="G563" s="1">
        <v>1217</v>
      </c>
      <c r="H563" s="2">
        <v>9.7477151999999999E-7</v>
      </c>
      <c r="I563" s="2">
        <v>1.3402135999999999E-7</v>
      </c>
      <c r="J563" s="2">
        <v>7.0897615999999999E-6</v>
      </c>
      <c r="K563">
        <v>0</v>
      </c>
      <c r="L563">
        <v>0</v>
      </c>
    </row>
    <row r="564" spans="1:12" hidden="1" x14ac:dyDescent="0.25">
      <c r="A564" t="s">
        <v>36</v>
      </c>
      <c r="B564" t="s">
        <v>38</v>
      </c>
      <c r="C564" t="s">
        <v>49</v>
      </c>
      <c r="D564" t="s">
        <v>44</v>
      </c>
      <c r="E564" t="s">
        <v>15</v>
      </c>
      <c r="F564" s="1">
        <v>3367</v>
      </c>
      <c r="G564" s="1">
        <v>3769</v>
      </c>
      <c r="H564" s="2">
        <v>4.1712839294000004</v>
      </c>
      <c r="I564" s="2">
        <v>0.63034705290000004</v>
      </c>
      <c r="J564" s="2">
        <v>27.603221973</v>
      </c>
      <c r="K564">
        <v>1</v>
      </c>
      <c r="L564">
        <v>0</v>
      </c>
    </row>
    <row r="565" spans="1:12" hidden="1" x14ac:dyDescent="0.25">
      <c r="A565" t="s">
        <v>36</v>
      </c>
      <c r="B565" t="s">
        <v>38</v>
      </c>
      <c r="C565" t="s">
        <v>49</v>
      </c>
      <c r="D565" t="s">
        <v>44</v>
      </c>
      <c r="E565" t="s">
        <v>16</v>
      </c>
      <c r="F565" s="1">
        <v>550</v>
      </c>
      <c r="G565" s="1">
        <v>5623</v>
      </c>
      <c r="H565" s="2">
        <v>0.1958886903</v>
      </c>
      <c r="I565" s="2">
        <v>2.6053144399999999E-2</v>
      </c>
      <c r="J565" s="2">
        <v>1.4728502020000001</v>
      </c>
      <c r="K565">
        <v>1</v>
      </c>
      <c r="L565">
        <v>0</v>
      </c>
    </row>
    <row r="566" spans="1:12" hidden="1" x14ac:dyDescent="0.25">
      <c r="A566" t="s">
        <v>36</v>
      </c>
      <c r="B566" t="s">
        <v>38</v>
      </c>
      <c r="C566" t="s">
        <v>48</v>
      </c>
      <c r="D566" t="s">
        <v>46</v>
      </c>
      <c r="E566" t="s">
        <v>11</v>
      </c>
      <c r="F566" s="1">
        <v>724</v>
      </c>
      <c r="G566" s="1">
        <v>757</v>
      </c>
      <c r="H566" s="2">
        <v>1.1773448E-6</v>
      </c>
      <c r="I566" s="2">
        <v>1.5944538000000001E-7</v>
      </c>
      <c r="J566" s="2">
        <v>8.6935155999999997E-6</v>
      </c>
      <c r="K566">
        <v>0</v>
      </c>
      <c r="L566">
        <v>0</v>
      </c>
    </row>
    <row r="567" spans="1:12" hidden="1" x14ac:dyDescent="0.25">
      <c r="A567" t="s">
        <v>36</v>
      </c>
      <c r="B567" t="s">
        <v>38</v>
      </c>
      <c r="C567" t="s">
        <v>48</v>
      </c>
      <c r="D567" t="s">
        <v>46</v>
      </c>
      <c r="E567" t="s">
        <v>15</v>
      </c>
      <c r="F567" s="1">
        <v>3367</v>
      </c>
      <c r="G567" s="1">
        <v>3458</v>
      </c>
      <c r="H567" s="2">
        <v>2.9626617829000002</v>
      </c>
      <c r="I567" s="2">
        <v>0.36653034330000001</v>
      </c>
      <c r="J567" s="2">
        <v>23.947171087000001</v>
      </c>
      <c r="K567">
        <v>1</v>
      </c>
      <c r="L567">
        <v>0</v>
      </c>
    </row>
    <row r="568" spans="1:12" hidden="1" x14ac:dyDescent="0.25">
      <c r="A568" t="s">
        <v>36</v>
      </c>
      <c r="B568" t="s">
        <v>38</v>
      </c>
      <c r="C568" t="s">
        <v>48</v>
      </c>
      <c r="D568" t="s">
        <v>46</v>
      </c>
      <c r="E568" t="s">
        <v>16</v>
      </c>
      <c r="F568" s="1">
        <v>550</v>
      </c>
      <c r="G568" s="1">
        <v>4344</v>
      </c>
      <c r="H568" s="2">
        <v>0.23538347809999999</v>
      </c>
      <c r="I568" s="2">
        <v>2.1685526900000002E-2</v>
      </c>
      <c r="J568" s="2">
        <v>2.5549474581</v>
      </c>
      <c r="K568">
        <v>1</v>
      </c>
      <c r="L568">
        <v>0</v>
      </c>
    </row>
    <row r="569" spans="1:12" hidden="1" x14ac:dyDescent="0.25">
      <c r="A569" t="s">
        <v>36</v>
      </c>
      <c r="B569" t="s">
        <v>38</v>
      </c>
      <c r="C569" t="s">
        <v>48</v>
      </c>
      <c r="D569" t="s">
        <v>44</v>
      </c>
      <c r="E569" t="s">
        <v>11</v>
      </c>
      <c r="F569" s="1">
        <v>724</v>
      </c>
      <c r="G569" s="1">
        <v>1217</v>
      </c>
      <c r="H569" s="2">
        <v>2.0078928999999999E-6</v>
      </c>
      <c r="I569" s="2">
        <v>2.7546546000000001E-7</v>
      </c>
      <c r="J569" s="2">
        <v>1.4635699999999999E-5</v>
      </c>
      <c r="K569">
        <v>0</v>
      </c>
      <c r="L569">
        <v>0</v>
      </c>
    </row>
    <row r="570" spans="1:12" hidden="1" x14ac:dyDescent="0.25">
      <c r="A570" t="s">
        <v>36</v>
      </c>
      <c r="B570" t="s">
        <v>38</v>
      </c>
      <c r="C570" t="s">
        <v>48</v>
      </c>
      <c r="D570" t="s">
        <v>44</v>
      </c>
      <c r="E570" t="s">
        <v>15</v>
      </c>
      <c r="F570" s="1">
        <v>3367</v>
      </c>
      <c r="G570" s="1">
        <v>3769</v>
      </c>
      <c r="H570" s="2">
        <v>3.9412919026000002</v>
      </c>
      <c r="I570" s="2">
        <v>0.58366847030000002</v>
      </c>
      <c r="J570" s="2">
        <v>26.614050017</v>
      </c>
      <c r="K570">
        <v>1</v>
      </c>
      <c r="L570">
        <v>0</v>
      </c>
    </row>
    <row r="571" spans="1:12" hidden="1" x14ac:dyDescent="0.25">
      <c r="A571" t="s">
        <v>36</v>
      </c>
      <c r="B571" t="s">
        <v>38</v>
      </c>
      <c r="C571" t="s">
        <v>48</v>
      </c>
      <c r="D571" t="s">
        <v>44</v>
      </c>
      <c r="E571" t="s">
        <v>16</v>
      </c>
      <c r="F571" s="1">
        <v>550</v>
      </c>
      <c r="G571" s="1">
        <v>5623</v>
      </c>
      <c r="H571" s="2">
        <v>0.1734475962</v>
      </c>
      <c r="I571" s="2">
        <v>3.7045251199999997E-2</v>
      </c>
      <c r="J571" s="2">
        <v>0.8120897453</v>
      </c>
      <c r="K571">
        <v>1</v>
      </c>
      <c r="L571">
        <v>1</v>
      </c>
    </row>
    <row r="572" spans="1:12" hidden="1" x14ac:dyDescent="0.25">
      <c r="A572" t="s">
        <v>36</v>
      </c>
      <c r="B572" t="s">
        <v>38</v>
      </c>
      <c r="C572" t="s">
        <v>47</v>
      </c>
      <c r="D572" t="s">
        <v>46</v>
      </c>
      <c r="E572" t="s">
        <v>11</v>
      </c>
      <c r="F572" s="1">
        <v>724</v>
      </c>
      <c r="G572" s="1">
        <v>757</v>
      </c>
      <c r="H572" s="2">
        <v>7.0423527000000001E-7</v>
      </c>
      <c r="I572" s="2">
        <v>9.6863658999999994E-8</v>
      </c>
      <c r="J572" s="2">
        <v>5.1200556000000002E-6</v>
      </c>
      <c r="K572">
        <v>0</v>
      </c>
      <c r="L572">
        <v>0</v>
      </c>
    </row>
    <row r="573" spans="1:12" hidden="1" x14ac:dyDescent="0.25">
      <c r="A573" t="s">
        <v>36</v>
      </c>
      <c r="B573" t="s">
        <v>38</v>
      </c>
      <c r="C573" t="s">
        <v>47</v>
      </c>
      <c r="D573" t="s">
        <v>46</v>
      </c>
      <c r="E573" t="s">
        <v>15</v>
      </c>
      <c r="F573" s="1">
        <v>3367</v>
      </c>
      <c r="G573" s="1">
        <v>3458</v>
      </c>
      <c r="H573" s="2">
        <v>2.8505848950999999</v>
      </c>
      <c r="I573" s="2">
        <v>0.36790481679999998</v>
      </c>
      <c r="J573" s="2">
        <v>22.086784059999999</v>
      </c>
      <c r="K573">
        <v>1</v>
      </c>
      <c r="L573">
        <v>0</v>
      </c>
    </row>
    <row r="574" spans="1:12" hidden="1" x14ac:dyDescent="0.25">
      <c r="A574" t="s">
        <v>36</v>
      </c>
      <c r="B574" t="s">
        <v>38</v>
      </c>
      <c r="C574" t="s">
        <v>47</v>
      </c>
      <c r="D574" t="s">
        <v>46</v>
      </c>
      <c r="E574" t="s">
        <v>16</v>
      </c>
      <c r="F574" s="1">
        <v>550</v>
      </c>
      <c r="G574" s="1">
        <v>4344</v>
      </c>
      <c r="H574" s="2">
        <v>0.22557508709999999</v>
      </c>
      <c r="I574" s="2">
        <v>1.69475618E-2</v>
      </c>
      <c r="J574" s="2">
        <v>3.0024448616999999</v>
      </c>
      <c r="K574">
        <v>1</v>
      </c>
      <c r="L574">
        <v>0</v>
      </c>
    </row>
    <row r="575" spans="1:12" hidden="1" x14ac:dyDescent="0.25">
      <c r="A575" t="s">
        <v>36</v>
      </c>
      <c r="B575" t="s">
        <v>38</v>
      </c>
      <c r="C575" t="s">
        <v>47</v>
      </c>
      <c r="D575" t="s">
        <v>44</v>
      </c>
      <c r="E575" t="s">
        <v>11</v>
      </c>
      <c r="F575" s="1">
        <v>724</v>
      </c>
      <c r="G575" s="1">
        <v>1217</v>
      </c>
      <c r="H575" s="2">
        <v>1.2811597E-6</v>
      </c>
      <c r="I575" s="2">
        <v>1.7611772000000001E-7</v>
      </c>
      <c r="J575" s="2">
        <v>9.3197330000000002E-6</v>
      </c>
      <c r="K575">
        <v>0</v>
      </c>
      <c r="L575">
        <v>0</v>
      </c>
    </row>
    <row r="576" spans="1:12" hidden="1" x14ac:dyDescent="0.25">
      <c r="A576" t="s">
        <v>36</v>
      </c>
      <c r="B576" t="s">
        <v>38</v>
      </c>
      <c r="C576" t="s">
        <v>47</v>
      </c>
      <c r="D576" t="s">
        <v>44</v>
      </c>
      <c r="E576" t="s">
        <v>15</v>
      </c>
      <c r="F576" s="1">
        <v>3367</v>
      </c>
      <c r="G576" s="1">
        <v>3769</v>
      </c>
      <c r="H576" s="2">
        <v>4.0342935217000004</v>
      </c>
      <c r="I576" s="2">
        <v>0.57284580090000004</v>
      </c>
      <c r="J576" s="2">
        <v>28.411702054999999</v>
      </c>
      <c r="K576">
        <v>1</v>
      </c>
      <c r="L576">
        <v>0</v>
      </c>
    </row>
    <row r="577" spans="1:12" hidden="1" x14ac:dyDescent="0.25">
      <c r="A577" t="s">
        <v>36</v>
      </c>
      <c r="B577" t="s">
        <v>38</v>
      </c>
      <c r="C577" t="s">
        <v>47</v>
      </c>
      <c r="D577" t="s">
        <v>44</v>
      </c>
      <c r="E577" t="s">
        <v>16</v>
      </c>
      <c r="F577" s="1">
        <v>550</v>
      </c>
      <c r="G577" s="1">
        <v>5623</v>
      </c>
      <c r="H577" s="2">
        <v>0.15962829819999999</v>
      </c>
      <c r="I577" s="2">
        <v>3.1383015200000003E-2</v>
      </c>
      <c r="J577" s="2">
        <v>0.8119421752</v>
      </c>
      <c r="K577">
        <v>1</v>
      </c>
      <c r="L577">
        <v>1</v>
      </c>
    </row>
    <row r="578" spans="1:12" x14ac:dyDescent="0.25">
      <c r="A578" t="s">
        <v>36</v>
      </c>
      <c r="B578" t="s">
        <v>38</v>
      </c>
      <c r="C578" t="s">
        <v>45</v>
      </c>
      <c r="D578" t="s">
        <v>46</v>
      </c>
      <c r="E578" t="s">
        <v>11</v>
      </c>
      <c r="F578" s="1">
        <v>724</v>
      </c>
      <c r="G578" s="1">
        <v>757</v>
      </c>
      <c r="H578" s="4">
        <v>2.2430374E-7</v>
      </c>
      <c r="I578" s="4">
        <v>2.9549326E-8</v>
      </c>
      <c r="J578" s="4">
        <v>1.7026502E-6</v>
      </c>
      <c r="K578">
        <v>0</v>
      </c>
      <c r="L578">
        <v>0</v>
      </c>
    </row>
    <row r="579" spans="1:12" x14ac:dyDescent="0.25">
      <c r="A579" t="s">
        <v>36</v>
      </c>
      <c r="B579" t="s">
        <v>38</v>
      </c>
      <c r="C579" t="s">
        <v>45</v>
      </c>
      <c r="D579" t="s">
        <v>46</v>
      </c>
      <c r="E579" t="s">
        <v>15</v>
      </c>
      <c r="F579" s="1">
        <v>3367</v>
      </c>
      <c r="G579" s="1">
        <v>3458</v>
      </c>
      <c r="H579" s="4">
        <v>3.0455502355999999</v>
      </c>
      <c r="I579" s="4">
        <v>0.36223616520000002</v>
      </c>
      <c r="J579" s="4">
        <v>25.605881266000001</v>
      </c>
      <c r="K579">
        <v>1</v>
      </c>
      <c r="L579">
        <v>0</v>
      </c>
    </row>
    <row r="580" spans="1:12" x14ac:dyDescent="0.25">
      <c r="A580" t="s">
        <v>36</v>
      </c>
      <c r="B580" t="s">
        <v>38</v>
      </c>
      <c r="C580" t="s">
        <v>45</v>
      </c>
      <c r="D580" t="s">
        <v>46</v>
      </c>
      <c r="E580" t="s">
        <v>16</v>
      </c>
      <c r="F580" s="1">
        <v>550</v>
      </c>
      <c r="G580" s="1">
        <v>4344</v>
      </c>
      <c r="H580" s="4">
        <v>0.207091519</v>
      </c>
      <c r="I580" s="4">
        <v>2.47206918E-2</v>
      </c>
      <c r="J580" s="4">
        <v>1.7348582973</v>
      </c>
      <c r="K580">
        <v>1</v>
      </c>
      <c r="L580">
        <v>0</v>
      </c>
    </row>
    <row r="581" spans="1:12" hidden="1" x14ac:dyDescent="0.25">
      <c r="A581" t="s">
        <v>36</v>
      </c>
      <c r="B581" t="s">
        <v>38</v>
      </c>
      <c r="C581" t="s">
        <v>45</v>
      </c>
      <c r="D581" t="s">
        <v>44</v>
      </c>
      <c r="E581" t="s">
        <v>11</v>
      </c>
      <c r="F581" s="1">
        <v>724</v>
      </c>
      <c r="G581" s="1">
        <v>1217</v>
      </c>
      <c r="H581" s="4">
        <v>3.9726730999999999E-7</v>
      </c>
      <c r="I581" s="4">
        <v>5.4329299999999999E-8</v>
      </c>
      <c r="J581" s="4">
        <v>2.9049025000000001E-6</v>
      </c>
      <c r="K581">
        <v>0</v>
      </c>
      <c r="L581">
        <v>0</v>
      </c>
    </row>
    <row r="582" spans="1:12" hidden="1" x14ac:dyDescent="0.25">
      <c r="A582" t="s">
        <v>36</v>
      </c>
      <c r="B582" t="s">
        <v>38</v>
      </c>
      <c r="C582" t="s">
        <v>45</v>
      </c>
      <c r="D582" t="s">
        <v>44</v>
      </c>
      <c r="E582" t="s">
        <v>15</v>
      </c>
      <c r="F582" s="1">
        <v>3367</v>
      </c>
      <c r="G582" s="1">
        <v>3769</v>
      </c>
      <c r="H582" s="4">
        <v>4.3513444925</v>
      </c>
      <c r="I582" s="4">
        <v>0.64089631719999995</v>
      </c>
      <c r="J582" s="4">
        <v>29.543310493</v>
      </c>
      <c r="K582">
        <v>1</v>
      </c>
      <c r="L582">
        <v>0</v>
      </c>
    </row>
    <row r="583" spans="1:12" hidden="1" x14ac:dyDescent="0.25">
      <c r="A583" t="s">
        <v>36</v>
      </c>
      <c r="B583" t="s">
        <v>38</v>
      </c>
      <c r="C583" t="s">
        <v>45</v>
      </c>
      <c r="D583" t="s">
        <v>44</v>
      </c>
      <c r="E583" t="s">
        <v>16</v>
      </c>
      <c r="F583" s="1">
        <v>550</v>
      </c>
      <c r="G583" s="1">
        <v>5623</v>
      </c>
      <c r="H583" s="4">
        <v>0.20247235350000001</v>
      </c>
      <c r="I583" s="4">
        <v>3.0433985300000001E-2</v>
      </c>
      <c r="J583" s="4">
        <v>1.3470156295</v>
      </c>
      <c r="K583">
        <v>1</v>
      </c>
      <c r="L583">
        <v>0</v>
      </c>
    </row>
    <row r="584" spans="1:12" hidden="1" x14ac:dyDescent="0.25">
      <c r="A584" t="s">
        <v>39</v>
      </c>
      <c r="B584" t="s">
        <v>53</v>
      </c>
      <c r="C584" t="s">
        <v>52</v>
      </c>
      <c r="D584" t="s">
        <v>46</v>
      </c>
      <c r="E584" t="s">
        <v>11</v>
      </c>
      <c r="F584" s="1">
        <v>715</v>
      </c>
      <c r="G584" s="1">
        <v>746</v>
      </c>
      <c r="H584" s="2">
        <v>0.89644866010000002</v>
      </c>
      <c r="I584" s="2">
        <v>0.38140325359999999</v>
      </c>
      <c r="J584" s="2">
        <v>2.1070092938</v>
      </c>
      <c r="K584">
        <v>1</v>
      </c>
      <c r="L584">
        <v>0</v>
      </c>
    </row>
    <row r="585" spans="1:12" hidden="1" x14ac:dyDescent="0.25">
      <c r="A585" t="s">
        <v>39</v>
      </c>
      <c r="B585" t="s">
        <v>53</v>
      </c>
      <c r="C585" t="s">
        <v>52</v>
      </c>
      <c r="D585" t="s">
        <v>46</v>
      </c>
      <c r="E585" t="s">
        <v>15</v>
      </c>
      <c r="F585" s="1">
        <v>3338</v>
      </c>
      <c r="G585" s="1">
        <v>3422</v>
      </c>
      <c r="H585" s="2">
        <v>0.74027311259999995</v>
      </c>
      <c r="I585" s="2">
        <v>0.47746080019999998</v>
      </c>
      <c r="J585" s="2">
        <v>1.1477471681</v>
      </c>
      <c r="K585">
        <v>1</v>
      </c>
      <c r="L585">
        <v>0</v>
      </c>
    </row>
    <row r="586" spans="1:12" hidden="1" x14ac:dyDescent="0.25">
      <c r="A586" t="s">
        <v>39</v>
      </c>
      <c r="B586" t="s">
        <v>53</v>
      </c>
      <c r="C586" t="s">
        <v>52</v>
      </c>
      <c r="D586" t="s">
        <v>46</v>
      </c>
      <c r="E586" t="s">
        <v>16</v>
      </c>
      <c r="F586" s="1">
        <v>514</v>
      </c>
      <c r="G586" s="1">
        <v>3886</v>
      </c>
      <c r="H586" s="2">
        <v>1.1033377132</v>
      </c>
      <c r="I586" s="2">
        <v>0.79071287219999997</v>
      </c>
      <c r="J586" s="2">
        <v>1.5395653114000001</v>
      </c>
      <c r="K586">
        <v>1</v>
      </c>
      <c r="L586">
        <v>0</v>
      </c>
    </row>
    <row r="587" spans="1:12" hidden="1" x14ac:dyDescent="0.25">
      <c r="A587" t="s">
        <v>39</v>
      </c>
      <c r="B587" t="s">
        <v>53</v>
      </c>
      <c r="C587" t="s">
        <v>52</v>
      </c>
      <c r="D587" t="s">
        <v>44</v>
      </c>
      <c r="E587" t="s">
        <v>11</v>
      </c>
      <c r="F587" s="1">
        <v>715</v>
      </c>
      <c r="G587" s="1">
        <v>1215</v>
      </c>
      <c r="H587" s="2">
        <v>0.48342238630000001</v>
      </c>
      <c r="I587" s="2">
        <v>0.26274431440000001</v>
      </c>
      <c r="J587" s="2">
        <v>0.88944723370000001</v>
      </c>
      <c r="K587">
        <v>1</v>
      </c>
      <c r="L587">
        <v>1</v>
      </c>
    </row>
    <row r="588" spans="1:12" hidden="1" x14ac:dyDescent="0.25">
      <c r="A588" t="s">
        <v>39</v>
      </c>
      <c r="B588" t="s">
        <v>53</v>
      </c>
      <c r="C588" t="s">
        <v>52</v>
      </c>
      <c r="D588" t="s">
        <v>44</v>
      </c>
      <c r="E588" t="s">
        <v>15</v>
      </c>
      <c r="F588" s="1">
        <v>3338</v>
      </c>
      <c r="G588" s="1">
        <v>3766</v>
      </c>
      <c r="H588" s="2">
        <v>0.63493441449999999</v>
      </c>
      <c r="I588" s="2">
        <v>0.43975848829999997</v>
      </c>
      <c r="J588" s="2">
        <v>0.91673434710000001</v>
      </c>
      <c r="K588">
        <v>1</v>
      </c>
      <c r="L588">
        <v>1</v>
      </c>
    </row>
    <row r="589" spans="1:12" hidden="1" x14ac:dyDescent="0.25">
      <c r="A589" t="s">
        <v>39</v>
      </c>
      <c r="B589" t="s">
        <v>53</v>
      </c>
      <c r="C589" t="s">
        <v>52</v>
      </c>
      <c r="D589" t="s">
        <v>44</v>
      </c>
      <c r="E589" t="s">
        <v>16</v>
      </c>
      <c r="F589" s="1">
        <v>514</v>
      </c>
      <c r="G589" s="1">
        <v>5604</v>
      </c>
      <c r="H589" s="2">
        <v>1.0035554635999999</v>
      </c>
      <c r="I589" s="2">
        <v>0.73670523720000003</v>
      </c>
      <c r="J589" s="2">
        <v>1.3670644888000001</v>
      </c>
      <c r="K589">
        <v>1</v>
      </c>
      <c r="L589">
        <v>0</v>
      </c>
    </row>
    <row r="590" spans="1:12" hidden="1" x14ac:dyDescent="0.25">
      <c r="A590" t="s">
        <v>39</v>
      </c>
      <c r="B590" t="s">
        <v>53</v>
      </c>
      <c r="C590" t="s">
        <v>51</v>
      </c>
      <c r="D590" t="s">
        <v>46</v>
      </c>
      <c r="E590" t="s">
        <v>11</v>
      </c>
      <c r="F590" s="1">
        <v>715</v>
      </c>
      <c r="G590" s="1">
        <v>746</v>
      </c>
      <c r="H590" s="2">
        <v>0.51533033110000004</v>
      </c>
      <c r="I590" s="2">
        <v>0.1874810851</v>
      </c>
      <c r="J590" s="2">
        <v>1.4164914287000001</v>
      </c>
      <c r="K590">
        <v>1</v>
      </c>
      <c r="L590">
        <v>0</v>
      </c>
    </row>
    <row r="591" spans="1:12" hidden="1" x14ac:dyDescent="0.25">
      <c r="A591" t="s">
        <v>39</v>
      </c>
      <c r="B591" t="s">
        <v>53</v>
      </c>
      <c r="C591" t="s">
        <v>51</v>
      </c>
      <c r="D591" t="s">
        <v>46</v>
      </c>
      <c r="E591" t="s">
        <v>15</v>
      </c>
      <c r="F591" s="1">
        <v>3338</v>
      </c>
      <c r="G591" s="1">
        <v>3422</v>
      </c>
      <c r="H591" s="2">
        <v>1.0207066841000001</v>
      </c>
      <c r="I591" s="2">
        <v>0.61305145549999995</v>
      </c>
      <c r="J591" s="2">
        <v>1.6994366879</v>
      </c>
      <c r="K591">
        <v>1</v>
      </c>
      <c r="L591">
        <v>0</v>
      </c>
    </row>
    <row r="592" spans="1:12" hidden="1" x14ac:dyDescent="0.25">
      <c r="A592" t="s">
        <v>39</v>
      </c>
      <c r="B592" t="s">
        <v>53</v>
      </c>
      <c r="C592" t="s">
        <v>51</v>
      </c>
      <c r="D592" t="s">
        <v>46</v>
      </c>
      <c r="E592" t="s">
        <v>16</v>
      </c>
      <c r="F592" s="1">
        <v>514</v>
      </c>
      <c r="G592" s="1">
        <v>3886</v>
      </c>
      <c r="H592" s="2">
        <v>1.1816300477999999</v>
      </c>
      <c r="I592" s="2">
        <v>0.75204093289999996</v>
      </c>
      <c r="J592" s="2">
        <v>1.8566137942000001</v>
      </c>
      <c r="K592">
        <v>1</v>
      </c>
      <c r="L592">
        <v>0</v>
      </c>
    </row>
    <row r="593" spans="1:12" hidden="1" x14ac:dyDescent="0.25">
      <c r="A593" t="s">
        <v>39</v>
      </c>
      <c r="B593" t="s">
        <v>53</v>
      </c>
      <c r="C593" t="s">
        <v>51</v>
      </c>
      <c r="D593" t="s">
        <v>44</v>
      </c>
      <c r="E593" t="s">
        <v>11</v>
      </c>
      <c r="F593" s="1">
        <v>715</v>
      </c>
      <c r="G593" s="1">
        <v>1215</v>
      </c>
      <c r="H593" s="2">
        <v>0.31329494670000002</v>
      </c>
      <c r="I593" s="2">
        <v>0.15158875799999999</v>
      </c>
      <c r="J593" s="2">
        <v>0.64750001840000004</v>
      </c>
      <c r="K593">
        <v>1</v>
      </c>
      <c r="L593">
        <v>1</v>
      </c>
    </row>
    <row r="594" spans="1:12" hidden="1" x14ac:dyDescent="0.25">
      <c r="A594" t="s">
        <v>39</v>
      </c>
      <c r="B594" t="s">
        <v>53</v>
      </c>
      <c r="C594" t="s">
        <v>51</v>
      </c>
      <c r="D594" t="s">
        <v>44</v>
      </c>
      <c r="E594" t="s">
        <v>15</v>
      </c>
      <c r="F594" s="1">
        <v>3338</v>
      </c>
      <c r="G594" s="1">
        <v>3766</v>
      </c>
      <c r="H594" s="2">
        <v>0.78047347779999998</v>
      </c>
      <c r="I594" s="2">
        <v>0.49843067070000002</v>
      </c>
      <c r="J594" s="2">
        <v>1.2221134962</v>
      </c>
      <c r="K594">
        <v>1</v>
      </c>
      <c r="L594">
        <v>0</v>
      </c>
    </row>
    <row r="595" spans="1:12" hidden="1" x14ac:dyDescent="0.25">
      <c r="A595" t="s">
        <v>39</v>
      </c>
      <c r="B595" t="s">
        <v>53</v>
      </c>
      <c r="C595" t="s">
        <v>51</v>
      </c>
      <c r="D595" t="s">
        <v>44</v>
      </c>
      <c r="E595" t="s">
        <v>16</v>
      </c>
      <c r="F595" s="1">
        <v>514</v>
      </c>
      <c r="G595" s="1">
        <v>5604</v>
      </c>
      <c r="H595" s="2">
        <v>1.0675166175999999</v>
      </c>
      <c r="I595" s="2">
        <v>0.71617318139999997</v>
      </c>
      <c r="J595" s="2">
        <v>1.5912236850999999</v>
      </c>
      <c r="K595">
        <v>1</v>
      </c>
      <c r="L595">
        <v>0</v>
      </c>
    </row>
    <row r="596" spans="1:12" hidden="1" x14ac:dyDescent="0.25">
      <c r="A596" t="s">
        <v>39</v>
      </c>
      <c r="B596" t="s">
        <v>53</v>
      </c>
      <c r="C596" t="s">
        <v>50</v>
      </c>
      <c r="D596" t="s">
        <v>46</v>
      </c>
      <c r="E596" t="s">
        <v>11</v>
      </c>
      <c r="F596" s="1">
        <v>715</v>
      </c>
      <c r="G596" s="1">
        <v>746</v>
      </c>
      <c r="H596" s="2">
        <v>0.52345941640000004</v>
      </c>
      <c r="I596" s="2">
        <v>0.190334636</v>
      </c>
      <c r="J596" s="2">
        <v>1.4396211132000001</v>
      </c>
      <c r="K596">
        <v>1</v>
      </c>
      <c r="L596">
        <v>0</v>
      </c>
    </row>
    <row r="597" spans="1:12" hidden="1" x14ac:dyDescent="0.25">
      <c r="A597" t="s">
        <v>39</v>
      </c>
      <c r="B597" t="s">
        <v>53</v>
      </c>
      <c r="C597" t="s">
        <v>50</v>
      </c>
      <c r="D597" t="s">
        <v>46</v>
      </c>
      <c r="E597" t="s">
        <v>15</v>
      </c>
      <c r="F597" s="1">
        <v>3338</v>
      </c>
      <c r="G597" s="1">
        <v>3422</v>
      </c>
      <c r="H597" s="2">
        <v>1.0308613614</v>
      </c>
      <c r="I597" s="2">
        <v>0.61838803080000004</v>
      </c>
      <c r="J597" s="2">
        <v>1.7184600823</v>
      </c>
      <c r="K597">
        <v>1</v>
      </c>
      <c r="L597">
        <v>0</v>
      </c>
    </row>
    <row r="598" spans="1:12" hidden="1" x14ac:dyDescent="0.25">
      <c r="A598" t="s">
        <v>39</v>
      </c>
      <c r="B598" t="s">
        <v>53</v>
      </c>
      <c r="C598" t="s">
        <v>50</v>
      </c>
      <c r="D598" t="s">
        <v>46</v>
      </c>
      <c r="E598" t="s">
        <v>16</v>
      </c>
      <c r="F598" s="1">
        <v>514</v>
      </c>
      <c r="G598" s="1">
        <v>3886</v>
      </c>
      <c r="H598" s="2">
        <v>1.2017240760000001</v>
      </c>
      <c r="I598" s="2">
        <v>0.76836347110000003</v>
      </c>
      <c r="J598" s="2">
        <v>1.8795020967</v>
      </c>
      <c r="K598">
        <v>1</v>
      </c>
      <c r="L598">
        <v>0</v>
      </c>
    </row>
    <row r="599" spans="1:12" hidden="1" x14ac:dyDescent="0.25">
      <c r="A599" t="s">
        <v>39</v>
      </c>
      <c r="B599" t="s">
        <v>53</v>
      </c>
      <c r="C599" t="s">
        <v>50</v>
      </c>
      <c r="D599" t="s">
        <v>44</v>
      </c>
      <c r="E599" t="s">
        <v>11</v>
      </c>
      <c r="F599" s="1">
        <v>715</v>
      </c>
      <c r="G599" s="1">
        <v>1215</v>
      </c>
      <c r="H599" s="2">
        <v>0.3035080913</v>
      </c>
      <c r="I599" s="2">
        <v>0.14652436020000001</v>
      </c>
      <c r="J599" s="2">
        <v>0.62868154759999995</v>
      </c>
      <c r="K599">
        <v>1</v>
      </c>
      <c r="L599">
        <v>1</v>
      </c>
    </row>
    <row r="600" spans="1:12" hidden="1" x14ac:dyDescent="0.25">
      <c r="A600" t="s">
        <v>39</v>
      </c>
      <c r="B600" t="s">
        <v>53</v>
      </c>
      <c r="C600" t="s">
        <v>50</v>
      </c>
      <c r="D600" t="s">
        <v>44</v>
      </c>
      <c r="E600" t="s">
        <v>15</v>
      </c>
      <c r="F600" s="1">
        <v>3338</v>
      </c>
      <c r="G600" s="1">
        <v>3766</v>
      </c>
      <c r="H600" s="2">
        <v>0.76406019069999997</v>
      </c>
      <c r="I600" s="2">
        <v>0.48799650169999997</v>
      </c>
      <c r="J600" s="2">
        <v>1.1962954098</v>
      </c>
      <c r="K600">
        <v>1</v>
      </c>
      <c r="L600">
        <v>0</v>
      </c>
    </row>
    <row r="601" spans="1:12" hidden="1" x14ac:dyDescent="0.25">
      <c r="A601" t="s">
        <v>39</v>
      </c>
      <c r="B601" t="s">
        <v>53</v>
      </c>
      <c r="C601" t="s">
        <v>50</v>
      </c>
      <c r="D601" t="s">
        <v>44</v>
      </c>
      <c r="E601" t="s">
        <v>16</v>
      </c>
      <c r="F601" s="1">
        <v>514</v>
      </c>
      <c r="G601" s="1">
        <v>5604</v>
      </c>
      <c r="H601" s="2">
        <v>1.0639324805000001</v>
      </c>
      <c r="I601" s="2">
        <v>0.71280509609999998</v>
      </c>
      <c r="J601" s="2">
        <v>1.5880250145000001</v>
      </c>
      <c r="K601">
        <v>1</v>
      </c>
      <c r="L601">
        <v>0</v>
      </c>
    </row>
    <row r="602" spans="1:12" hidden="1" x14ac:dyDescent="0.25">
      <c r="A602" t="s">
        <v>39</v>
      </c>
      <c r="B602" t="s">
        <v>53</v>
      </c>
      <c r="C602" t="s">
        <v>49</v>
      </c>
      <c r="D602" t="s">
        <v>46</v>
      </c>
      <c r="E602" t="s">
        <v>11</v>
      </c>
      <c r="F602" s="1">
        <v>715</v>
      </c>
      <c r="G602" s="1">
        <v>746</v>
      </c>
      <c r="H602" s="2">
        <v>0.53275590110000004</v>
      </c>
      <c r="I602" s="2">
        <v>0.1941205651</v>
      </c>
      <c r="J602" s="2">
        <v>1.4621266431</v>
      </c>
      <c r="K602">
        <v>1</v>
      </c>
      <c r="L602">
        <v>0</v>
      </c>
    </row>
    <row r="603" spans="1:12" hidden="1" x14ac:dyDescent="0.25">
      <c r="A603" t="s">
        <v>39</v>
      </c>
      <c r="B603" t="s">
        <v>53</v>
      </c>
      <c r="C603" t="s">
        <v>49</v>
      </c>
      <c r="D603" t="s">
        <v>46</v>
      </c>
      <c r="E603" t="s">
        <v>15</v>
      </c>
      <c r="F603" s="1">
        <v>3338</v>
      </c>
      <c r="G603" s="1">
        <v>3422</v>
      </c>
      <c r="H603" s="2">
        <v>1.0494215212</v>
      </c>
      <c r="I603" s="2">
        <v>0.62818350590000005</v>
      </c>
      <c r="J603" s="2">
        <v>1.7531271019000001</v>
      </c>
      <c r="K603">
        <v>1</v>
      </c>
      <c r="L603">
        <v>0</v>
      </c>
    </row>
    <row r="604" spans="1:12" hidden="1" x14ac:dyDescent="0.25">
      <c r="A604" t="s">
        <v>39</v>
      </c>
      <c r="B604" t="s">
        <v>53</v>
      </c>
      <c r="C604" t="s">
        <v>49</v>
      </c>
      <c r="D604" t="s">
        <v>46</v>
      </c>
      <c r="E604" t="s">
        <v>16</v>
      </c>
      <c r="F604" s="1">
        <v>514</v>
      </c>
      <c r="G604" s="1">
        <v>3886</v>
      </c>
      <c r="H604" s="2">
        <v>1.2646527168999999</v>
      </c>
      <c r="I604" s="2">
        <v>0.78710879830000002</v>
      </c>
      <c r="J604" s="2">
        <v>2.0319255708999999</v>
      </c>
      <c r="K604">
        <v>1</v>
      </c>
      <c r="L604">
        <v>0</v>
      </c>
    </row>
    <row r="605" spans="1:12" hidden="1" x14ac:dyDescent="0.25">
      <c r="A605" t="s">
        <v>39</v>
      </c>
      <c r="B605" t="s">
        <v>53</v>
      </c>
      <c r="C605" t="s">
        <v>49</v>
      </c>
      <c r="D605" t="s">
        <v>44</v>
      </c>
      <c r="E605" t="s">
        <v>11</v>
      </c>
      <c r="F605" s="1">
        <v>715</v>
      </c>
      <c r="G605" s="1">
        <v>1215</v>
      </c>
      <c r="H605" s="2">
        <v>0.32332260909999999</v>
      </c>
      <c r="I605" s="2">
        <v>0.15690517849999999</v>
      </c>
      <c r="J605" s="2">
        <v>0.66624639539999997</v>
      </c>
      <c r="K605">
        <v>1</v>
      </c>
      <c r="L605">
        <v>1</v>
      </c>
    </row>
    <row r="606" spans="1:12" hidden="1" x14ac:dyDescent="0.25">
      <c r="A606" t="s">
        <v>39</v>
      </c>
      <c r="B606" t="s">
        <v>53</v>
      </c>
      <c r="C606" t="s">
        <v>49</v>
      </c>
      <c r="D606" t="s">
        <v>44</v>
      </c>
      <c r="E606" t="s">
        <v>15</v>
      </c>
      <c r="F606" s="1">
        <v>3338</v>
      </c>
      <c r="G606" s="1">
        <v>3766</v>
      </c>
      <c r="H606" s="2">
        <v>0.78191222989999998</v>
      </c>
      <c r="I606" s="2">
        <v>0.4992693869</v>
      </c>
      <c r="J606" s="2">
        <v>1.2245628338000001</v>
      </c>
      <c r="K606">
        <v>1</v>
      </c>
      <c r="L606">
        <v>0</v>
      </c>
    </row>
    <row r="607" spans="1:12" hidden="1" x14ac:dyDescent="0.25">
      <c r="A607" t="s">
        <v>39</v>
      </c>
      <c r="B607" t="s">
        <v>53</v>
      </c>
      <c r="C607" t="s">
        <v>49</v>
      </c>
      <c r="D607" t="s">
        <v>44</v>
      </c>
      <c r="E607" t="s">
        <v>16</v>
      </c>
      <c r="F607" s="1">
        <v>514</v>
      </c>
      <c r="G607" s="1">
        <v>5604</v>
      </c>
      <c r="H607" s="2">
        <v>1.1517230172999999</v>
      </c>
      <c r="I607" s="2">
        <v>0.76312515950000004</v>
      </c>
      <c r="J607" s="2">
        <v>1.7382023015000001</v>
      </c>
      <c r="K607">
        <v>1</v>
      </c>
      <c r="L607">
        <v>0</v>
      </c>
    </row>
    <row r="608" spans="1:12" hidden="1" x14ac:dyDescent="0.25">
      <c r="A608" t="s">
        <v>39</v>
      </c>
      <c r="B608" t="s">
        <v>53</v>
      </c>
      <c r="C608" t="s">
        <v>48</v>
      </c>
      <c r="D608" t="s">
        <v>46</v>
      </c>
      <c r="E608" t="s">
        <v>11</v>
      </c>
      <c r="F608" s="1">
        <v>715</v>
      </c>
      <c r="G608" s="1">
        <v>746</v>
      </c>
      <c r="H608" s="2">
        <v>0.51542970669999999</v>
      </c>
      <c r="I608" s="2">
        <v>0.18751510460000001</v>
      </c>
      <c r="J608" s="2">
        <v>1.4167807074000001</v>
      </c>
      <c r="K608">
        <v>1</v>
      </c>
      <c r="L608">
        <v>0</v>
      </c>
    </row>
    <row r="609" spans="1:12" hidden="1" x14ac:dyDescent="0.25">
      <c r="A609" t="s">
        <v>39</v>
      </c>
      <c r="B609" t="s">
        <v>53</v>
      </c>
      <c r="C609" t="s">
        <v>48</v>
      </c>
      <c r="D609" t="s">
        <v>46</v>
      </c>
      <c r="E609" t="s">
        <v>15</v>
      </c>
      <c r="F609" s="1">
        <v>3338</v>
      </c>
      <c r="G609" s="1">
        <v>3422</v>
      </c>
      <c r="H609" s="2">
        <v>1.0226840720000001</v>
      </c>
      <c r="I609" s="2">
        <v>0.61433728340000004</v>
      </c>
      <c r="J609" s="2">
        <v>1.7024568414000001</v>
      </c>
      <c r="K609">
        <v>1</v>
      </c>
      <c r="L609">
        <v>0</v>
      </c>
    </row>
    <row r="610" spans="1:12" hidden="1" x14ac:dyDescent="0.25">
      <c r="A610" t="s">
        <v>39</v>
      </c>
      <c r="B610" t="s">
        <v>53</v>
      </c>
      <c r="C610" t="s">
        <v>48</v>
      </c>
      <c r="D610" t="s">
        <v>46</v>
      </c>
      <c r="E610" t="s">
        <v>16</v>
      </c>
      <c r="F610" s="1">
        <v>514</v>
      </c>
      <c r="G610" s="1">
        <v>3886</v>
      </c>
      <c r="H610" s="2">
        <v>1.1980813478000001</v>
      </c>
      <c r="I610" s="2">
        <v>0.77055829529999997</v>
      </c>
      <c r="J610" s="2">
        <v>1.8628037941</v>
      </c>
      <c r="K610">
        <v>1</v>
      </c>
      <c r="L610">
        <v>0</v>
      </c>
    </row>
    <row r="611" spans="1:12" hidden="1" x14ac:dyDescent="0.25">
      <c r="A611" t="s">
        <v>39</v>
      </c>
      <c r="B611" t="s">
        <v>53</v>
      </c>
      <c r="C611" t="s">
        <v>48</v>
      </c>
      <c r="D611" t="s">
        <v>44</v>
      </c>
      <c r="E611" t="s">
        <v>11</v>
      </c>
      <c r="F611" s="1">
        <v>715</v>
      </c>
      <c r="G611" s="1">
        <v>1215</v>
      </c>
      <c r="H611" s="2">
        <v>0.31325538130000002</v>
      </c>
      <c r="I611" s="2">
        <v>0.15156993660000001</v>
      </c>
      <c r="J611" s="2">
        <v>0.64741687010000004</v>
      </c>
      <c r="K611">
        <v>1</v>
      </c>
      <c r="L611">
        <v>1</v>
      </c>
    </row>
    <row r="612" spans="1:12" hidden="1" x14ac:dyDescent="0.25">
      <c r="A612" t="s">
        <v>39</v>
      </c>
      <c r="B612" t="s">
        <v>53</v>
      </c>
      <c r="C612" t="s">
        <v>48</v>
      </c>
      <c r="D612" t="s">
        <v>44</v>
      </c>
      <c r="E612" t="s">
        <v>15</v>
      </c>
      <c r="F612" s="1">
        <v>3338</v>
      </c>
      <c r="G612" s="1">
        <v>3766</v>
      </c>
      <c r="H612" s="2">
        <v>0.77858738559999996</v>
      </c>
      <c r="I612" s="2">
        <v>0.49714679750000002</v>
      </c>
      <c r="J612" s="2">
        <v>1.2193547660999999</v>
      </c>
      <c r="K612">
        <v>1</v>
      </c>
      <c r="L612">
        <v>0</v>
      </c>
    </row>
    <row r="613" spans="1:12" hidden="1" x14ac:dyDescent="0.25">
      <c r="A613" t="s">
        <v>39</v>
      </c>
      <c r="B613" t="s">
        <v>53</v>
      </c>
      <c r="C613" t="s">
        <v>48</v>
      </c>
      <c r="D613" t="s">
        <v>44</v>
      </c>
      <c r="E613" t="s">
        <v>16</v>
      </c>
      <c r="F613" s="1">
        <v>514</v>
      </c>
      <c r="G613" s="1">
        <v>5604</v>
      </c>
      <c r="H613" s="2">
        <v>1.0581570442999999</v>
      </c>
      <c r="I613" s="2">
        <v>0.70242319710000001</v>
      </c>
      <c r="J613" s="2">
        <v>1.5940480539999999</v>
      </c>
      <c r="K613">
        <v>1</v>
      </c>
      <c r="L613">
        <v>0</v>
      </c>
    </row>
    <row r="614" spans="1:12" hidden="1" x14ac:dyDescent="0.25">
      <c r="A614" t="s">
        <v>39</v>
      </c>
      <c r="B614" t="s">
        <v>53</v>
      </c>
      <c r="C614" t="s">
        <v>47</v>
      </c>
      <c r="D614" t="s">
        <v>46</v>
      </c>
      <c r="E614" t="s">
        <v>11</v>
      </c>
      <c r="F614" s="1">
        <v>715</v>
      </c>
      <c r="G614" s="1">
        <v>746</v>
      </c>
      <c r="H614" s="2">
        <v>0.53706161760000004</v>
      </c>
      <c r="I614" s="2">
        <v>0.19553206940000001</v>
      </c>
      <c r="J614" s="2">
        <v>1.4751297936000001</v>
      </c>
      <c r="K614">
        <v>1</v>
      </c>
      <c r="L614">
        <v>0</v>
      </c>
    </row>
    <row r="615" spans="1:12" hidden="1" x14ac:dyDescent="0.25">
      <c r="A615" t="s">
        <v>39</v>
      </c>
      <c r="B615" t="s">
        <v>53</v>
      </c>
      <c r="C615" t="s">
        <v>47</v>
      </c>
      <c r="D615" t="s">
        <v>46</v>
      </c>
      <c r="E615" t="s">
        <v>15</v>
      </c>
      <c r="F615" s="1">
        <v>3338</v>
      </c>
      <c r="G615" s="1">
        <v>3422</v>
      </c>
      <c r="H615" s="2">
        <v>1.0561499216000001</v>
      </c>
      <c r="I615" s="2">
        <v>0.63183418339999997</v>
      </c>
      <c r="J615" s="2">
        <v>1.7654199255</v>
      </c>
      <c r="K615">
        <v>1</v>
      </c>
      <c r="L615">
        <v>0</v>
      </c>
    </row>
    <row r="616" spans="1:12" hidden="1" x14ac:dyDescent="0.25">
      <c r="A616" t="s">
        <v>39</v>
      </c>
      <c r="B616" t="s">
        <v>53</v>
      </c>
      <c r="C616" t="s">
        <v>47</v>
      </c>
      <c r="D616" t="s">
        <v>46</v>
      </c>
      <c r="E616" t="s">
        <v>16</v>
      </c>
      <c r="F616" s="1">
        <v>514</v>
      </c>
      <c r="G616" s="1">
        <v>3886</v>
      </c>
      <c r="H616" s="2">
        <v>1.2846503144000001</v>
      </c>
      <c r="I616" s="2">
        <v>0.81261276419999995</v>
      </c>
      <c r="J616" s="2">
        <v>2.0308891305999999</v>
      </c>
      <c r="K616">
        <v>1</v>
      </c>
      <c r="L616">
        <v>0</v>
      </c>
    </row>
    <row r="617" spans="1:12" hidden="1" x14ac:dyDescent="0.25">
      <c r="A617" t="s">
        <v>39</v>
      </c>
      <c r="B617" t="s">
        <v>53</v>
      </c>
      <c r="C617" t="s">
        <v>47</v>
      </c>
      <c r="D617" t="s">
        <v>44</v>
      </c>
      <c r="E617" t="s">
        <v>11</v>
      </c>
      <c r="F617" s="1">
        <v>715</v>
      </c>
      <c r="G617" s="1">
        <v>1215</v>
      </c>
      <c r="H617" s="2">
        <v>0.31543398010000001</v>
      </c>
      <c r="I617" s="2">
        <v>0.15249907330000001</v>
      </c>
      <c r="J617" s="2">
        <v>0.65245377339999999</v>
      </c>
      <c r="K617">
        <v>1</v>
      </c>
      <c r="L617">
        <v>1</v>
      </c>
    </row>
    <row r="618" spans="1:12" hidden="1" x14ac:dyDescent="0.25">
      <c r="A618" t="s">
        <v>39</v>
      </c>
      <c r="B618" t="s">
        <v>53</v>
      </c>
      <c r="C618" t="s">
        <v>47</v>
      </c>
      <c r="D618" t="s">
        <v>44</v>
      </c>
      <c r="E618" t="s">
        <v>15</v>
      </c>
      <c r="F618" s="1">
        <v>3338</v>
      </c>
      <c r="G618" s="1">
        <v>3766</v>
      </c>
      <c r="H618" s="2">
        <v>0.76775846110000001</v>
      </c>
      <c r="I618" s="2">
        <v>0.4903011565</v>
      </c>
      <c r="J618" s="2">
        <v>1.202226523</v>
      </c>
      <c r="K618">
        <v>1</v>
      </c>
      <c r="L618">
        <v>0</v>
      </c>
    </row>
    <row r="619" spans="1:12" hidden="1" x14ac:dyDescent="0.25">
      <c r="A619" t="s">
        <v>39</v>
      </c>
      <c r="B619" t="s">
        <v>53</v>
      </c>
      <c r="C619" t="s">
        <v>47</v>
      </c>
      <c r="D619" t="s">
        <v>44</v>
      </c>
      <c r="E619" t="s">
        <v>16</v>
      </c>
      <c r="F619" s="1">
        <v>514</v>
      </c>
      <c r="G619" s="1">
        <v>5604</v>
      </c>
      <c r="H619" s="2">
        <v>1.1364094786000001</v>
      </c>
      <c r="I619" s="2">
        <v>0.74297562569999998</v>
      </c>
      <c r="J619" s="2">
        <v>1.7381815207</v>
      </c>
      <c r="K619">
        <v>1</v>
      </c>
      <c r="L619">
        <v>0</v>
      </c>
    </row>
    <row r="620" spans="1:12" x14ac:dyDescent="0.25">
      <c r="A620" t="s">
        <v>39</v>
      </c>
      <c r="B620" t="s">
        <v>53</v>
      </c>
      <c r="C620" t="s">
        <v>45</v>
      </c>
      <c r="D620" t="s">
        <v>46</v>
      </c>
      <c r="E620" t="s">
        <v>11</v>
      </c>
      <c r="F620" s="1">
        <v>715</v>
      </c>
      <c r="G620" s="1">
        <v>746</v>
      </c>
      <c r="H620" s="4">
        <v>0.50500036420000005</v>
      </c>
      <c r="I620" s="4">
        <v>0.18132063339999999</v>
      </c>
      <c r="J620" s="4">
        <v>1.4064884019999999</v>
      </c>
      <c r="K620">
        <v>1</v>
      </c>
      <c r="L620">
        <v>0</v>
      </c>
    </row>
    <row r="621" spans="1:12" x14ac:dyDescent="0.25">
      <c r="A621" t="s">
        <v>39</v>
      </c>
      <c r="B621" t="s">
        <v>53</v>
      </c>
      <c r="C621" t="s">
        <v>45</v>
      </c>
      <c r="D621" t="s">
        <v>46</v>
      </c>
      <c r="E621" t="s">
        <v>15</v>
      </c>
      <c r="F621" s="1">
        <v>3338</v>
      </c>
      <c r="G621" s="1">
        <v>3422</v>
      </c>
      <c r="H621" s="4">
        <v>0.98117029680000001</v>
      </c>
      <c r="I621" s="4">
        <v>0.59469397609999997</v>
      </c>
      <c r="J621" s="4">
        <v>1.6188076389999999</v>
      </c>
      <c r="K621">
        <v>1</v>
      </c>
      <c r="L621">
        <v>0</v>
      </c>
    </row>
    <row r="622" spans="1:12" x14ac:dyDescent="0.25">
      <c r="A622" t="s">
        <v>39</v>
      </c>
      <c r="B622" t="s">
        <v>53</v>
      </c>
      <c r="C622" t="s">
        <v>45</v>
      </c>
      <c r="D622" t="s">
        <v>46</v>
      </c>
      <c r="E622" t="s">
        <v>16</v>
      </c>
      <c r="F622" s="1">
        <v>514</v>
      </c>
      <c r="G622" s="1">
        <v>3886</v>
      </c>
      <c r="H622" s="4">
        <v>1.1622031356</v>
      </c>
      <c r="I622" s="4">
        <v>0.73826144549999995</v>
      </c>
      <c r="J622" s="4">
        <v>1.8295905018</v>
      </c>
      <c r="K622">
        <v>1</v>
      </c>
      <c r="L622">
        <v>0</v>
      </c>
    </row>
    <row r="623" spans="1:12" hidden="1" x14ac:dyDescent="0.25">
      <c r="A623" t="s">
        <v>39</v>
      </c>
      <c r="B623" t="s">
        <v>53</v>
      </c>
      <c r="C623" t="s">
        <v>45</v>
      </c>
      <c r="D623" t="s">
        <v>44</v>
      </c>
      <c r="E623" t="s">
        <v>11</v>
      </c>
      <c r="F623" s="1">
        <v>715</v>
      </c>
      <c r="G623" s="1">
        <v>1215</v>
      </c>
      <c r="H623" s="4">
        <v>0.30192627500000002</v>
      </c>
      <c r="I623" s="4">
        <v>0.1459195781</v>
      </c>
      <c r="J623" s="4">
        <v>0.6247240892</v>
      </c>
      <c r="K623">
        <v>1</v>
      </c>
      <c r="L623">
        <v>1</v>
      </c>
    </row>
    <row r="624" spans="1:12" hidden="1" x14ac:dyDescent="0.25">
      <c r="A624" t="s">
        <v>39</v>
      </c>
      <c r="B624" t="s">
        <v>53</v>
      </c>
      <c r="C624" t="s">
        <v>45</v>
      </c>
      <c r="D624" t="s">
        <v>44</v>
      </c>
      <c r="E624" t="s">
        <v>15</v>
      </c>
      <c r="F624" s="1">
        <v>3338</v>
      </c>
      <c r="G624" s="1">
        <v>3766</v>
      </c>
      <c r="H624" s="4">
        <v>0.75658537150000005</v>
      </c>
      <c r="I624" s="4">
        <v>0.48381616859999999</v>
      </c>
      <c r="J624" s="4">
        <v>1.1831382691000001</v>
      </c>
      <c r="K624">
        <v>1</v>
      </c>
      <c r="L624">
        <v>0</v>
      </c>
    </row>
    <row r="625" spans="1:12" hidden="1" x14ac:dyDescent="0.25">
      <c r="A625" t="s">
        <v>39</v>
      </c>
      <c r="B625" t="s">
        <v>53</v>
      </c>
      <c r="C625" t="s">
        <v>45</v>
      </c>
      <c r="D625" t="s">
        <v>44</v>
      </c>
      <c r="E625" t="s">
        <v>16</v>
      </c>
      <c r="F625" s="1">
        <v>514</v>
      </c>
      <c r="G625" s="1">
        <v>5604</v>
      </c>
      <c r="H625" s="4">
        <v>1.0493901333</v>
      </c>
      <c r="I625" s="4">
        <v>0.69828359829999997</v>
      </c>
      <c r="J625" s="4">
        <v>1.5770378319</v>
      </c>
      <c r="K625">
        <v>1</v>
      </c>
      <c r="L625">
        <v>0</v>
      </c>
    </row>
    <row r="626" spans="1:12" hidden="1" x14ac:dyDescent="0.25">
      <c r="A626" t="s">
        <v>41</v>
      </c>
      <c r="B626" t="s">
        <v>42</v>
      </c>
      <c r="C626" t="s">
        <v>52</v>
      </c>
      <c r="D626" t="s">
        <v>46</v>
      </c>
      <c r="E626" t="s">
        <v>11</v>
      </c>
      <c r="F626" s="1">
        <v>670</v>
      </c>
      <c r="G626" s="1">
        <v>726</v>
      </c>
      <c r="H626" s="2">
        <v>1.5431713333999999</v>
      </c>
      <c r="I626" s="2">
        <v>0.66798879649999998</v>
      </c>
      <c r="J626" s="2">
        <v>3.5649965635999998</v>
      </c>
      <c r="K626">
        <v>1</v>
      </c>
      <c r="L626">
        <v>0</v>
      </c>
    </row>
    <row r="627" spans="1:12" hidden="1" x14ac:dyDescent="0.25">
      <c r="A627" t="s">
        <v>41</v>
      </c>
      <c r="B627" t="s">
        <v>42</v>
      </c>
      <c r="C627" t="s">
        <v>52</v>
      </c>
      <c r="D627" t="s">
        <v>46</v>
      </c>
      <c r="E627" t="s">
        <v>15</v>
      </c>
      <c r="F627" s="1">
        <v>3101</v>
      </c>
      <c r="G627" s="1">
        <v>3294</v>
      </c>
      <c r="H627" s="2">
        <v>1.7497364046999999</v>
      </c>
      <c r="I627" s="2">
        <v>1.2672524975999999</v>
      </c>
      <c r="J627" s="2">
        <v>2.4159174999999999</v>
      </c>
      <c r="K627">
        <v>1</v>
      </c>
      <c r="L627">
        <v>1</v>
      </c>
    </row>
    <row r="628" spans="1:12" hidden="1" x14ac:dyDescent="0.25">
      <c r="A628" t="s">
        <v>41</v>
      </c>
      <c r="B628" t="s">
        <v>42</v>
      </c>
      <c r="C628" t="s">
        <v>52</v>
      </c>
      <c r="D628" t="s">
        <v>46</v>
      </c>
      <c r="E628" t="s">
        <v>16</v>
      </c>
      <c r="F628" s="1">
        <v>492</v>
      </c>
      <c r="G628" s="1">
        <v>4116</v>
      </c>
      <c r="H628" s="2">
        <v>3.0686879181000002</v>
      </c>
      <c r="I628" s="2">
        <v>1.9436120061</v>
      </c>
      <c r="J628" s="2">
        <v>4.8450233429000003</v>
      </c>
      <c r="K628">
        <v>1</v>
      </c>
      <c r="L628">
        <v>1</v>
      </c>
    </row>
    <row r="629" spans="1:12" hidden="1" x14ac:dyDescent="0.25">
      <c r="A629" t="s">
        <v>41</v>
      </c>
      <c r="B629" t="s">
        <v>42</v>
      </c>
      <c r="C629" t="s">
        <v>52</v>
      </c>
      <c r="D629" t="s">
        <v>44</v>
      </c>
      <c r="E629" t="s">
        <v>11</v>
      </c>
      <c r="F629" s="1">
        <v>670</v>
      </c>
      <c r="G629" s="1">
        <v>1194</v>
      </c>
      <c r="H629" s="2">
        <v>0.91161217719999998</v>
      </c>
      <c r="I629" s="2">
        <v>0.51054251539999995</v>
      </c>
      <c r="J629" s="2">
        <v>1.6277523157</v>
      </c>
      <c r="K629">
        <v>1</v>
      </c>
      <c r="L629">
        <v>0</v>
      </c>
    </row>
    <row r="630" spans="1:12" hidden="1" x14ac:dyDescent="0.25">
      <c r="A630" t="s">
        <v>41</v>
      </c>
      <c r="B630" t="s">
        <v>42</v>
      </c>
      <c r="C630" t="s">
        <v>52</v>
      </c>
      <c r="D630" t="s">
        <v>44</v>
      </c>
      <c r="E630" t="s">
        <v>15</v>
      </c>
      <c r="F630" s="1">
        <v>3101</v>
      </c>
      <c r="G630" s="1">
        <v>3694</v>
      </c>
      <c r="H630" s="2">
        <v>1.4111303613999999</v>
      </c>
      <c r="I630" s="2">
        <v>1.0843797423999999</v>
      </c>
      <c r="J630" s="2">
        <v>1.8363390783</v>
      </c>
      <c r="K630">
        <v>1</v>
      </c>
      <c r="L630">
        <v>1</v>
      </c>
    </row>
    <row r="631" spans="1:12" hidden="1" x14ac:dyDescent="0.25">
      <c r="A631" t="s">
        <v>41</v>
      </c>
      <c r="B631" t="s">
        <v>42</v>
      </c>
      <c r="C631" t="s">
        <v>52</v>
      </c>
      <c r="D631" t="s">
        <v>44</v>
      </c>
      <c r="E631" t="s">
        <v>16</v>
      </c>
      <c r="F631" s="1">
        <v>492</v>
      </c>
      <c r="G631" s="1">
        <v>5572</v>
      </c>
      <c r="H631" s="2">
        <v>2.0324143268000001</v>
      </c>
      <c r="I631" s="2">
        <v>1.3631471569</v>
      </c>
      <c r="J631" s="2">
        <v>3.0302729787999998</v>
      </c>
      <c r="K631">
        <v>1</v>
      </c>
      <c r="L631">
        <v>1</v>
      </c>
    </row>
    <row r="632" spans="1:12" hidden="1" x14ac:dyDescent="0.25">
      <c r="A632" t="s">
        <v>41</v>
      </c>
      <c r="B632" t="s">
        <v>42</v>
      </c>
      <c r="C632" t="s">
        <v>51</v>
      </c>
      <c r="D632" t="s">
        <v>46</v>
      </c>
      <c r="E632" t="s">
        <v>11</v>
      </c>
      <c r="F632" s="1">
        <v>670</v>
      </c>
      <c r="G632" s="1">
        <v>726</v>
      </c>
      <c r="H632" s="2">
        <v>0.90203591100000002</v>
      </c>
      <c r="I632" s="2">
        <v>0.3531173789</v>
      </c>
      <c r="J632" s="2">
        <v>2.3042445185</v>
      </c>
      <c r="K632">
        <v>1</v>
      </c>
      <c r="L632">
        <v>0</v>
      </c>
    </row>
    <row r="633" spans="1:12" hidden="1" x14ac:dyDescent="0.25">
      <c r="A633" t="s">
        <v>41</v>
      </c>
      <c r="B633" t="s">
        <v>42</v>
      </c>
      <c r="C633" t="s">
        <v>51</v>
      </c>
      <c r="D633" t="s">
        <v>46</v>
      </c>
      <c r="E633" t="s">
        <v>15</v>
      </c>
      <c r="F633" s="1">
        <v>3101</v>
      </c>
      <c r="G633" s="1">
        <v>3294</v>
      </c>
      <c r="H633" s="2">
        <v>1.8530860822999999</v>
      </c>
      <c r="I633" s="2">
        <v>1.2840624495999999</v>
      </c>
      <c r="J633" s="2">
        <v>2.6742687083000001</v>
      </c>
      <c r="K633">
        <v>1</v>
      </c>
      <c r="L633">
        <v>1</v>
      </c>
    </row>
    <row r="634" spans="1:12" hidden="1" x14ac:dyDescent="0.25">
      <c r="A634" t="s">
        <v>41</v>
      </c>
      <c r="B634" t="s">
        <v>42</v>
      </c>
      <c r="C634" t="s">
        <v>51</v>
      </c>
      <c r="D634" t="s">
        <v>46</v>
      </c>
      <c r="E634" t="s">
        <v>16</v>
      </c>
      <c r="F634" s="1">
        <v>492</v>
      </c>
      <c r="G634" s="1">
        <v>4116</v>
      </c>
      <c r="H634" s="2">
        <v>2.8119640664999999</v>
      </c>
      <c r="I634" s="2">
        <v>1.6390995822000001</v>
      </c>
      <c r="J634" s="2">
        <v>4.8240765827000001</v>
      </c>
      <c r="K634">
        <v>1</v>
      </c>
      <c r="L634">
        <v>1</v>
      </c>
    </row>
    <row r="635" spans="1:12" hidden="1" x14ac:dyDescent="0.25">
      <c r="A635" t="s">
        <v>41</v>
      </c>
      <c r="B635" t="s">
        <v>42</v>
      </c>
      <c r="C635" t="s">
        <v>51</v>
      </c>
      <c r="D635" t="s">
        <v>44</v>
      </c>
      <c r="E635" t="s">
        <v>11</v>
      </c>
      <c r="F635" s="1">
        <v>670</v>
      </c>
      <c r="G635" s="1">
        <v>1194</v>
      </c>
      <c r="H635" s="2">
        <v>0.50151036800000004</v>
      </c>
      <c r="I635" s="2">
        <v>0.2459588298</v>
      </c>
      <c r="J635" s="2">
        <v>1.0225802808</v>
      </c>
      <c r="K635">
        <v>1</v>
      </c>
      <c r="L635">
        <v>0</v>
      </c>
    </row>
    <row r="636" spans="1:12" hidden="1" x14ac:dyDescent="0.25">
      <c r="A636" t="s">
        <v>41</v>
      </c>
      <c r="B636" t="s">
        <v>42</v>
      </c>
      <c r="C636" t="s">
        <v>51</v>
      </c>
      <c r="D636" t="s">
        <v>44</v>
      </c>
      <c r="E636" t="s">
        <v>15</v>
      </c>
      <c r="F636" s="1">
        <v>3101</v>
      </c>
      <c r="G636" s="1">
        <v>3694</v>
      </c>
      <c r="H636" s="2">
        <v>1.3733719676</v>
      </c>
      <c r="I636" s="2">
        <v>1.0175097998</v>
      </c>
      <c r="J636" s="2">
        <v>1.8536927719</v>
      </c>
      <c r="K636">
        <v>1</v>
      </c>
      <c r="L636">
        <v>1</v>
      </c>
    </row>
    <row r="637" spans="1:12" hidden="1" x14ac:dyDescent="0.25">
      <c r="A637" t="s">
        <v>41</v>
      </c>
      <c r="B637" t="s">
        <v>42</v>
      </c>
      <c r="C637" t="s">
        <v>51</v>
      </c>
      <c r="D637" t="s">
        <v>44</v>
      </c>
      <c r="E637" t="s">
        <v>16</v>
      </c>
      <c r="F637" s="1">
        <v>492</v>
      </c>
      <c r="G637" s="1">
        <v>5572</v>
      </c>
      <c r="H637" s="2">
        <v>1.6908107485999999</v>
      </c>
      <c r="I637" s="2">
        <v>1.0755122796000001</v>
      </c>
      <c r="J637" s="2">
        <v>2.6581202670000001</v>
      </c>
      <c r="K637">
        <v>1</v>
      </c>
      <c r="L637">
        <v>1</v>
      </c>
    </row>
    <row r="638" spans="1:12" hidden="1" x14ac:dyDescent="0.25">
      <c r="A638" t="s">
        <v>41</v>
      </c>
      <c r="B638" t="s">
        <v>42</v>
      </c>
      <c r="C638" t="s">
        <v>50</v>
      </c>
      <c r="D638" t="s">
        <v>46</v>
      </c>
      <c r="E638" t="s">
        <v>11</v>
      </c>
      <c r="F638" s="1">
        <v>670</v>
      </c>
      <c r="G638" s="1">
        <v>726</v>
      </c>
      <c r="H638" s="2">
        <v>0.89316393130000005</v>
      </c>
      <c r="I638" s="2">
        <v>0.34736970150000002</v>
      </c>
      <c r="J638" s="2">
        <v>2.2965209822000001</v>
      </c>
      <c r="K638">
        <v>1</v>
      </c>
      <c r="L638">
        <v>0</v>
      </c>
    </row>
    <row r="639" spans="1:12" hidden="1" x14ac:dyDescent="0.25">
      <c r="A639" t="s">
        <v>41</v>
      </c>
      <c r="B639" t="s">
        <v>42</v>
      </c>
      <c r="C639" t="s">
        <v>50</v>
      </c>
      <c r="D639" t="s">
        <v>46</v>
      </c>
      <c r="E639" t="s">
        <v>15</v>
      </c>
      <c r="F639" s="1">
        <v>3101</v>
      </c>
      <c r="G639" s="1">
        <v>3294</v>
      </c>
      <c r="H639" s="2">
        <v>1.8495157073999999</v>
      </c>
      <c r="I639" s="2">
        <v>1.282537649</v>
      </c>
      <c r="J639" s="2">
        <v>2.6671406914000002</v>
      </c>
      <c r="K639">
        <v>1</v>
      </c>
      <c r="L639">
        <v>1</v>
      </c>
    </row>
    <row r="640" spans="1:12" hidden="1" x14ac:dyDescent="0.25">
      <c r="A640" t="s">
        <v>41</v>
      </c>
      <c r="B640" t="s">
        <v>42</v>
      </c>
      <c r="C640" t="s">
        <v>50</v>
      </c>
      <c r="D640" t="s">
        <v>46</v>
      </c>
      <c r="E640" t="s">
        <v>16</v>
      </c>
      <c r="F640" s="1">
        <v>492</v>
      </c>
      <c r="G640" s="1">
        <v>4116</v>
      </c>
      <c r="H640" s="2">
        <v>2.8145509123000001</v>
      </c>
      <c r="I640" s="2">
        <v>1.6427417165</v>
      </c>
      <c r="J640" s="2">
        <v>4.8222412316999996</v>
      </c>
      <c r="K640">
        <v>1</v>
      </c>
      <c r="L640">
        <v>1</v>
      </c>
    </row>
    <row r="641" spans="1:12" hidden="1" x14ac:dyDescent="0.25">
      <c r="A641" t="s">
        <v>41</v>
      </c>
      <c r="B641" t="s">
        <v>42</v>
      </c>
      <c r="C641" t="s">
        <v>50</v>
      </c>
      <c r="D641" t="s">
        <v>44</v>
      </c>
      <c r="E641" t="s">
        <v>11</v>
      </c>
      <c r="F641" s="1">
        <v>670</v>
      </c>
      <c r="G641" s="1">
        <v>1194</v>
      </c>
      <c r="H641" s="2">
        <v>0.49976334989999999</v>
      </c>
      <c r="I641" s="2">
        <v>0.2422335387</v>
      </c>
      <c r="J641" s="2">
        <v>1.0310851556</v>
      </c>
      <c r="K641">
        <v>1</v>
      </c>
      <c r="L641">
        <v>0</v>
      </c>
    </row>
    <row r="642" spans="1:12" hidden="1" x14ac:dyDescent="0.25">
      <c r="A642" t="s">
        <v>41</v>
      </c>
      <c r="B642" t="s">
        <v>42</v>
      </c>
      <c r="C642" t="s">
        <v>50</v>
      </c>
      <c r="D642" t="s">
        <v>44</v>
      </c>
      <c r="E642" t="s">
        <v>15</v>
      </c>
      <c r="F642" s="1">
        <v>3101</v>
      </c>
      <c r="G642" s="1">
        <v>3694</v>
      </c>
      <c r="H642" s="2">
        <v>1.3772146189000001</v>
      </c>
      <c r="I642" s="2">
        <v>1.0137302027999999</v>
      </c>
      <c r="J642" s="2">
        <v>1.8710304784</v>
      </c>
      <c r="K642">
        <v>1</v>
      </c>
      <c r="L642">
        <v>1</v>
      </c>
    </row>
    <row r="643" spans="1:12" hidden="1" x14ac:dyDescent="0.25">
      <c r="A643" t="s">
        <v>41</v>
      </c>
      <c r="B643" t="s">
        <v>42</v>
      </c>
      <c r="C643" t="s">
        <v>50</v>
      </c>
      <c r="D643" t="s">
        <v>44</v>
      </c>
      <c r="E643" t="s">
        <v>16</v>
      </c>
      <c r="F643" s="1">
        <v>492</v>
      </c>
      <c r="G643" s="1">
        <v>5572</v>
      </c>
      <c r="H643" s="2">
        <v>1.6920102734</v>
      </c>
      <c r="I643" s="2">
        <v>1.0732464079999999</v>
      </c>
      <c r="J643" s="2">
        <v>2.6675130184000002</v>
      </c>
      <c r="K643">
        <v>1</v>
      </c>
      <c r="L643">
        <v>1</v>
      </c>
    </row>
    <row r="644" spans="1:12" hidden="1" x14ac:dyDescent="0.25">
      <c r="A644" t="s">
        <v>41</v>
      </c>
      <c r="B644" t="s">
        <v>42</v>
      </c>
      <c r="C644" t="s">
        <v>49</v>
      </c>
      <c r="D644" t="s">
        <v>46</v>
      </c>
      <c r="E644" t="s">
        <v>11</v>
      </c>
      <c r="F644" s="1">
        <v>670</v>
      </c>
      <c r="G644" s="1">
        <v>726</v>
      </c>
      <c r="H644" s="2">
        <v>0.90888098409999996</v>
      </c>
      <c r="I644" s="2">
        <v>0.35581868529999999</v>
      </c>
      <c r="J644" s="2">
        <v>2.3215887118</v>
      </c>
      <c r="K644">
        <v>1</v>
      </c>
      <c r="L644">
        <v>0</v>
      </c>
    </row>
    <row r="645" spans="1:12" hidden="1" x14ac:dyDescent="0.25">
      <c r="A645" t="s">
        <v>41</v>
      </c>
      <c r="B645" t="s">
        <v>42</v>
      </c>
      <c r="C645" t="s">
        <v>49</v>
      </c>
      <c r="D645" t="s">
        <v>46</v>
      </c>
      <c r="E645" t="s">
        <v>15</v>
      </c>
      <c r="F645" s="1">
        <v>3101</v>
      </c>
      <c r="G645" s="1">
        <v>3294</v>
      </c>
      <c r="H645" s="2">
        <v>1.8662711071</v>
      </c>
      <c r="I645" s="2">
        <v>1.2911658115</v>
      </c>
      <c r="J645" s="2">
        <v>2.6975372287999999</v>
      </c>
      <c r="K645">
        <v>1</v>
      </c>
      <c r="L645">
        <v>1</v>
      </c>
    </row>
    <row r="646" spans="1:12" hidden="1" x14ac:dyDescent="0.25">
      <c r="A646" t="s">
        <v>41</v>
      </c>
      <c r="B646" t="s">
        <v>42</v>
      </c>
      <c r="C646" t="s">
        <v>49</v>
      </c>
      <c r="D646" t="s">
        <v>46</v>
      </c>
      <c r="E646" t="s">
        <v>16</v>
      </c>
      <c r="F646" s="1">
        <v>492</v>
      </c>
      <c r="G646" s="1">
        <v>4116</v>
      </c>
      <c r="H646" s="2">
        <v>2.8633708426000002</v>
      </c>
      <c r="I646" s="2">
        <v>1.6796992504999999</v>
      </c>
      <c r="J646" s="2">
        <v>4.8811670183000002</v>
      </c>
      <c r="K646">
        <v>1</v>
      </c>
      <c r="L646">
        <v>1</v>
      </c>
    </row>
    <row r="647" spans="1:12" hidden="1" x14ac:dyDescent="0.25">
      <c r="A647" t="s">
        <v>41</v>
      </c>
      <c r="B647" t="s">
        <v>42</v>
      </c>
      <c r="C647" t="s">
        <v>49</v>
      </c>
      <c r="D647" t="s">
        <v>44</v>
      </c>
      <c r="E647" t="s">
        <v>11</v>
      </c>
      <c r="F647" s="1">
        <v>670</v>
      </c>
      <c r="G647" s="1">
        <v>1194</v>
      </c>
      <c r="H647" s="2">
        <v>0.50513847310000004</v>
      </c>
      <c r="I647" s="2">
        <v>0.24737270010000001</v>
      </c>
      <c r="J647" s="2">
        <v>1.0314997451000001</v>
      </c>
      <c r="K647">
        <v>1</v>
      </c>
      <c r="L647">
        <v>0</v>
      </c>
    </row>
    <row r="648" spans="1:12" hidden="1" x14ac:dyDescent="0.25">
      <c r="A648" t="s">
        <v>41</v>
      </c>
      <c r="B648" t="s">
        <v>42</v>
      </c>
      <c r="C648" t="s">
        <v>49</v>
      </c>
      <c r="D648" t="s">
        <v>44</v>
      </c>
      <c r="E648" t="s">
        <v>15</v>
      </c>
      <c r="F648" s="1">
        <v>3101</v>
      </c>
      <c r="G648" s="1">
        <v>3694</v>
      </c>
      <c r="H648" s="2">
        <v>1.3729281933999999</v>
      </c>
      <c r="I648" s="2">
        <v>1.0172892093999999</v>
      </c>
      <c r="J648" s="2">
        <v>1.8528967051</v>
      </c>
      <c r="K648">
        <v>1</v>
      </c>
      <c r="L648">
        <v>1</v>
      </c>
    </row>
    <row r="649" spans="1:12" hidden="1" x14ac:dyDescent="0.25">
      <c r="A649" t="s">
        <v>41</v>
      </c>
      <c r="B649" t="s">
        <v>42</v>
      </c>
      <c r="C649" t="s">
        <v>49</v>
      </c>
      <c r="D649" t="s">
        <v>44</v>
      </c>
      <c r="E649" t="s">
        <v>16</v>
      </c>
      <c r="F649" s="1">
        <v>492</v>
      </c>
      <c r="G649" s="1">
        <v>5572</v>
      </c>
      <c r="H649" s="2">
        <v>1.7232472683</v>
      </c>
      <c r="I649" s="2">
        <v>1.0977291112000001</v>
      </c>
      <c r="J649" s="2">
        <v>2.7052039683000002</v>
      </c>
      <c r="K649">
        <v>1</v>
      </c>
      <c r="L649">
        <v>1</v>
      </c>
    </row>
    <row r="650" spans="1:12" hidden="1" x14ac:dyDescent="0.25">
      <c r="A650" t="s">
        <v>41</v>
      </c>
      <c r="B650" t="s">
        <v>42</v>
      </c>
      <c r="C650" t="s">
        <v>48</v>
      </c>
      <c r="D650" t="s">
        <v>46</v>
      </c>
      <c r="E650" t="s">
        <v>11</v>
      </c>
      <c r="F650" s="1">
        <v>670</v>
      </c>
      <c r="G650" s="1">
        <v>726</v>
      </c>
      <c r="H650" s="2">
        <v>0.90163512749999997</v>
      </c>
      <c r="I650" s="2">
        <v>0.35295591970000001</v>
      </c>
      <c r="J650" s="2">
        <v>2.3032505131000001</v>
      </c>
      <c r="K650">
        <v>1</v>
      </c>
      <c r="L650">
        <v>0</v>
      </c>
    </row>
    <row r="651" spans="1:12" hidden="1" x14ac:dyDescent="0.25">
      <c r="A651" t="s">
        <v>41</v>
      </c>
      <c r="B651" t="s">
        <v>42</v>
      </c>
      <c r="C651" t="s">
        <v>48</v>
      </c>
      <c r="D651" t="s">
        <v>46</v>
      </c>
      <c r="E651" t="s">
        <v>15</v>
      </c>
      <c r="F651" s="1">
        <v>3101</v>
      </c>
      <c r="G651" s="1">
        <v>3294</v>
      </c>
      <c r="H651" s="2">
        <v>1.8464567627999999</v>
      </c>
      <c r="I651" s="2">
        <v>1.2792510043</v>
      </c>
      <c r="J651" s="2">
        <v>2.6651552865000001</v>
      </c>
      <c r="K651">
        <v>1</v>
      </c>
      <c r="L651">
        <v>1</v>
      </c>
    </row>
    <row r="652" spans="1:12" hidden="1" x14ac:dyDescent="0.25">
      <c r="A652" t="s">
        <v>41</v>
      </c>
      <c r="B652" t="s">
        <v>42</v>
      </c>
      <c r="C652" t="s">
        <v>48</v>
      </c>
      <c r="D652" t="s">
        <v>46</v>
      </c>
      <c r="E652" t="s">
        <v>16</v>
      </c>
      <c r="F652" s="1">
        <v>492</v>
      </c>
      <c r="G652" s="1">
        <v>4116</v>
      </c>
      <c r="H652" s="2">
        <v>2.7330776756000001</v>
      </c>
      <c r="I652" s="2">
        <v>1.596846041</v>
      </c>
      <c r="J652" s="2">
        <v>4.6777919655</v>
      </c>
      <c r="K652">
        <v>1</v>
      </c>
      <c r="L652">
        <v>1</v>
      </c>
    </row>
    <row r="653" spans="1:12" hidden="1" x14ac:dyDescent="0.25">
      <c r="A653" t="s">
        <v>41</v>
      </c>
      <c r="B653" t="s">
        <v>42</v>
      </c>
      <c r="C653" t="s">
        <v>48</v>
      </c>
      <c r="D653" t="s">
        <v>44</v>
      </c>
      <c r="E653" t="s">
        <v>11</v>
      </c>
      <c r="F653" s="1">
        <v>670</v>
      </c>
      <c r="G653" s="1">
        <v>1194</v>
      </c>
      <c r="H653" s="2">
        <v>0.50160924409999996</v>
      </c>
      <c r="I653" s="2">
        <v>0.24600378449999999</v>
      </c>
      <c r="J653" s="2">
        <v>1.0227965976</v>
      </c>
      <c r="K653">
        <v>1</v>
      </c>
      <c r="L653">
        <v>0</v>
      </c>
    </row>
    <row r="654" spans="1:12" hidden="1" x14ac:dyDescent="0.25">
      <c r="A654" t="s">
        <v>41</v>
      </c>
      <c r="B654" t="s">
        <v>42</v>
      </c>
      <c r="C654" t="s">
        <v>48</v>
      </c>
      <c r="D654" t="s">
        <v>44</v>
      </c>
      <c r="E654" t="s">
        <v>15</v>
      </c>
      <c r="F654" s="1">
        <v>3101</v>
      </c>
      <c r="G654" s="1">
        <v>3694</v>
      </c>
      <c r="H654" s="2">
        <v>1.3786938156999999</v>
      </c>
      <c r="I654" s="2">
        <v>1.0211407646999999</v>
      </c>
      <c r="J654" s="2">
        <v>1.8614442818000001</v>
      </c>
      <c r="K654">
        <v>1</v>
      </c>
      <c r="L654">
        <v>1</v>
      </c>
    </row>
    <row r="655" spans="1:12" hidden="1" x14ac:dyDescent="0.25">
      <c r="A655" t="s">
        <v>41</v>
      </c>
      <c r="B655" t="s">
        <v>42</v>
      </c>
      <c r="C655" t="s">
        <v>48</v>
      </c>
      <c r="D655" t="s">
        <v>44</v>
      </c>
      <c r="E655" t="s">
        <v>16</v>
      </c>
      <c r="F655" s="1">
        <v>492</v>
      </c>
      <c r="G655" s="1">
        <v>5572</v>
      </c>
      <c r="H655" s="2">
        <v>1.7183573647999999</v>
      </c>
      <c r="I655" s="2">
        <v>1.0839889506</v>
      </c>
      <c r="J655" s="2">
        <v>2.7239687558000001</v>
      </c>
      <c r="K655">
        <v>1</v>
      </c>
      <c r="L655">
        <v>1</v>
      </c>
    </row>
    <row r="656" spans="1:12" hidden="1" x14ac:dyDescent="0.25">
      <c r="A656" t="s">
        <v>41</v>
      </c>
      <c r="B656" t="s">
        <v>42</v>
      </c>
      <c r="C656" t="s">
        <v>47</v>
      </c>
      <c r="D656" t="s">
        <v>46</v>
      </c>
      <c r="E656" t="s">
        <v>11</v>
      </c>
      <c r="F656" s="1">
        <v>670</v>
      </c>
      <c r="G656" s="1">
        <v>726</v>
      </c>
      <c r="H656" s="2">
        <v>0.89893532190000003</v>
      </c>
      <c r="I656" s="2">
        <v>0.34949315559999999</v>
      </c>
      <c r="J656" s="2">
        <v>2.3121617687999998</v>
      </c>
      <c r="K656">
        <v>1</v>
      </c>
      <c r="L656">
        <v>0</v>
      </c>
    </row>
    <row r="657" spans="1:12" hidden="1" x14ac:dyDescent="0.25">
      <c r="A657" t="s">
        <v>41</v>
      </c>
      <c r="B657" t="s">
        <v>42</v>
      </c>
      <c r="C657" t="s">
        <v>47</v>
      </c>
      <c r="D657" t="s">
        <v>46</v>
      </c>
      <c r="E657" t="s">
        <v>15</v>
      </c>
      <c r="F657" s="1">
        <v>3101</v>
      </c>
      <c r="G657" s="1">
        <v>3294</v>
      </c>
      <c r="H657" s="2">
        <v>1.8549568834000001</v>
      </c>
      <c r="I657" s="2">
        <v>1.2836136014999999</v>
      </c>
      <c r="J657" s="2">
        <v>2.6806081168000002</v>
      </c>
      <c r="K657">
        <v>1</v>
      </c>
      <c r="L657">
        <v>1</v>
      </c>
    </row>
    <row r="658" spans="1:12" hidden="1" x14ac:dyDescent="0.25">
      <c r="A658" t="s">
        <v>41</v>
      </c>
      <c r="B658" t="s">
        <v>42</v>
      </c>
      <c r="C658" t="s">
        <v>47</v>
      </c>
      <c r="D658" t="s">
        <v>46</v>
      </c>
      <c r="E658" t="s">
        <v>16</v>
      </c>
      <c r="F658" s="1">
        <v>492</v>
      </c>
      <c r="G658" s="1">
        <v>4116</v>
      </c>
      <c r="H658" s="2">
        <v>2.7829556744000001</v>
      </c>
      <c r="I658" s="2">
        <v>1.6358031502999999</v>
      </c>
      <c r="J658" s="2">
        <v>4.7345808599000003</v>
      </c>
      <c r="K658">
        <v>1</v>
      </c>
      <c r="L658">
        <v>1</v>
      </c>
    </row>
    <row r="659" spans="1:12" hidden="1" x14ac:dyDescent="0.25">
      <c r="A659" t="s">
        <v>41</v>
      </c>
      <c r="B659" t="s">
        <v>42</v>
      </c>
      <c r="C659" t="s">
        <v>47</v>
      </c>
      <c r="D659" t="s">
        <v>44</v>
      </c>
      <c r="E659" t="s">
        <v>11</v>
      </c>
      <c r="F659" s="1">
        <v>670</v>
      </c>
      <c r="G659" s="1">
        <v>1194</v>
      </c>
      <c r="H659" s="2">
        <v>0.50366249860000001</v>
      </c>
      <c r="I659" s="2">
        <v>0.24374725119999999</v>
      </c>
      <c r="J659" s="2">
        <v>1.0407334288000001</v>
      </c>
      <c r="K659">
        <v>1</v>
      </c>
      <c r="L659">
        <v>0</v>
      </c>
    </row>
    <row r="660" spans="1:12" hidden="1" x14ac:dyDescent="0.25">
      <c r="A660" t="s">
        <v>41</v>
      </c>
      <c r="B660" t="s">
        <v>42</v>
      </c>
      <c r="C660" t="s">
        <v>47</v>
      </c>
      <c r="D660" t="s">
        <v>44</v>
      </c>
      <c r="E660" t="s">
        <v>15</v>
      </c>
      <c r="F660" s="1">
        <v>3101</v>
      </c>
      <c r="G660" s="1">
        <v>3694</v>
      </c>
      <c r="H660" s="2">
        <v>1.3830133364999999</v>
      </c>
      <c r="I660" s="2">
        <v>1.0173881373</v>
      </c>
      <c r="J660" s="2">
        <v>1.8800355721999999</v>
      </c>
      <c r="K660">
        <v>1</v>
      </c>
      <c r="L660">
        <v>1</v>
      </c>
    </row>
    <row r="661" spans="1:12" hidden="1" x14ac:dyDescent="0.25">
      <c r="A661" t="s">
        <v>41</v>
      </c>
      <c r="B661" t="s">
        <v>42</v>
      </c>
      <c r="C661" t="s">
        <v>47</v>
      </c>
      <c r="D661" t="s">
        <v>44</v>
      </c>
      <c r="E661" t="s">
        <v>16</v>
      </c>
      <c r="F661" s="1">
        <v>492</v>
      </c>
      <c r="G661" s="1">
        <v>5572</v>
      </c>
      <c r="H661" s="2">
        <v>1.7589964273000001</v>
      </c>
      <c r="I661" s="2">
        <v>1.1081248277</v>
      </c>
      <c r="J661" s="2">
        <v>2.7921659671999999</v>
      </c>
      <c r="K661">
        <v>1</v>
      </c>
      <c r="L661">
        <v>1</v>
      </c>
    </row>
    <row r="662" spans="1:12" x14ac:dyDescent="0.25">
      <c r="A662" t="s">
        <v>41</v>
      </c>
      <c r="B662" t="s">
        <v>42</v>
      </c>
      <c r="C662" t="s">
        <v>45</v>
      </c>
      <c r="D662" t="s">
        <v>46</v>
      </c>
      <c r="E662" t="s">
        <v>11</v>
      </c>
      <c r="F662" s="1">
        <v>670</v>
      </c>
      <c r="G662" s="1">
        <v>726</v>
      </c>
      <c r="H662" s="4">
        <v>0.84241663769999997</v>
      </c>
      <c r="I662" s="4">
        <v>0.32559125519999998</v>
      </c>
      <c r="J662" s="4">
        <v>2.1796217810999998</v>
      </c>
      <c r="K662">
        <v>1</v>
      </c>
      <c r="L662">
        <v>0</v>
      </c>
    </row>
    <row r="663" spans="1:12" x14ac:dyDescent="0.25">
      <c r="A663" t="s">
        <v>41</v>
      </c>
      <c r="B663" t="s">
        <v>42</v>
      </c>
      <c r="C663" t="s">
        <v>45</v>
      </c>
      <c r="D663" t="s">
        <v>46</v>
      </c>
      <c r="E663" t="s">
        <v>15</v>
      </c>
      <c r="F663" s="1">
        <v>3101</v>
      </c>
      <c r="G663" s="1">
        <v>3294</v>
      </c>
      <c r="H663" s="4">
        <v>1.7662645782999999</v>
      </c>
      <c r="I663" s="4">
        <v>1.2245965783999999</v>
      </c>
      <c r="J663" s="4">
        <v>2.5475251326000001</v>
      </c>
      <c r="K663">
        <v>1</v>
      </c>
      <c r="L663">
        <v>1</v>
      </c>
    </row>
    <row r="664" spans="1:12" x14ac:dyDescent="0.25">
      <c r="A664" t="s">
        <v>41</v>
      </c>
      <c r="B664" t="s">
        <v>42</v>
      </c>
      <c r="C664" t="s">
        <v>45</v>
      </c>
      <c r="D664" t="s">
        <v>46</v>
      </c>
      <c r="E664" t="s">
        <v>16</v>
      </c>
      <c r="F664" s="1">
        <v>492</v>
      </c>
      <c r="G664" s="1">
        <v>4116</v>
      </c>
      <c r="H664" s="4">
        <v>2.7170429001</v>
      </c>
      <c r="I664" s="4">
        <v>1.5862237106999999</v>
      </c>
      <c r="J664" s="4">
        <v>4.6540233078000002</v>
      </c>
      <c r="K664">
        <v>1</v>
      </c>
      <c r="L664">
        <v>1</v>
      </c>
    </row>
    <row r="665" spans="1:12" hidden="1" x14ac:dyDescent="0.25">
      <c r="A665" t="s">
        <v>41</v>
      </c>
      <c r="B665" t="s">
        <v>42</v>
      </c>
      <c r="C665" t="s">
        <v>45</v>
      </c>
      <c r="D665" t="s">
        <v>44</v>
      </c>
      <c r="E665" t="s">
        <v>11</v>
      </c>
      <c r="F665" s="1">
        <v>670</v>
      </c>
      <c r="G665" s="1">
        <v>1194</v>
      </c>
      <c r="H665" s="4">
        <v>0.51147020889999995</v>
      </c>
      <c r="I665" s="4">
        <v>0.2468562547</v>
      </c>
      <c r="J665" s="4">
        <v>1.0597332239999999</v>
      </c>
      <c r="K665">
        <v>1</v>
      </c>
      <c r="L665">
        <v>0</v>
      </c>
    </row>
    <row r="666" spans="1:12" hidden="1" x14ac:dyDescent="0.25">
      <c r="A666" t="s">
        <v>41</v>
      </c>
      <c r="B666" t="s">
        <v>42</v>
      </c>
      <c r="C666" t="s">
        <v>45</v>
      </c>
      <c r="D666" t="s">
        <v>44</v>
      </c>
      <c r="E666" t="s">
        <v>15</v>
      </c>
      <c r="F666" s="1">
        <v>3101</v>
      </c>
      <c r="G666" s="1">
        <v>3694</v>
      </c>
      <c r="H666" s="4">
        <v>1.4120359062000001</v>
      </c>
      <c r="I666" s="4">
        <v>1.0367579786000001</v>
      </c>
      <c r="J666" s="4">
        <v>1.9231541417</v>
      </c>
      <c r="K666">
        <v>1</v>
      </c>
      <c r="L666">
        <v>1</v>
      </c>
    </row>
    <row r="667" spans="1:12" hidden="1" x14ac:dyDescent="0.25">
      <c r="A667" t="s">
        <v>41</v>
      </c>
      <c r="B667" t="s">
        <v>42</v>
      </c>
      <c r="C667" t="s">
        <v>45</v>
      </c>
      <c r="D667" t="s">
        <v>44</v>
      </c>
      <c r="E667" t="s">
        <v>16</v>
      </c>
      <c r="F667" s="1">
        <v>492</v>
      </c>
      <c r="G667" s="1">
        <v>5572</v>
      </c>
      <c r="H667" s="4">
        <v>1.7704353033</v>
      </c>
      <c r="I667" s="4">
        <v>1.1161598009</v>
      </c>
      <c r="J667" s="4">
        <v>2.8082369214999998</v>
      </c>
      <c r="K667">
        <v>1</v>
      </c>
      <c r="L667">
        <v>1</v>
      </c>
    </row>
    <row r="668" spans="1:12" hidden="1" x14ac:dyDescent="0.25">
      <c r="A668" t="s">
        <v>43</v>
      </c>
      <c r="B668" t="s">
        <v>43</v>
      </c>
      <c r="C668" t="s">
        <v>52</v>
      </c>
      <c r="D668" t="s">
        <v>46</v>
      </c>
      <c r="E668" t="s">
        <v>11</v>
      </c>
      <c r="F668" s="1">
        <v>683</v>
      </c>
      <c r="G668" s="1">
        <v>728</v>
      </c>
      <c r="H668" s="2">
        <v>1.3131967778</v>
      </c>
      <c r="I668" s="2">
        <v>0.61221753700000003</v>
      </c>
      <c r="J668" s="2">
        <v>2.8167859837</v>
      </c>
      <c r="K668">
        <v>1</v>
      </c>
      <c r="L668">
        <v>0</v>
      </c>
    </row>
    <row r="669" spans="1:12" hidden="1" x14ac:dyDescent="0.25">
      <c r="A669" t="s">
        <v>43</v>
      </c>
      <c r="B669" t="s">
        <v>43</v>
      </c>
      <c r="C669" t="s">
        <v>52</v>
      </c>
      <c r="D669" t="s">
        <v>46</v>
      </c>
      <c r="E669" t="s">
        <v>15</v>
      </c>
      <c r="F669" s="1">
        <v>3180</v>
      </c>
      <c r="G669" s="1">
        <v>3330</v>
      </c>
      <c r="H669" s="2">
        <v>1.4186304584</v>
      </c>
      <c r="I669" s="2">
        <v>1.0050075073</v>
      </c>
      <c r="J669" s="2">
        <v>2.0024849198000001</v>
      </c>
      <c r="K669">
        <v>1</v>
      </c>
      <c r="L669">
        <v>1</v>
      </c>
    </row>
    <row r="670" spans="1:12" hidden="1" x14ac:dyDescent="0.25">
      <c r="A670" t="s">
        <v>43</v>
      </c>
      <c r="B670" t="s">
        <v>43</v>
      </c>
      <c r="C670" t="s">
        <v>52</v>
      </c>
      <c r="D670" t="s">
        <v>46</v>
      </c>
      <c r="E670" t="s">
        <v>16</v>
      </c>
      <c r="F670" s="1">
        <v>525</v>
      </c>
      <c r="G670" s="1">
        <v>4268</v>
      </c>
      <c r="H670" s="2">
        <v>2.6515757034999998</v>
      </c>
      <c r="I670" s="2">
        <v>1.4678173828000001</v>
      </c>
      <c r="J670" s="2">
        <v>4.7900057554000002</v>
      </c>
      <c r="K670">
        <v>1</v>
      </c>
      <c r="L670">
        <v>1</v>
      </c>
    </row>
    <row r="671" spans="1:12" hidden="1" x14ac:dyDescent="0.25">
      <c r="A671" t="s">
        <v>43</v>
      </c>
      <c r="B671" t="s">
        <v>43</v>
      </c>
      <c r="C671" t="s">
        <v>52</v>
      </c>
      <c r="D671" t="s">
        <v>44</v>
      </c>
      <c r="E671" t="s">
        <v>11</v>
      </c>
      <c r="F671" s="1">
        <v>683</v>
      </c>
      <c r="G671" s="1">
        <v>1198</v>
      </c>
      <c r="H671" s="2">
        <v>0.89441042459999998</v>
      </c>
      <c r="I671" s="2">
        <v>0.51824863720000003</v>
      </c>
      <c r="J671" s="2">
        <v>1.543602723</v>
      </c>
      <c r="K671">
        <v>1</v>
      </c>
      <c r="L671">
        <v>0</v>
      </c>
    </row>
    <row r="672" spans="1:12" hidden="1" x14ac:dyDescent="0.25">
      <c r="A672" t="s">
        <v>43</v>
      </c>
      <c r="B672" t="s">
        <v>43</v>
      </c>
      <c r="C672" t="s">
        <v>52</v>
      </c>
      <c r="D672" t="s">
        <v>44</v>
      </c>
      <c r="E672" t="s">
        <v>15</v>
      </c>
      <c r="F672" s="1">
        <v>3180</v>
      </c>
      <c r="G672" s="1">
        <v>3704</v>
      </c>
      <c r="H672" s="2">
        <v>0.85047652520000006</v>
      </c>
      <c r="I672" s="2">
        <v>0.65483526010000004</v>
      </c>
      <c r="J672" s="2">
        <v>1.104568376</v>
      </c>
      <c r="K672">
        <v>1</v>
      </c>
      <c r="L672">
        <v>0</v>
      </c>
    </row>
    <row r="673" spans="1:12" hidden="1" x14ac:dyDescent="0.25">
      <c r="A673" t="s">
        <v>43</v>
      </c>
      <c r="B673" t="s">
        <v>43</v>
      </c>
      <c r="C673" t="s">
        <v>52</v>
      </c>
      <c r="D673" t="s">
        <v>44</v>
      </c>
      <c r="E673" t="s">
        <v>16</v>
      </c>
      <c r="F673" s="1">
        <v>525</v>
      </c>
      <c r="G673" s="1">
        <v>5613</v>
      </c>
      <c r="H673" s="2">
        <v>2.8706380656000001</v>
      </c>
      <c r="I673" s="2">
        <v>1.6651207481999999</v>
      </c>
      <c r="J673" s="2">
        <v>4.9489281258000002</v>
      </c>
      <c r="K673">
        <v>1</v>
      </c>
      <c r="L673">
        <v>1</v>
      </c>
    </row>
    <row r="674" spans="1:12" hidden="1" x14ac:dyDescent="0.25">
      <c r="A674" t="s">
        <v>43</v>
      </c>
      <c r="B674" t="s">
        <v>43</v>
      </c>
      <c r="C674" t="s">
        <v>51</v>
      </c>
      <c r="D674" t="s">
        <v>46</v>
      </c>
      <c r="E674" t="s">
        <v>11</v>
      </c>
      <c r="F674" s="1">
        <v>683</v>
      </c>
      <c r="G674" s="1">
        <v>728</v>
      </c>
      <c r="H674" s="2">
        <v>0.61077423760000005</v>
      </c>
      <c r="I674" s="2">
        <v>0.25050727229999997</v>
      </c>
      <c r="J674" s="2">
        <v>1.4891590406999999</v>
      </c>
      <c r="K674">
        <v>1</v>
      </c>
      <c r="L674">
        <v>0</v>
      </c>
    </row>
    <row r="675" spans="1:12" hidden="1" x14ac:dyDescent="0.25">
      <c r="A675" t="s">
        <v>43</v>
      </c>
      <c r="B675" t="s">
        <v>43</v>
      </c>
      <c r="C675" t="s">
        <v>51</v>
      </c>
      <c r="D675" t="s">
        <v>46</v>
      </c>
      <c r="E675" t="s">
        <v>15</v>
      </c>
      <c r="F675" s="1">
        <v>3180</v>
      </c>
      <c r="G675" s="1">
        <v>3330</v>
      </c>
      <c r="H675" s="2">
        <v>1.1804415370000001</v>
      </c>
      <c r="I675" s="2">
        <v>0.80180198380000001</v>
      </c>
      <c r="J675" s="2">
        <v>1.7378882198000001</v>
      </c>
      <c r="K675">
        <v>1</v>
      </c>
      <c r="L675">
        <v>0</v>
      </c>
    </row>
    <row r="676" spans="1:12" hidden="1" x14ac:dyDescent="0.25">
      <c r="A676" t="s">
        <v>43</v>
      </c>
      <c r="B676" t="s">
        <v>43</v>
      </c>
      <c r="C676" t="s">
        <v>51</v>
      </c>
      <c r="D676" t="s">
        <v>46</v>
      </c>
      <c r="E676" t="s">
        <v>16</v>
      </c>
      <c r="F676" s="1">
        <v>525</v>
      </c>
      <c r="G676" s="1">
        <v>4268</v>
      </c>
      <c r="H676" s="2">
        <v>2.7715538323</v>
      </c>
      <c r="I676" s="2">
        <v>1.1990626446999999</v>
      </c>
      <c r="J676" s="2">
        <v>6.4062629914000002</v>
      </c>
      <c r="K676">
        <v>1</v>
      </c>
      <c r="L676">
        <v>1</v>
      </c>
    </row>
    <row r="677" spans="1:12" hidden="1" x14ac:dyDescent="0.25">
      <c r="A677" t="s">
        <v>43</v>
      </c>
      <c r="B677" t="s">
        <v>43</v>
      </c>
      <c r="C677" t="s">
        <v>51</v>
      </c>
      <c r="D677" t="s">
        <v>44</v>
      </c>
      <c r="E677" t="s">
        <v>11</v>
      </c>
      <c r="F677" s="1">
        <v>683</v>
      </c>
      <c r="G677" s="1">
        <v>1198</v>
      </c>
      <c r="H677" s="2">
        <v>0.4252197989</v>
      </c>
      <c r="I677" s="2">
        <v>0.2090408674</v>
      </c>
      <c r="J677" s="2">
        <v>0.86495946759999998</v>
      </c>
      <c r="K677">
        <v>1</v>
      </c>
      <c r="L677">
        <v>1</v>
      </c>
    </row>
    <row r="678" spans="1:12" hidden="1" x14ac:dyDescent="0.25">
      <c r="A678" t="s">
        <v>43</v>
      </c>
      <c r="B678" t="s">
        <v>43</v>
      </c>
      <c r="C678" t="s">
        <v>51</v>
      </c>
      <c r="D678" t="s">
        <v>44</v>
      </c>
      <c r="E678" t="s">
        <v>15</v>
      </c>
      <c r="F678" s="1">
        <v>3180</v>
      </c>
      <c r="G678" s="1">
        <v>3704</v>
      </c>
      <c r="H678" s="2">
        <v>0.79917967079999996</v>
      </c>
      <c r="I678" s="2">
        <v>0.5927829201</v>
      </c>
      <c r="J678" s="2">
        <v>1.0774401968</v>
      </c>
      <c r="K678">
        <v>1</v>
      </c>
      <c r="L678">
        <v>0</v>
      </c>
    </row>
    <row r="679" spans="1:12" hidden="1" x14ac:dyDescent="0.25">
      <c r="A679" t="s">
        <v>43</v>
      </c>
      <c r="B679" t="s">
        <v>43</v>
      </c>
      <c r="C679" t="s">
        <v>51</v>
      </c>
      <c r="D679" t="s">
        <v>44</v>
      </c>
      <c r="E679" t="s">
        <v>16</v>
      </c>
      <c r="F679" s="1">
        <v>525</v>
      </c>
      <c r="G679" s="1">
        <v>5613</v>
      </c>
      <c r="H679" s="2">
        <v>3.3581349957</v>
      </c>
      <c r="I679" s="2">
        <v>1.4915549002999999</v>
      </c>
      <c r="J679" s="2">
        <v>7.5606138583</v>
      </c>
      <c r="K679">
        <v>1</v>
      </c>
      <c r="L679">
        <v>1</v>
      </c>
    </row>
    <row r="680" spans="1:12" hidden="1" x14ac:dyDescent="0.25">
      <c r="A680" t="s">
        <v>43</v>
      </c>
      <c r="B680" t="s">
        <v>43</v>
      </c>
      <c r="C680" t="s">
        <v>50</v>
      </c>
      <c r="D680" t="s">
        <v>46</v>
      </c>
      <c r="E680" t="s">
        <v>11</v>
      </c>
      <c r="F680" s="1">
        <v>683</v>
      </c>
      <c r="G680" s="1">
        <v>728</v>
      </c>
      <c r="H680" s="2">
        <v>0.63070081550000001</v>
      </c>
      <c r="I680" s="2">
        <v>0.25965857669999998</v>
      </c>
      <c r="J680" s="2">
        <v>1.5319483137000001</v>
      </c>
      <c r="K680">
        <v>1</v>
      </c>
      <c r="L680">
        <v>0</v>
      </c>
    </row>
    <row r="681" spans="1:12" hidden="1" x14ac:dyDescent="0.25">
      <c r="A681" t="s">
        <v>43</v>
      </c>
      <c r="B681" t="s">
        <v>43</v>
      </c>
      <c r="C681" t="s">
        <v>50</v>
      </c>
      <c r="D681" t="s">
        <v>46</v>
      </c>
      <c r="E681" t="s">
        <v>15</v>
      </c>
      <c r="F681" s="1">
        <v>3180</v>
      </c>
      <c r="G681" s="1">
        <v>3330</v>
      </c>
      <c r="H681" s="2">
        <v>1.2127414418</v>
      </c>
      <c r="I681" s="2">
        <v>0.82783164399999998</v>
      </c>
      <c r="J681" s="2">
        <v>1.7766194555999999</v>
      </c>
      <c r="K681">
        <v>1</v>
      </c>
      <c r="L681">
        <v>0</v>
      </c>
    </row>
    <row r="682" spans="1:12" hidden="1" x14ac:dyDescent="0.25">
      <c r="A682" t="s">
        <v>43</v>
      </c>
      <c r="B682" t="s">
        <v>43</v>
      </c>
      <c r="C682" t="s">
        <v>50</v>
      </c>
      <c r="D682" t="s">
        <v>46</v>
      </c>
      <c r="E682" t="s">
        <v>16</v>
      </c>
      <c r="F682" s="1">
        <v>525</v>
      </c>
      <c r="G682" s="1">
        <v>4268</v>
      </c>
      <c r="H682" s="2">
        <v>2.8275369175999998</v>
      </c>
      <c r="I682" s="2">
        <v>1.2220301805</v>
      </c>
      <c r="J682" s="2">
        <v>6.5423629856999996</v>
      </c>
      <c r="K682">
        <v>1</v>
      </c>
      <c r="L682">
        <v>1</v>
      </c>
    </row>
    <row r="683" spans="1:12" hidden="1" x14ac:dyDescent="0.25">
      <c r="A683" t="s">
        <v>43</v>
      </c>
      <c r="B683" t="s">
        <v>43</v>
      </c>
      <c r="C683" t="s">
        <v>50</v>
      </c>
      <c r="D683" t="s">
        <v>44</v>
      </c>
      <c r="E683" t="s">
        <v>11</v>
      </c>
      <c r="F683" s="1">
        <v>683</v>
      </c>
      <c r="G683" s="1">
        <v>1198</v>
      </c>
      <c r="H683" s="2">
        <v>0.3844383898</v>
      </c>
      <c r="I683" s="2">
        <v>0.18599571579999999</v>
      </c>
      <c r="J683" s="2">
        <v>0.79460365470000005</v>
      </c>
      <c r="K683">
        <v>1</v>
      </c>
      <c r="L683">
        <v>1</v>
      </c>
    </row>
    <row r="684" spans="1:12" hidden="1" x14ac:dyDescent="0.25">
      <c r="A684" t="s">
        <v>43</v>
      </c>
      <c r="B684" t="s">
        <v>43</v>
      </c>
      <c r="C684" t="s">
        <v>50</v>
      </c>
      <c r="D684" t="s">
        <v>44</v>
      </c>
      <c r="E684" t="s">
        <v>15</v>
      </c>
      <c r="F684" s="1">
        <v>3180</v>
      </c>
      <c r="G684" s="1">
        <v>3704</v>
      </c>
      <c r="H684" s="2">
        <v>0.7574107497</v>
      </c>
      <c r="I684" s="2">
        <v>0.55291324580000001</v>
      </c>
      <c r="J684" s="2">
        <v>1.0375425947000001</v>
      </c>
      <c r="K684">
        <v>1</v>
      </c>
      <c r="L684">
        <v>0</v>
      </c>
    </row>
    <row r="685" spans="1:12" hidden="1" x14ac:dyDescent="0.25">
      <c r="A685" t="s">
        <v>43</v>
      </c>
      <c r="B685" t="s">
        <v>43</v>
      </c>
      <c r="C685" t="s">
        <v>50</v>
      </c>
      <c r="D685" t="s">
        <v>44</v>
      </c>
      <c r="E685" t="s">
        <v>16</v>
      </c>
      <c r="F685" s="1">
        <v>525</v>
      </c>
      <c r="G685" s="1">
        <v>5613</v>
      </c>
      <c r="H685" s="2">
        <v>3.2977872848000001</v>
      </c>
      <c r="I685" s="2">
        <v>1.4977497856999999</v>
      </c>
      <c r="J685" s="2">
        <v>7.2611600949000001</v>
      </c>
      <c r="K685">
        <v>1</v>
      </c>
      <c r="L685">
        <v>1</v>
      </c>
    </row>
    <row r="686" spans="1:12" hidden="1" x14ac:dyDescent="0.25">
      <c r="A686" t="s">
        <v>43</v>
      </c>
      <c r="B686" t="s">
        <v>43</v>
      </c>
      <c r="C686" t="s">
        <v>49</v>
      </c>
      <c r="D686" t="s">
        <v>46</v>
      </c>
      <c r="E686" t="s">
        <v>11</v>
      </c>
      <c r="F686" s="1">
        <v>683</v>
      </c>
      <c r="G686" s="1">
        <v>728</v>
      </c>
      <c r="H686" s="2">
        <v>0.58359547109999999</v>
      </c>
      <c r="I686" s="2">
        <v>0.2371601056</v>
      </c>
      <c r="J686" s="2">
        <v>1.4360917617</v>
      </c>
      <c r="K686">
        <v>1</v>
      </c>
      <c r="L686">
        <v>0</v>
      </c>
    </row>
    <row r="687" spans="1:12" hidden="1" x14ac:dyDescent="0.25">
      <c r="A687" t="s">
        <v>43</v>
      </c>
      <c r="B687" t="s">
        <v>43</v>
      </c>
      <c r="C687" t="s">
        <v>49</v>
      </c>
      <c r="D687" t="s">
        <v>46</v>
      </c>
      <c r="E687" t="s">
        <v>15</v>
      </c>
      <c r="F687" s="1">
        <v>3180</v>
      </c>
      <c r="G687" s="1">
        <v>3330</v>
      </c>
      <c r="H687" s="2">
        <v>1.1356845021999999</v>
      </c>
      <c r="I687" s="2">
        <v>0.7656935936</v>
      </c>
      <c r="J687" s="2">
        <v>1.6844587696</v>
      </c>
      <c r="K687">
        <v>1</v>
      </c>
      <c r="L687">
        <v>0</v>
      </c>
    </row>
    <row r="688" spans="1:12" hidden="1" x14ac:dyDescent="0.25">
      <c r="A688" t="s">
        <v>43</v>
      </c>
      <c r="B688" t="s">
        <v>43</v>
      </c>
      <c r="C688" t="s">
        <v>49</v>
      </c>
      <c r="D688" t="s">
        <v>46</v>
      </c>
      <c r="E688" t="s">
        <v>16</v>
      </c>
      <c r="F688" s="1">
        <v>525</v>
      </c>
      <c r="G688" s="1">
        <v>4268</v>
      </c>
      <c r="H688" s="2">
        <v>2.5261450769999998</v>
      </c>
      <c r="I688" s="2">
        <v>1.1470117311000001</v>
      </c>
      <c r="J688" s="2">
        <v>5.5635080069000002</v>
      </c>
      <c r="K688">
        <v>1</v>
      </c>
      <c r="L688">
        <v>1</v>
      </c>
    </row>
    <row r="689" spans="1:12" hidden="1" x14ac:dyDescent="0.25">
      <c r="A689" t="s">
        <v>43</v>
      </c>
      <c r="B689" t="s">
        <v>43</v>
      </c>
      <c r="C689" t="s">
        <v>49</v>
      </c>
      <c r="D689" t="s">
        <v>44</v>
      </c>
      <c r="E689" t="s">
        <v>11</v>
      </c>
      <c r="F689" s="1">
        <v>683</v>
      </c>
      <c r="G689" s="1">
        <v>1198</v>
      </c>
      <c r="H689" s="2">
        <v>0.40690836060000002</v>
      </c>
      <c r="I689" s="2">
        <v>0.19792989389999999</v>
      </c>
      <c r="J689" s="2">
        <v>0.83653060489999997</v>
      </c>
      <c r="K689">
        <v>1</v>
      </c>
      <c r="L689">
        <v>1</v>
      </c>
    </row>
    <row r="690" spans="1:12" hidden="1" x14ac:dyDescent="0.25">
      <c r="A690" t="s">
        <v>43</v>
      </c>
      <c r="B690" t="s">
        <v>43</v>
      </c>
      <c r="C690" t="s">
        <v>49</v>
      </c>
      <c r="D690" t="s">
        <v>44</v>
      </c>
      <c r="E690" t="s">
        <v>15</v>
      </c>
      <c r="F690" s="1">
        <v>3180</v>
      </c>
      <c r="G690" s="1">
        <v>3704</v>
      </c>
      <c r="H690" s="2">
        <v>0.79729405040000001</v>
      </c>
      <c r="I690" s="2">
        <v>0.59137195080000005</v>
      </c>
      <c r="J690" s="2">
        <v>1.0749204486999999</v>
      </c>
      <c r="K690">
        <v>1</v>
      </c>
      <c r="L690">
        <v>0</v>
      </c>
    </row>
    <row r="691" spans="1:12" hidden="1" x14ac:dyDescent="0.25">
      <c r="A691" t="s">
        <v>43</v>
      </c>
      <c r="B691" t="s">
        <v>43</v>
      </c>
      <c r="C691" t="s">
        <v>49</v>
      </c>
      <c r="D691" t="s">
        <v>44</v>
      </c>
      <c r="E691" t="s">
        <v>16</v>
      </c>
      <c r="F691" s="1">
        <v>525</v>
      </c>
      <c r="G691" s="1">
        <v>5613</v>
      </c>
      <c r="H691" s="2">
        <v>3.0520297414000002</v>
      </c>
      <c r="I691" s="2">
        <v>1.4239732521999999</v>
      </c>
      <c r="J691" s="2">
        <v>6.5414750789999996</v>
      </c>
      <c r="K691">
        <v>1</v>
      </c>
      <c r="L691">
        <v>1</v>
      </c>
    </row>
    <row r="692" spans="1:12" hidden="1" x14ac:dyDescent="0.25">
      <c r="A692" t="s">
        <v>43</v>
      </c>
      <c r="B692" t="s">
        <v>43</v>
      </c>
      <c r="C692" t="s">
        <v>48</v>
      </c>
      <c r="D692" t="s">
        <v>46</v>
      </c>
      <c r="E692" t="s">
        <v>11</v>
      </c>
      <c r="F692" s="1">
        <v>683</v>
      </c>
      <c r="G692" s="1">
        <v>728</v>
      </c>
      <c r="H692" s="2">
        <v>0.61077126000000004</v>
      </c>
      <c r="I692" s="2">
        <v>0.2505241413</v>
      </c>
      <c r="J692" s="2">
        <v>1.4890442498000001</v>
      </c>
      <c r="K692">
        <v>1</v>
      </c>
      <c r="L692">
        <v>0</v>
      </c>
    </row>
    <row r="693" spans="1:12" hidden="1" x14ac:dyDescent="0.25">
      <c r="A693" t="s">
        <v>43</v>
      </c>
      <c r="B693" t="s">
        <v>43</v>
      </c>
      <c r="C693" t="s">
        <v>48</v>
      </c>
      <c r="D693" t="s">
        <v>46</v>
      </c>
      <c r="E693" t="s">
        <v>15</v>
      </c>
      <c r="F693" s="1">
        <v>3180</v>
      </c>
      <c r="G693" s="1">
        <v>3330</v>
      </c>
      <c r="H693" s="2">
        <v>1.170139839</v>
      </c>
      <c r="I693" s="2">
        <v>0.79495597070000001</v>
      </c>
      <c r="J693" s="2">
        <v>1.7223938094</v>
      </c>
      <c r="K693">
        <v>1</v>
      </c>
      <c r="L693">
        <v>0</v>
      </c>
    </row>
    <row r="694" spans="1:12" hidden="1" x14ac:dyDescent="0.25">
      <c r="A694" t="s">
        <v>43</v>
      </c>
      <c r="B694" t="s">
        <v>43</v>
      </c>
      <c r="C694" t="s">
        <v>48</v>
      </c>
      <c r="D694" t="s">
        <v>46</v>
      </c>
      <c r="E694" t="s">
        <v>16</v>
      </c>
      <c r="F694" s="1">
        <v>525</v>
      </c>
      <c r="G694" s="1">
        <v>4268</v>
      </c>
      <c r="H694" s="2">
        <v>2.5430408323</v>
      </c>
      <c r="I694" s="2">
        <v>1.1062192990999999</v>
      </c>
      <c r="J694" s="2">
        <v>5.8460891792999998</v>
      </c>
      <c r="K694">
        <v>1</v>
      </c>
      <c r="L694">
        <v>1</v>
      </c>
    </row>
    <row r="695" spans="1:12" hidden="1" x14ac:dyDescent="0.25">
      <c r="A695" t="s">
        <v>43</v>
      </c>
      <c r="B695" t="s">
        <v>43</v>
      </c>
      <c r="C695" t="s">
        <v>48</v>
      </c>
      <c r="D695" t="s">
        <v>44</v>
      </c>
      <c r="E695" t="s">
        <v>11</v>
      </c>
      <c r="F695" s="1">
        <v>683</v>
      </c>
      <c r="G695" s="1">
        <v>1198</v>
      </c>
      <c r="H695" s="2">
        <v>0.42560563099999998</v>
      </c>
      <c r="I695" s="2">
        <v>0.20922390269999999</v>
      </c>
      <c r="J695" s="2">
        <v>0.86577179189999998</v>
      </c>
      <c r="K695">
        <v>1</v>
      </c>
      <c r="L695">
        <v>1</v>
      </c>
    </row>
    <row r="696" spans="1:12" hidden="1" x14ac:dyDescent="0.25">
      <c r="A696" t="s">
        <v>43</v>
      </c>
      <c r="B696" t="s">
        <v>43</v>
      </c>
      <c r="C696" t="s">
        <v>48</v>
      </c>
      <c r="D696" t="s">
        <v>44</v>
      </c>
      <c r="E696" t="s">
        <v>15</v>
      </c>
      <c r="F696" s="1">
        <v>3180</v>
      </c>
      <c r="G696" s="1">
        <v>3704</v>
      </c>
      <c r="H696" s="2">
        <v>0.80956536329999995</v>
      </c>
      <c r="I696" s="2">
        <v>0.60053501549999999</v>
      </c>
      <c r="J696" s="2">
        <v>1.091353644</v>
      </c>
      <c r="K696">
        <v>1</v>
      </c>
      <c r="L696">
        <v>0</v>
      </c>
    </row>
    <row r="697" spans="1:12" hidden="1" x14ac:dyDescent="0.25">
      <c r="A697" t="s">
        <v>43</v>
      </c>
      <c r="B697" t="s">
        <v>43</v>
      </c>
      <c r="C697" t="s">
        <v>48</v>
      </c>
      <c r="D697" t="s">
        <v>44</v>
      </c>
      <c r="E697" t="s">
        <v>16</v>
      </c>
      <c r="F697" s="1">
        <v>525</v>
      </c>
      <c r="G697" s="1">
        <v>5613</v>
      </c>
      <c r="H697" s="2">
        <v>3.5777354702999999</v>
      </c>
      <c r="I697" s="2">
        <v>1.5864608414000001</v>
      </c>
      <c r="J697" s="2">
        <v>8.0683939755999994</v>
      </c>
      <c r="K697">
        <v>1</v>
      </c>
      <c r="L697">
        <v>1</v>
      </c>
    </row>
    <row r="698" spans="1:12" hidden="1" x14ac:dyDescent="0.25">
      <c r="A698" t="s">
        <v>43</v>
      </c>
      <c r="B698" t="s">
        <v>43</v>
      </c>
      <c r="C698" t="s">
        <v>47</v>
      </c>
      <c r="D698" t="s">
        <v>46</v>
      </c>
      <c r="E698" t="s">
        <v>11</v>
      </c>
      <c r="F698" s="1">
        <v>683</v>
      </c>
      <c r="G698" s="1">
        <v>728</v>
      </c>
      <c r="H698" s="2">
        <v>0.61842822369999995</v>
      </c>
      <c r="I698" s="2">
        <v>0.25406225529999998</v>
      </c>
      <c r="J698" s="2">
        <v>1.5053533532000001</v>
      </c>
      <c r="K698">
        <v>1</v>
      </c>
      <c r="L698">
        <v>0</v>
      </c>
    </row>
    <row r="699" spans="1:12" hidden="1" x14ac:dyDescent="0.25">
      <c r="A699" t="s">
        <v>43</v>
      </c>
      <c r="B699" t="s">
        <v>43</v>
      </c>
      <c r="C699" t="s">
        <v>47</v>
      </c>
      <c r="D699" t="s">
        <v>46</v>
      </c>
      <c r="E699" t="s">
        <v>15</v>
      </c>
      <c r="F699" s="1">
        <v>3180</v>
      </c>
      <c r="G699" s="1">
        <v>3330</v>
      </c>
      <c r="H699" s="2">
        <v>1.1583878517999999</v>
      </c>
      <c r="I699" s="2">
        <v>0.78529022270000004</v>
      </c>
      <c r="J699" s="2">
        <v>1.7087471312</v>
      </c>
      <c r="K699">
        <v>1</v>
      </c>
      <c r="L699">
        <v>0</v>
      </c>
    </row>
    <row r="700" spans="1:12" hidden="1" x14ac:dyDescent="0.25">
      <c r="A700" t="s">
        <v>43</v>
      </c>
      <c r="B700" t="s">
        <v>43</v>
      </c>
      <c r="C700" t="s">
        <v>47</v>
      </c>
      <c r="D700" t="s">
        <v>46</v>
      </c>
      <c r="E700" t="s">
        <v>16</v>
      </c>
      <c r="F700" s="1">
        <v>525</v>
      </c>
      <c r="G700" s="1">
        <v>4268</v>
      </c>
      <c r="H700" s="2">
        <v>2.3903675806</v>
      </c>
      <c r="I700" s="2">
        <v>1.0814187042000001</v>
      </c>
      <c r="J700" s="2">
        <v>5.2836677856999996</v>
      </c>
      <c r="K700">
        <v>1</v>
      </c>
      <c r="L700">
        <v>1</v>
      </c>
    </row>
    <row r="701" spans="1:12" hidden="1" x14ac:dyDescent="0.25">
      <c r="A701" t="s">
        <v>43</v>
      </c>
      <c r="B701" t="s">
        <v>43</v>
      </c>
      <c r="C701" t="s">
        <v>47</v>
      </c>
      <c r="D701" t="s">
        <v>44</v>
      </c>
      <c r="E701" t="s">
        <v>11</v>
      </c>
      <c r="F701" s="1">
        <v>683</v>
      </c>
      <c r="G701" s="1">
        <v>1198</v>
      </c>
      <c r="H701" s="2">
        <v>0.36395170989999998</v>
      </c>
      <c r="I701" s="2">
        <v>0.17495894410000001</v>
      </c>
      <c r="J701" s="2">
        <v>0.75709674540000005</v>
      </c>
      <c r="K701">
        <v>1</v>
      </c>
      <c r="L701">
        <v>1</v>
      </c>
    </row>
    <row r="702" spans="1:12" hidden="1" x14ac:dyDescent="0.25">
      <c r="A702" t="s">
        <v>43</v>
      </c>
      <c r="B702" t="s">
        <v>43</v>
      </c>
      <c r="C702" t="s">
        <v>47</v>
      </c>
      <c r="D702" t="s">
        <v>44</v>
      </c>
      <c r="E702" t="s">
        <v>15</v>
      </c>
      <c r="F702" s="1">
        <v>3180</v>
      </c>
      <c r="G702" s="1">
        <v>3704</v>
      </c>
      <c r="H702" s="2">
        <v>0.75940260059999998</v>
      </c>
      <c r="I702" s="2">
        <v>0.55387087690000003</v>
      </c>
      <c r="J702" s="2">
        <v>1.0412035257000001</v>
      </c>
      <c r="K702">
        <v>1</v>
      </c>
      <c r="L702">
        <v>0</v>
      </c>
    </row>
    <row r="703" spans="1:12" hidden="1" x14ac:dyDescent="0.25">
      <c r="A703" t="s">
        <v>43</v>
      </c>
      <c r="B703" t="s">
        <v>43</v>
      </c>
      <c r="C703" t="s">
        <v>47</v>
      </c>
      <c r="D703" t="s">
        <v>44</v>
      </c>
      <c r="E703" t="s">
        <v>16</v>
      </c>
      <c r="F703" s="1">
        <v>525</v>
      </c>
      <c r="G703" s="1">
        <v>5613</v>
      </c>
      <c r="H703" s="2">
        <v>3.2035339367</v>
      </c>
      <c r="I703" s="2">
        <v>1.5244238213000001</v>
      </c>
      <c r="J703" s="2">
        <v>6.7321367849999998</v>
      </c>
      <c r="K703">
        <v>1</v>
      </c>
      <c r="L703">
        <v>1</v>
      </c>
    </row>
    <row r="704" spans="1:12" x14ac:dyDescent="0.25">
      <c r="A704" t="s">
        <v>43</v>
      </c>
      <c r="B704" t="s">
        <v>43</v>
      </c>
      <c r="C704" t="s">
        <v>45</v>
      </c>
      <c r="D704" t="s">
        <v>46</v>
      </c>
      <c r="E704" t="s">
        <v>11</v>
      </c>
      <c r="F704" s="1">
        <v>683</v>
      </c>
      <c r="G704" s="1">
        <v>728</v>
      </c>
      <c r="H704" s="4">
        <v>0.61107709529999998</v>
      </c>
      <c r="I704" s="4">
        <v>0.25178505940000001</v>
      </c>
      <c r="J704" s="4">
        <v>1.4830713837</v>
      </c>
      <c r="K704">
        <v>1</v>
      </c>
      <c r="L704">
        <v>0</v>
      </c>
    </row>
    <row r="705" spans="1:12" x14ac:dyDescent="0.25">
      <c r="A705" t="s">
        <v>43</v>
      </c>
      <c r="B705" t="s">
        <v>43</v>
      </c>
      <c r="C705" t="s">
        <v>45</v>
      </c>
      <c r="D705" t="s">
        <v>46</v>
      </c>
      <c r="E705" t="s">
        <v>15</v>
      </c>
      <c r="F705" s="1">
        <v>3180</v>
      </c>
      <c r="G705" s="1">
        <v>3330</v>
      </c>
      <c r="H705" s="4">
        <v>1.1994285518000001</v>
      </c>
      <c r="I705" s="4">
        <v>0.82533144469999997</v>
      </c>
      <c r="J705" s="4">
        <v>1.7430922571</v>
      </c>
      <c r="K705">
        <v>1</v>
      </c>
      <c r="L705">
        <v>0</v>
      </c>
    </row>
    <row r="706" spans="1:12" x14ac:dyDescent="0.25">
      <c r="A706" t="s">
        <v>43</v>
      </c>
      <c r="B706" t="s">
        <v>43</v>
      </c>
      <c r="C706" t="s">
        <v>45</v>
      </c>
      <c r="D706" t="s">
        <v>46</v>
      </c>
      <c r="E706" t="s">
        <v>16</v>
      </c>
      <c r="F706" s="1">
        <v>525</v>
      </c>
      <c r="G706" s="1">
        <v>4268</v>
      </c>
      <c r="H706" s="4">
        <v>2.7720382233</v>
      </c>
      <c r="I706" s="4">
        <v>1.1630481906000001</v>
      </c>
      <c r="J706" s="4">
        <v>6.6069454155000003</v>
      </c>
      <c r="K706">
        <v>1</v>
      </c>
      <c r="L706">
        <v>1</v>
      </c>
    </row>
    <row r="707" spans="1:12" hidden="1" x14ac:dyDescent="0.25">
      <c r="A707" t="s">
        <v>43</v>
      </c>
      <c r="B707" t="s">
        <v>43</v>
      </c>
      <c r="C707" t="s">
        <v>45</v>
      </c>
      <c r="D707" t="s">
        <v>44</v>
      </c>
      <c r="E707" t="s">
        <v>11</v>
      </c>
      <c r="F707" s="1">
        <v>683</v>
      </c>
      <c r="G707" s="1">
        <v>1198</v>
      </c>
      <c r="H707" s="4">
        <v>0.40613261150000002</v>
      </c>
      <c r="I707" s="4">
        <v>0.1960232365</v>
      </c>
      <c r="J707" s="4">
        <v>0.84144972360000003</v>
      </c>
      <c r="K707">
        <v>1</v>
      </c>
      <c r="L707">
        <v>1</v>
      </c>
    </row>
    <row r="708" spans="1:12" hidden="1" x14ac:dyDescent="0.25">
      <c r="A708" t="s">
        <v>43</v>
      </c>
      <c r="B708" t="s">
        <v>43</v>
      </c>
      <c r="C708" t="s">
        <v>45</v>
      </c>
      <c r="D708" t="s">
        <v>44</v>
      </c>
      <c r="E708" t="s">
        <v>15</v>
      </c>
      <c r="F708" s="1">
        <v>3180</v>
      </c>
      <c r="G708" s="1">
        <v>3704</v>
      </c>
      <c r="H708" s="4">
        <v>0.79019339759999996</v>
      </c>
      <c r="I708" s="4">
        <v>0.57859290299999999</v>
      </c>
      <c r="J708" s="4">
        <v>1.0791795099999999</v>
      </c>
      <c r="K708">
        <v>1</v>
      </c>
      <c r="L708">
        <v>0</v>
      </c>
    </row>
    <row r="709" spans="1:12" hidden="1" x14ac:dyDescent="0.25">
      <c r="A709" t="s">
        <v>43</v>
      </c>
      <c r="B709" t="s">
        <v>43</v>
      </c>
      <c r="C709" t="s">
        <v>45</v>
      </c>
      <c r="D709" t="s">
        <v>44</v>
      </c>
      <c r="E709" t="s">
        <v>16</v>
      </c>
      <c r="F709" s="1">
        <v>525</v>
      </c>
      <c r="G709" s="1">
        <v>5613</v>
      </c>
      <c r="H709" s="4">
        <v>3.4032355258</v>
      </c>
      <c r="I709" s="4">
        <v>1.5249451485000001</v>
      </c>
      <c r="J709" s="4">
        <v>7.5950351753999996</v>
      </c>
      <c r="K709">
        <v>1</v>
      </c>
      <c r="L709">
        <v>1</v>
      </c>
    </row>
  </sheetData>
  <conditionalFormatting sqref="K1:K1048576">
    <cfRule type="iconSet" priority="2">
      <iconSet iconSet="3Flags">
        <cfvo type="percent" val="0"/>
        <cfvo type="percent" val="33"/>
        <cfvo type="percent" val="67"/>
      </iconSet>
    </cfRule>
  </conditionalFormatting>
  <conditionalFormatting sqref="L1:L1048576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crudeIncidence</vt:lpstr>
      <vt:lpstr>phregHazardRatios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 Benjamin</cp:lastModifiedBy>
  <dcterms:created xsi:type="dcterms:W3CDTF">2019-08-06T15:29:45Z</dcterms:created>
  <dcterms:modified xsi:type="dcterms:W3CDTF">2019-08-06T15:44:07Z</dcterms:modified>
</cp:coreProperties>
</file>