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85" yWindow="375" windowWidth="44175" windowHeight="15795"/>
  </bookViews>
  <sheets>
    <sheet name="Results" sheetId="1" r:id="rId1"/>
    <sheet name="BaselineCharacteristics" sheetId="2" r:id="rId2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6" i="1" l="1"/>
</calcChain>
</file>

<file path=xl/comments1.xml><?xml version="1.0" encoding="utf-8"?>
<comments xmlns="http://schemas.openxmlformats.org/spreadsheetml/2006/main">
  <authors>
    <author>Barbara Galligan</author>
  </authors>
  <commentList>
    <comment ref="N75" authorId="0">
      <text>
        <r>
          <rPr>
            <b/>
            <sz val="9"/>
            <color indexed="81"/>
            <rFont val="Calibri"/>
            <family val="2"/>
          </rPr>
          <t>Barbara Galligan: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<sst xmlns="http://schemas.openxmlformats.org/spreadsheetml/2006/main" count="1843" uniqueCount="724">
  <si>
    <t xml:space="preserve">Received high-dose chemotherapy (CTCb - 6000 mg/m2 cyclophosphamide, 500 mg/m2 thiotepa, 800 mg/m2 carboplatin) </t>
  </si>
  <si>
    <t>Thyroid: 1</t>
  </si>
  <si>
    <r>
      <t>Second Primary 
(Not Otherise Described,</t>
    </r>
    <r>
      <rPr>
        <b/>
        <i/>
        <sz val="8"/>
        <color indexed="8"/>
        <rFont val="Arial"/>
        <family val="2"/>
      </rPr>
      <t xml:space="preserve"> [usually presented in a table]</t>
    </r>
    <r>
      <rPr>
        <b/>
        <i/>
        <sz val="9"/>
        <color indexed="8"/>
        <rFont val="Arial"/>
        <family val="2"/>
      </rPr>
      <t>)</t>
    </r>
  </si>
  <si>
    <t>Elderly are at increased risk for cancer regardless of prior treatments</t>
    <phoneticPr fontId="8" type="noConversion"/>
  </si>
  <si>
    <t>Cervical: 1
Pancreatic: 1
Melanoma: 1
Lung: 1
Endometrial: 1</t>
    <phoneticPr fontId="8" type="noConversion"/>
  </si>
  <si>
    <t>ER-: 36%
PR-: 39%
ER+: 48%
PR+: 44%
ER unknown: 16%
PR unknown: 16%</t>
  </si>
  <si>
    <r>
      <t xml:space="preserve">NSABP B-31 </t>
    </r>
    <r>
      <rPr>
        <sz val="9"/>
        <color indexed="10"/>
        <rFont val="Arial"/>
      </rPr>
      <t>&amp; N9831</t>
    </r>
    <phoneticPr fontId="8" type="noConversion"/>
  </si>
  <si>
    <r>
      <t xml:space="preserve">NSABP B-31 </t>
    </r>
    <r>
      <rPr>
        <sz val="9"/>
        <color indexed="10"/>
        <rFont val="Arial"/>
      </rPr>
      <t>&amp;N9831</t>
    </r>
    <phoneticPr fontId="8" type="noConversion"/>
  </si>
  <si>
    <t>Only looking at B31 portion</t>
    <phoneticPr fontId="8" type="noConversion"/>
  </si>
  <si>
    <t xml:space="preserve">Second primary tumor v secondary primary malignancy - leukemias or breast? </t>
    <phoneticPr fontId="8" type="noConversion"/>
  </si>
  <si>
    <t>CMF x 6 cycles at option of investigating center</t>
    <phoneticPr fontId="8" type="noConversion"/>
  </si>
  <si>
    <t xml:space="preserve">Positive: 58%
Negative: 26%
Unknown:16%
</t>
  </si>
  <si>
    <t xml:space="preserve">BCS: 33%
Mast: 67%
RT: 79%
</t>
  </si>
  <si>
    <t xml:space="preserve">&lt;2.0cm: 40%
&gt;2.0cm: 36%
Unknown: 24%
</t>
  </si>
  <si>
    <t xml:space="preserve">Positive: 52%
Negative: 31%
Unknown: 17%
</t>
  </si>
  <si>
    <t xml:space="preserve">Pre: 59%
Post: 41%
</t>
  </si>
  <si>
    <t>BCS: 36%
Mast: 64%
RT: 79%</t>
  </si>
  <si>
    <t xml:space="preserve">Pre: 58%
Post: 42%
</t>
  </si>
  <si>
    <t>BCS: 37% 
Mast: 63%
RT: 84%</t>
  </si>
  <si>
    <t xml:space="preserve">&lt;2.0cm: 43%
&gt;2.0cm: 36%
Unknown: 24%
</t>
  </si>
  <si>
    <t xml:space="preserve">1-3: 56%
4-9: 31%
&gt;10: 12%
Unknown: 1%
</t>
  </si>
  <si>
    <t xml:space="preserve">1-3: 57%
4-9: 31%
&gt;10: 11%
Unknown: 1%
</t>
  </si>
  <si>
    <r>
      <t xml:space="preserve">Vinorelbrine </t>
    </r>
    <r>
      <rPr>
        <sz val="9"/>
        <color indexed="10"/>
        <rFont val="Arial"/>
      </rPr>
      <t>50</t>
    </r>
    <r>
      <rPr>
        <sz val="9"/>
        <color indexed="8"/>
        <rFont val="Arial"/>
        <family val="2"/>
      </rPr>
      <t xml:space="preserve"> mg/m2 every 21 days for 6 cycles (</t>
    </r>
    <r>
      <rPr>
        <sz val="9"/>
        <color indexed="10"/>
        <rFont val="Arial"/>
      </rPr>
      <t>25 on D 1 and 25 on D 8)</t>
    </r>
    <phoneticPr fontId="8" type="noConversion"/>
  </si>
  <si>
    <t>Not capturing these, there were some</t>
    <phoneticPr fontId="8" type="noConversion"/>
  </si>
  <si>
    <t>Endometrial and tamoxifen risk confounds the endometrials we are getting, need to call that out.</t>
    <phoneticPr fontId="8" type="noConversion"/>
  </si>
  <si>
    <r>
      <t xml:space="preserve">followed by CMF  </t>
    </r>
    <r>
      <rPr>
        <sz val="9"/>
        <color indexed="10"/>
        <rFont val="Arial"/>
      </rPr>
      <t xml:space="preserve">additional exposure, additional risk not accounted for CMF </t>
    </r>
    <phoneticPr fontId="8" type="noConversion"/>
  </si>
  <si>
    <t>total dose received approaches 100%</t>
    <phoneticPr fontId="8" type="noConversion"/>
  </si>
  <si>
    <t>Tumor Stage</t>
  </si>
  <si>
    <t>Nodal Status</t>
  </si>
  <si>
    <t>HR Status</t>
  </si>
  <si>
    <t>AML</t>
  </si>
  <si>
    <t>MDS</t>
  </si>
  <si>
    <t>Non-Breast Solid</t>
  </si>
  <si>
    <t>AML/MDS</t>
  </si>
  <si>
    <t>SM-Related Deaths</t>
  </si>
  <si>
    <t>Quality</t>
  </si>
  <si>
    <t>Fisher (1999)</t>
  </si>
  <si>
    <t>NSABP B-25</t>
  </si>
  <si>
    <t>Good</t>
  </si>
  <si>
    <t>Duration 
(given every X days)</t>
  </si>
  <si>
    <t># of 
Courses</t>
  </si>
  <si>
    <t xml:space="preserve">&lt;49: 59%
50-59: 28%
&gt;60: 13%
</t>
  </si>
  <si>
    <t xml:space="preserve">&lt;49: 59%
50-59: 28%
&gt;60: 12%
</t>
  </si>
  <si>
    <t>&lt;49: 59%
50-59: 26%
&gt;60: 15%</t>
  </si>
  <si>
    <t>NR</t>
  </si>
  <si>
    <t>BCS: 36%
Mast: 64%</t>
  </si>
  <si>
    <t xml:space="preserve">&lt;2.0cm: 57%
&gt;2.1cm: 42%
Unknown: 1%
</t>
  </si>
  <si>
    <r>
      <t xml:space="preserve">Pulled the "second cancer" totals from Table 2 and the blood cancers from top of page 5669. </t>
    </r>
    <r>
      <rPr>
        <sz val="9"/>
        <color indexed="10"/>
        <rFont val="Arial"/>
      </rPr>
      <t xml:space="preserve">Unclear if the second cancer totals include the heme malignancies </t>
    </r>
    <phoneticPr fontId="8" type="noConversion"/>
  </si>
  <si>
    <t xml:space="preserve">&lt;2: 44%
&gt;2: 56%
</t>
  </si>
  <si>
    <t xml:space="preserve">0: 66%
1-3: 33%
</t>
  </si>
  <si>
    <t xml:space="preserve">0: 65%
1-3: 34%
</t>
  </si>
  <si>
    <t xml:space="preserve">ER/PR - : 32%
ER-/PR+: 4%
ER+/PR-: 11%
ER/PR+: 53%
</t>
  </si>
  <si>
    <t xml:space="preserve">ER/PR - : 32%
ER-/PR+: 3%
ER+/PR-: 11%
ER/PR+: 54%
</t>
  </si>
  <si>
    <t>Table 2 (minus the contralateral breast)</t>
  </si>
  <si>
    <t xml:space="preserve">Median: 50y
Range: 23-74y
</t>
  </si>
  <si>
    <t xml:space="preserve">Median: 49y
Range: 23-74y
</t>
  </si>
  <si>
    <t xml:space="preserve">Pre: 52.9%
Post: 47.1%
</t>
  </si>
  <si>
    <t xml:space="preserve">Pre: 52.2%
Post: 47.8%
</t>
  </si>
  <si>
    <t xml:space="preserve">Mast: 42.3% 
BCS: 57.7%
RT: 57.3%
</t>
  </si>
  <si>
    <t xml:space="preserve">Mast: 47.9% 
BCS: 52%
RT: 51.2%
</t>
  </si>
  <si>
    <t xml:space="preserve">&lt;2: 52.9%
2-5: 44.7%
&gt;5: 4.4%
Unknown: 0%
</t>
  </si>
  <si>
    <t>Tumor Size (in cm)</t>
  </si>
  <si>
    <t>Roche (2006)</t>
  </si>
  <si>
    <t>PACS 01</t>
  </si>
  <si>
    <t>Fumoleu (2003)</t>
  </si>
  <si>
    <t>FASG 01</t>
  </si>
  <si>
    <t>FASG 09</t>
  </si>
  <si>
    <t>Fargeot (2004)</t>
  </si>
  <si>
    <t>FASG 08</t>
  </si>
  <si>
    <t>Wils (1999)</t>
  </si>
  <si>
    <t>ICCG 4-87</t>
  </si>
  <si>
    <t>Fair +</t>
  </si>
  <si>
    <t>Fluoroucil 
(not including CMF)</t>
  </si>
  <si>
    <t>CMF x 3 cycles</t>
  </si>
  <si>
    <t>Goldstein (2008)</t>
  </si>
  <si>
    <t>Intergroup E2197</t>
  </si>
  <si>
    <t>1 (AML)</t>
  </si>
  <si>
    <t>Kerbrat (2007)</t>
  </si>
  <si>
    <t>N
(Analyzed)</t>
  </si>
  <si>
    <t>FASG 05</t>
  </si>
  <si>
    <t>IBCSG 15-95</t>
  </si>
  <si>
    <t>Eiermann (2011)</t>
  </si>
  <si>
    <t>BCIRG 005</t>
  </si>
  <si>
    <t>Martin (2013)</t>
  </si>
  <si>
    <t>GEICAM 2003-02</t>
  </si>
  <si>
    <t>ER-: 37%
PR-: 37%
ER+: 46%
PR+: 45%
ER unknown: 18%
PR unknown: 18%</t>
  </si>
  <si>
    <t>Bergh (200)</t>
  </si>
  <si>
    <t>SBG 9401</t>
  </si>
  <si>
    <t>Fair</t>
  </si>
  <si>
    <t>Epirubicin</t>
  </si>
  <si>
    <t>75
(38-120)</t>
  </si>
  <si>
    <t>900
(450-1800)</t>
  </si>
  <si>
    <t>600
(300-600)</t>
  </si>
  <si>
    <t>Tailored FEC therapy; depending on tolerance, doses may increase or decrease. The dose shown is the dose that ALL patients received; the doses in ( ) are the range in decreased/increased dosage possible</t>
  </si>
  <si>
    <r>
      <t xml:space="preserve">Uterine: 1
Thyroid: 1
Melanoma: 1
</t>
    </r>
    <r>
      <rPr>
        <i/>
        <sz val="9"/>
        <color indexed="10"/>
        <rFont val="Arial"/>
      </rPr>
      <t>Lung: 1</t>
    </r>
    <phoneticPr fontId="8" type="noConversion"/>
  </si>
  <si>
    <t>Are we reporting these if with the CMF arm?</t>
    <phoneticPr fontId="8" type="noConversion"/>
  </si>
  <si>
    <t>93% completed</t>
    <phoneticPr fontId="8" type="noConversion"/>
  </si>
  <si>
    <t>Ovarian: 2
Cervical: 1
Thyroid: 1
Lung: 1
Glioblastoma: 1</t>
  </si>
  <si>
    <t>CLL: 1
Lymphoma: 1</t>
  </si>
  <si>
    <t>3 (AML)</t>
  </si>
  <si>
    <t>Patients were randomized to one of three doses of A (60, 75 or 90 mg/m2) with or without paclitaxel. The outcomes are presented as AC vs. AC-T arms, so I have pool all of the A arms (the proportion of patients receiving each of the three A dose levels was about 33% per dose)</t>
  </si>
  <si>
    <t xml:space="preserve">&lt;40y: 21%  
40-49: 39%
50-59: 28%
&gt;60: 12%
</t>
  </si>
  <si>
    <t>Pre: 62%</t>
  </si>
  <si>
    <t>Mast: 70%</t>
  </si>
  <si>
    <t xml:space="preserve">&lt;2.0cm: 35%
&gt;5.0cm: 12%
</t>
  </si>
  <si>
    <t xml:space="preserve">1-3: 47%
4-9: 42%
&gt;10: 12%
</t>
  </si>
  <si>
    <t>ER/PR Positive: 66%</t>
  </si>
  <si>
    <t xml:space="preserve">&lt;40: 20%  
40-49: 41%
50-59:26%
&gt;60: 13%
</t>
  </si>
  <si>
    <t>Pre: 61%</t>
  </si>
  <si>
    <t>Mast: 69%</t>
  </si>
  <si>
    <t xml:space="preserve">&lt;2.0cm: 35%
&gt;5.0cm: 13%
</t>
  </si>
  <si>
    <t xml:space="preserve">1-3: 46%
4-9: 42%
&gt;10: 12%
</t>
  </si>
  <si>
    <t>ER/PR Positive: 67%</t>
  </si>
  <si>
    <t>ALL: 1</t>
  </si>
  <si>
    <t xml:space="preserve">1-3: 61%
&gt;4: 39%
</t>
  </si>
  <si>
    <t>EN#</t>
  </si>
  <si>
    <t>Author (Year)</t>
  </si>
  <si>
    <t>Trial Name</t>
  </si>
  <si>
    <t>Age</t>
  </si>
  <si>
    <t>Menopausal Status</t>
  </si>
  <si>
    <t>Colorectal: 2
Thyroid: 1
Melanoma: 1</t>
  </si>
  <si>
    <t>-</t>
  </si>
  <si>
    <t>Thyroid: 1
Rectal: 1
Basal skin: 1</t>
  </si>
  <si>
    <t>Median: 49</t>
  </si>
  <si>
    <t xml:space="preserve">Pre: 56%
Post: 44%
</t>
  </si>
  <si>
    <t xml:space="preserve">1-3: 59%
&gt;4: 41%
</t>
  </si>
  <si>
    <t>&lt;2.0cm: 39%
&gt;2.0cm: 39%
Unknown: 22%</t>
  </si>
  <si>
    <t xml:space="preserve">&lt;50 y: 36%
50 – 59y: 37%
&gt;59 y: 27%
</t>
  </si>
  <si>
    <t xml:space="preserve">Pre: 42%
Post: 56%
Unknown: 2%
</t>
  </si>
  <si>
    <t>BCS: 55%
Mast:45%
RT: 55%</t>
  </si>
  <si>
    <t xml:space="preserve">&lt;2: 51%
2-5: 42%
&gt;5: 6%%
Unknown: 1%
</t>
  </si>
  <si>
    <t xml:space="preserve">Positive: 35%
Negative: 65%
</t>
  </si>
  <si>
    <t>&lt;2.0cm: 53%
&gt;2.1cm: 46%
Unknown: 1%</t>
  </si>
  <si>
    <t xml:space="preserve">BCS: 36%
Mast: 64%
</t>
  </si>
  <si>
    <t xml:space="preserve">&lt;2.0cm: 51%
&gt;2.1cm: 48% Unknown: 1%
</t>
  </si>
  <si>
    <t xml:space="preserve">ER:
Positive: 40%
Negative:52%
Unknown:8%
PR:  
Positive: 47%
Negative:39%
Unknown: 14%
</t>
  </si>
  <si>
    <t>Addition of filgrastim</t>
  </si>
  <si>
    <t>&lt;50y: 53%</t>
  </si>
  <si>
    <t xml:space="preserve">ER-: 35%
PR-: 38%
ER+: 50%
PR+: 48%
ER unknown: 15%
PR unknown: 15% </t>
  </si>
  <si>
    <t>Anthracycline</t>
  </si>
  <si>
    <t>Type</t>
  </si>
  <si>
    <t>Taxane</t>
  </si>
  <si>
    <t>Other Treatment Details</t>
  </si>
  <si>
    <t>Mackey (2013)</t>
  </si>
  <si>
    <t>BCIRG 001</t>
  </si>
  <si>
    <t>Doxorubicin</t>
  </si>
  <si>
    <t>Docetaxel</t>
  </si>
  <si>
    <t>Arm #</t>
  </si>
  <si>
    <t>N 
(Randomized)</t>
  </si>
  <si>
    <t>CLL: 1</t>
  </si>
  <si>
    <t>Martin (2010)</t>
  </si>
  <si>
    <t>GEICAM 9805</t>
  </si>
  <si>
    <t>Non-Breast Solid Type</t>
  </si>
  <si>
    <t>Endometrial: 4
Ovarian: 1
Other: 10
Unknown: 1</t>
  </si>
  <si>
    <t>Francis (2008)</t>
  </si>
  <si>
    <t>BIG 02-98</t>
  </si>
  <si>
    <t>Dose (mg/m2, IV)</t>
  </si>
  <si>
    <t>Cyclophosphamide 
(not including CMF)</t>
  </si>
  <si>
    <t xml:space="preserve">Pre: 47%
Post: 53%
</t>
  </si>
  <si>
    <t xml:space="preserve">BCS: 53%
Mast: 47%
RT: NR 
</t>
  </si>
  <si>
    <t xml:space="preserve">BCS: 54%
Mast: 6%
RT: NR
</t>
  </si>
  <si>
    <t xml:space="preserve">&lt;2: 42%
&gt;2: 64%
</t>
  </si>
  <si>
    <t xml:space="preserve">Positive: 77%
Negative: 23%
</t>
  </si>
  <si>
    <t>Table 2</t>
  </si>
  <si>
    <t>Table 2 (isolated)</t>
  </si>
  <si>
    <t xml:space="preserve">Median: 51
Range: 24-85
</t>
  </si>
  <si>
    <t xml:space="preserve">Median: 51
Range: 25-85
</t>
  </si>
  <si>
    <t>Pre: 48%</t>
  </si>
  <si>
    <t xml:space="preserve">Pre: 48%
Post: 52%
</t>
  </si>
  <si>
    <t>Chronic myloid leukemia: 1
Myeloma: 1</t>
  </si>
  <si>
    <t>3 cycles followed by RT, then another 3 cycles</t>
  </si>
  <si>
    <t xml:space="preserve">Median: 42.6
Range: 20-50
</t>
  </si>
  <si>
    <t xml:space="preserve">Median:  42.5
Range: 28-50
</t>
  </si>
  <si>
    <t xml:space="preserve">Median: 42.3
Range: 25-50
</t>
  </si>
  <si>
    <t>Pre: 100%</t>
  </si>
  <si>
    <t xml:space="preserve">BCS: 61.8%
Mast: 36.3%
Unknown: 1.9%
</t>
  </si>
  <si>
    <t xml:space="preserve">BCS: 58.4%
Mast: 39.2%
Unknown: 2.4%
</t>
  </si>
  <si>
    <t xml:space="preserve">BCS: 59.5%
Mast: 39.0%
Unknown: 1.5%
</t>
  </si>
  <si>
    <t xml:space="preserve">T0-2: 84%
T3-4: 9.9%
Tx: 6.1%
</t>
  </si>
  <si>
    <t xml:space="preserve">T0-2: 81.8%
T3-4: 11.5%
Tx: 6.7%
</t>
  </si>
  <si>
    <t xml:space="preserve">T0-2: 81%
T3-4: 9%
Tx: 10%
</t>
  </si>
  <si>
    <t xml:space="preserve">&lt;2.0cm: 47.6%
&gt;2.0cm: 49.1%
Unknown: 3.3%
</t>
  </si>
  <si>
    <t xml:space="preserve">&lt;2.0cm: 46.9%
&gt;2.0cm: 45%
Unknown: 8.1%
</t>
  </si>
  <si>
    <t>7 (AML/MDS)</t>
  </si>
  <si>
    <t>Bernard-Marty (2003)</t>
  </si>
  <si>
    <t>Venturini (2005)</t>
  </si>
  <si>
    <t>Shulman (2014)</t>
  </si>
  <si>
    <t>CALGB 40101</t>
  </si>
  <si>
    <t>Fair+</t>
  </si>
  <si>
    <t>Vici (2012)</t>
  </si>
  <si>
    <t>GIOM 9902</t>
  </si>
  <si>
    <t xml:space="preserve">Fair </t>
  </si>
  <si>
    <t>Henderson (2003)</t>
  </si>
  <si>
    <t>Fountzilas (2005)</t>
  </si>
  <si>
    <t>Mamounas (2005)</t>
  </si>
  <si>
    <t>NSABP B-28</t>
  </si>
  <si>
    <t>14 (81.7%)
21 (18.3%</t>
  </si>
  <si>
    <t>Paclitaxel</t>
  </si>
  <si>
    <t>7 (12.7%)
14 (87.3%)</t>
  </si>
  <si>
    <t>4
(1 course=
3 weeks)</t>
  </si>
  <si>
    <t>6
(1 course=
3 weeks)</t>
  </si>
  <si>
    <t>7 (17.9%)
14 (82.1%)</t>
  </si>
  <si>
    <t>Coombes (1996)</t>
  </si>
  <si>
    <t>ICCG 6-89/2-84</t>
  </si>
  <si>
    <t>Fisher (1997)</t>
  </si>
  <si>
    <t>NSABP B-22</t>
  </si>
  <si>
    <t>Joensuu (2012)</t>
  </si>
  <si>
    <t>FinXX</t>
  </si>
  <si>
    <t>Linden (2007)</t>
  </si>
  <si>
    <t>INT-0137</t>
  </si>
  <si>
    <t>Bonneterre (2006)</t>
  </si>
  <si>
    <t xml:space="preserve">ER:
Positive: 51.2%
Negative: 26.3%
Unknown: 22.5
PR:  
Positive: 49.8%
Negative: 25.5%
Unknown: 24.4
</t>
  </si>
  <si>
    <t>Colleoni (2009)</t>
  </si>
  <si>
    <t>Moore (2007)</t>
  </si>
  <si>
    <t>SWOG 9623</t>
  </si>
  <si>
    <t>FASG 06</t>
  </si>
  <si>
    <t>Swain (2013)</t>
  </si>
  <si>
    <t>NSABP B-38</t>
  </si>
  <si>
    <t>Median: 48</t>
  </si>
  <si>
    <t xml:space="preserve">&lt;2.0cm: 29.1%
2.1-5.0cm: 57.8%
&gt;5.0cm: 9.9%
</t>
  </si>
  <si>
    <t xml:space="preserve">5-7: 19.1%
8-9: 27.9%
¬&gt;10: 52.6%
</t>
  </si>
  <si>
    <t xml:space="preserve">Negative: 37.5%
Positive: 54..2%
Unknown: 8.3%
</t>
  </si>
  <si>
    <t xml:space="preserve">&lt;2.0cm: 33.9%
2.1-5.0cm: 55.1%
&gt;5.0cm:7.3%
</t>
  </si>
  <si>
    <t xml:space="preserve">5-7: 17.2%
8-9: 24.0% 
¬&gt;10: 25.8%
</t>
  </si>
  <si>
    <t xml:space="preserve">Negative: 42.7%
Positive: 49.6%
Unknown: 7.7%
</t>
  </si>
  <si>
    <t>CMF x 6 cycles</t>
  </si>
  <si>
    <t>60, 75, 90</t>
  </si>
  <si>
    <t>Skin: 1
Ovarian: 1
Peritoneum: 1
Colorecal: 1</t>
  </si>
  <si>
    <t>NH-Lymphoma: 1</t>
  </si>
  <si>
    <t xml:space="preserve">Median: 51 
Range: 44-60
</t>
  </si>
  <si>
    <t xml:space="preserve">Median: 50
Range:43-59
</t>
  </si>
  <si>
    <t xml:space="preserve">Pre: 45.4%
Post: 48.1%
</t>
  </si>
  <si>
    <t xml:space="preserve">Pre: 47.6%
Post: 48.6%
</t>
  </si>
  <si>
    <t xml:space="preserve">BCS: 55.1%
RT: 57.8%
</t>
  </si>
  <si>
    <t xml:space="preserve">BCS: 54.3%
RT: 56.4%
</t>
  </si>
  <si>
    <t xml:space="preserve">T1: 39.1%
T2: 54.4%
T3: 6.4%
</t>
  </si>
  <si>
    <t xml:space="preserve">T1: 42.4%
T2: 51.2%
T3: 6.4%
</t>
  </si>
  <si>
    <t xml:space="preserve">1-3: 94.2%
4-9: 4.5%
&gt;10: 1.3%
</t>
  </si>
  <si>
    <t xml:space="preserve">1-3: 94.7%
4-9: 4.0%
&gt;10:1.3%
</t>
  </si>
  <si>
    <t xml:space="preserve">Positive: 76.7%
Negative: 23.3%
</t>
  </si>
  <si>
    <t xml:space="preserve">Positive: 76.9% 
Negative: 23.1%
</t>
  </si>
  <si>
    <t>Pre: 47.7%
Post: 52.3%</t>
  </si>
  <si>
    <t>Pre: 48.5%
Post: 51.5%</t>
  </si>
  <si>
    <t>BCS: 59.8%
Mast: 39.8%
RT: NR</t>
  </si>
  <si>
    <t xml:space="preserve">BCS: 64.7%
Mast: 35.3%
RT: NR
</t>
  </si>
  <si>
    <t xml:space="preserve">&lt;2: 34.4%
&gt;2: 54.8%
Unknown: 10.8%
</t>
  </si>
  <si>
    <t xml:space="preserve">&lt;2: 38.6%
&gt;2: 54.8%
Unknown: 10.4%
</t>
  </si>
  <si>
    <t xml:space="preserve">1-3: 23.2%
&gt;4: 76.8
</t>
  </si>
  <si>
    <t xml:space="preserve">1-3: 26.1%
&gt;4: 73.9%
</t>
  </si>
  <si>
    <t xml:space="preserve">Positive: 32.8%
Negative: 61.1%
Unknown: 4.1%
</t>
  </si>
  <si>
    <t xml:space="preserve">Positive: 40.2%
Negative: 54.4%
Unknown:5.4%
</t>
  </si>
  <si>
    <t>Surgery/RT</t>
  </si>
  <si>
    <t xml:space="preserve">Pre: 44%
Post: 55%
Unknown: 1% 
</t>
  </si>
  <si>
    <t>BCS: 54%
Mast: 46%
RT: 54%</t>
  </si>
  <si>
    <t xml:space="preserve">&lt;2cm: 48%
2-5 cm: 47%
&gt;5 cm: 4%
Unknown: 1%
</t>
  </si>
  <si>
    <t xml:space="preserve">Positive: 34%
Negative: 64%
</t>
  </si>
  <si>
    <t xml:space="preserve">ER:
Positive: 51%
Negative: 42%
Unknown: 6%
PR:  
Positive: 49%
Negative:40%
Unknown: 12%
</t>
  </si>
  <si>
    <t xml:space="preserve">BCS: 39%
Mast: 62%
RT: 68%
</t>
  </si>
  <si>
    <t xml:space="preserve">BCS: 32%
Mast: 67%
RT: 60%
</t>
  </si>
  <si>
    <t xml:space="preserve">Positive: 54%
Negative: 29%
Unknown:17%
</t>
  </si>
  <si>
    <t>Secondary Malignancies</t>
  </si>
  <si>
    <t xml:space="preserve">&lt;50 y: 41%
50 – 59y: 33%
&gt;59 y: 25%
</t>
  </si>
  <si>
    <t xml:space="preserve">&lt;39: 13.5%
40-49: 36.3%
50-59: 31.7%
&gt;60: 18.5%
</t>
  </si>
  <si>
    <t xml:space="preserve">&lt;39: 15.0%
40-49: 36.6%
50-59: 29.8%
&gt;60: 18.7%
</t>
  </si>
  <si>
    <t xml:space="preserve">BCS: 46.4%
Mast: 53.6%
RT: NR
</t>
  </si>
  <si>
    <t xml:space="preserve">BCS: 46.6%
Mast:53.4%
RT: NR
</t>
  </si>
  <si>
    <t>CMF (100 mg/m2 dose of cyclophosphamide) every 28 days for 8 cylces</t>
  </si>
  <si>
    <t>CMF (600 mg/m2 dose of cyclophosphamide) every 28 days for 6 cylces</t>
  </si>
  <si>
    <t xml:space="preserve">&lt;2cm: 60%
2.1-4cm: 32.3%
&gt;4.1cm: 7.6%
</t>
  </si>
  <si>
    <t xml:space="preserve">&lt;2cm: 58.4%
2.1-4cm: 32.5%
&gt;4.1cm: 9%
</t>
  </si>
  <si>
    <t>&lt;50y: 54%</t>
  </si>
  <si>
    <t>Pre: 53%</t>
  </si>
  <si>
    <t xml:space="preserve">Pre: 53%
Post: 41%
Unknown: 5%
</t>
  </si>
  <si>
    <t xml:space="preserve">Pre: 54%
Post: 40%
Unknown: 6%
</t>
  </si>
  <si>
    <t xml:space="preserve">Pre: 53%
Post: 42%
Unknown: 6%
</t>
  </si>
  <si>
    <t xml:space="preserve">Pre: 55%
Post: 40%
Unknown: 5%
</t>
  </si>
  <si>
    <t xml:space="preserve">BCS: 46%
Mast: 54%
RT: NR
</t>
  </si>
  <si>
    <t xml:space="preserve">BCS: 45%
Mast: 55%
RT: NR
</t>
  </si>
  <si>
    <t xml:space="preserve">BCS: 44%
Mast: 56%
RT: NR
</t>
  </si>
  <si>
    <t xml:space="preserve">T1-2: 94%
T3: 6%
</t>
  </si>
  <si>
    <t xml:space="preserve">T1-2: 92%
T3: 7%
</t>
  </si>
  <si>
    <t xml:space="preserve">T1-2: 93%
T3: 6%
</t>
  </si>
  <si>
    <t xml:space="preserve">T1-2: 91%
T3: 8%
</t>
  </si>
  <si>
    <t xml:space="preserve">1-3: 54%
&gt;4: 46%
</t>
  </si>
  <si>
    <t xml:space="preserve">1-3: 55%
&gt;4: 45%
</t>
  </si>
  <si>
    <t xml:space="preserve">Positive: 75%
Negative: 24%
</t>
  </si>
  <si>
    <t xml:space="preserve">Positive: 23%
Negative: 75%
Unknown: 2%
</t>
  </si>
  <si>
    <t xml:space="preserve">Positive: 24%
Negative: 76%
Unknown:0.3%
</t>
  </si>
  <si>
    <t>FEC-T</t>
  </si>
  <si>
    <t xml:space="preserve">Median: 50 
Range: 26-67
</t>
  </si>
  <si>
    <t xml:space="preserve">Median: 50 
Range: 25-65
</t>
  </si>
  <si>
    <t>Pre: 62.4%</t>
  </si>
  <si>
    <t>Pre: 60.4%</t>
  </si>
  <si>
    <t xml:space="preserve">&lt;2: 34.5%
2-5: 57.7%
&gt;5: 7.8%
</t>
  </si>
  <si>
    <t xml:space="preserve">BCS: 51.2%
Mast: 48.8%
</t>
  </si>
  <si>
    <t xml:space="preserve">BCS: 52.9%
Mast: 47.1%
</t>
  </si>
  <si>
    <t xml:space="preserve">&lt;2: 39.1%
2-5: 53.3%
&gt;5: 7.6%
</t>
  </si>
  <si>
    <t xml:space="preserve">1-3: 61.3%
&gt;4: 38.6%
</t>
  </si>
  <si>
    <t xml:space="preserve">1-3: 62.4%
&gt;4: 37.6%
</t>
  </si>
  <si>
    <t xml:space="preserve">Positive: 77.4%
Negative: 22.6%
</t>
  </si>
  <si>
    <t xml:space="preserve">Positive: 80.7%
Negative:19.3%
</t>
  </si>
  <si>
    <t>Lymphoma: 1</t>
  </si>
  <si>
    <t xml:space="preserve">1-3: 62.7%
&gt;4: 37.3% 
</t>
  </si>
  <si>
    <t xml:space="preserve">1-3: 61.5%
&gt;4: 38.5% 
</t>
  </si>
  <si>
    <t>Positive: 76.1%</t>
  </si>
  <si>
    <t>Positive: 75.7%</t>
  </si>
  <si>
    <t>TX-CEX</t>
  </si>
  <si>
    <t>T-FEC</t>
  </si>
  <si>
    <t xml:space="preserve">Median: 52 y
Range: 26-65
</t>
  </si>
  <si>
    <t xml:space="preserve">Median: 53 y
Range: 27-65
</t>
  </si>
  <si>
    <t>Only counted AML/MDS patients who developed AFTER 12 months from treatment completion</t>
  </si>
  <si>
    <t xml:space="preserve">Positive: 63.8%
Negative: 35.6%
Unknown: 0.6%
</t>
  </si>
  <si>
    <t xml:space="preserve">Positive: 67.0%
Negative: 32.6%
Unknown: 0.4%
</t>
  </si>
  <si>
    <t>14 (87.7%)
21 (21.3%)</t>
  </si>
  <si>
    <t>14 (81.7%)
21 (18.3%)</t>
  </si>
  <si>
    <t xml:space="preserve">ER+: 77%
ER-: 23%
PR+: 63%
PR-: 37%
</t>
  </si>
  <si>
    <t xml:space="preserve">1-3: 59%
4-9: 29.2%
&gt;10: 9.4%
Unknown: 2.4%
</t>
  </si>
  <si>
    <t xml:space="preserve">&lt;2.0cm: 52.5%
&gt;2.0cm: 40.5%
Unknown: 7%
</t>
  </si>
  <si>
    <t xml:space="preserve">&lt;2: 47.8%
2-5: 49.5%
&gt;5: 2.5%
Unknown:0.2%
</t>
  </si>
  <si>
    <t>0:100%</t>
  </si>
  <si>
    <t>0: 100%</t>
  </si>
  <si>
    <t xml:space="preserve">1-3: 62%
4-9: 24%
&gt;10: 12.5%
Unknown: 1.5%
</t>
  </si>
  <si>
    <t xml:space="preserve">ER:
Positive: 50%
Negative: 27.8%
Unknown: 22.2
PR:  
Positive: 46.7%
Negative: 28.8%
Unknown: 24.5
</t>
  </si>
  <si>
    <t xml:space="preserve">Mast: 61%
BCS: 39%
</t>
  </si>
  <si>
    <t xml:space="preserve">Mast: 62%
BCS: 38%
</t>
  </si>
  <si>
    <t xml:space="preserve">&lt;2: 34%
2-5: 59%
&gt;5: 7%
</t>
  </si>
  <si>
    <t xml:space="preserve">&lt;2: 32%
2-5: 61%
&gt;5: 7%
</t>
  </si>
  <si>
    <t xml:space="preserve">0: 48%
1-3: 52%
</t>
  </si>
  <si>
    <t xml:space="preserve">ER+: 47%
ER-: 51%
Unknown: 1%
PR+: 45%
PR-: 53%
Unknown: 2% 
</t>
  </si>
  <si>
    <t>The 2012 article (#1586) breaks out the AML/MDS by AC arm; the 2014 article includes one additional cancer (7 total) but doesn’t break out by arm (for both incidence and deaths)</t>
  </si>
  <si>
    <t>**Study breaks out baseline characteristics by 4 vs. 6 cycles, not by regimen</t>
  </si>
  <si>
    <t xml:space="preserve">Regimen </t>
  </si>
  <si>
    <t>AC</t>
  </si>
  <si>
    <t xml:space="preserve">AC </t>
  </si>
  <si>
    <t>CMF</t>
  </si>
  <si>
    <t>FEC</t>
  </si>
  <si>
    <t>A-CMF</t>
  </si>
  <si>
    <t>AC-CMF</t>
  </si>
  <si>
    <t>A-T-CMF</t>
  </si>
  <si>
    <t>AT-CMF</t>
  </si>
  <si>
    <t>AT</t>
  </si>
  <si>
    <t>TAC</t>
  </si>
  <si>
    <t>FAC</t>
  </si>
  <si>
    <t>T</t>
  </si>
  <si>
    <t>AC-T</t>
  </si>
  <si>
    <t>Pancreas: 1
Thyroid: 1
Endometrial: 2</t>
  </si>
  <si>
    <t xml:space="preserve">T0-2: 71.8%
T3-4: 15.5%
Tx: 12.6%
</t>
  </si>
  <si>
    <t xml:space="preserve">&lt;2.0cm: 38.4%
&gt;2cm: 52.4%
Unknown: 9.1%
</t>
  </si>
  <si>
    <t xml:space="preserve">&lt;2.0cm: 44.8%
&gt;2cm: 46.6%
Unknown: 8.6%
</t>
  </si>
  <si>
    <t xml:space="preserve">1-3: 62.2%
4-9: 25.6%
&gt;10: 12.2%
Unknown: 0%
</t>
  </si>
  <si>
    <t xml:space="preserve">1-3: 56.3%
4-9: 32.2%
&gt;10: 11.5%
Unknown: 0%
</t>
  </si>
  <si>
    <t xml:space="preserve">Positive: 79.9%
Negative: 9.8%
Unknown: 10.4%
</t>
  </si>
  <si>
    <t xml:space="preserve">Positive: 77%
Negative: 12.1% 
Unknown: 10.9%
</t>
  </si>
  <si>
    <t>Endometrial: 1
Colorectal: 1
Lung: 1</t>
  </si>
  <si>
    <t>E+Vnr</t>
  </si>
  <si>
    <t xml:space="preserve">Median: 50 
Range: 24-69
</t>
  </si>
  <si>
    <t xml:space="preserve">Median: 5
Range: 29-66
</t>
  </si>
  <si>
    <t>Colorectal: 2</t>
  </si>
  <si>
    <t>Endometrial: 4
Colorectal: 1</t>
  </si>
  <si>
    <t>Doxorubicin
Epirubicin</t>
  </si>
  <si>
    <t>60
90</t>
  </si>
  <si>
    <t xml:space="preserve">&lt;40: 23%
40-59: 72%
&gt;60: 5%
</t>
  </si>
  <si>
    <t xml:space="preserve">&lt;40: 25%
40-59: 73%
&gt;60: 2%
</t>
  </si>
  <si>
    <t xml:space="preserve">Pre: 67%
Post: 33%
</t>
  </si>
  <si>
    <t xml:space="preserve">Mast: 65%
BCS: 35%
RT: 65%
</t>
  </si>
  <si>
    <t xml:space="preserve">Mast: 72%
BCS: 28%
RT: 60%
</t>
  </si>
  <si>
    <t xml:space="preserve">&lt;2: 26%
2-5: 54%
&gt;5: 19%
</t>
  </si>
  <si>
    <t>Table 3; includes the case of AML</t>
  </si>
  <si>
    <t>Total Dose (mg/m2, IV)</t>
  </si>
  <si>
    <t>Concurrent tamoxifen 20 mg/day for 4 years</t>
  </si>
  <si>
    <t xml:space="preserve">Median: 60
Range: 45-75
</t>
  </si>
  <si>
    <t xml:space="preserve">Median: 59
Range: 39-75
</t>
  </si>
  <si>
    <t>Post: 100%</t>
  </si>
  <si>
    <t xml:space="preserve">ER+: 54%
ER-: 46%
Unknown: 0%
</t>
  </si>
  <si>
    <t xml:space="preserve">Median: 50
Range: 22-74
</t>
  </si>
  <si>
    <t>Median: 50
Range: 24-72</t>
  </si>
  <si>
    <t>Pre: 47%</t>
  </si>
  <si>
    <t xml:space="preserve">Mast: 58%
BCS: 42%
RT: 66%
</t>
  </si>
  <si>
    <t xml:space="preserve">Mast: 59%
BCS: 41%
RT: 67%
</t>
  </si>
  <si>
    <t xml:space="preserve">T0: 5%
T1: 33%
T2: 52%
T3: 7%
T4: 3%
</t>
  </si>
  <si>
    <t>Thyroid: 2</t>
  </si>
  <si>
    <t xml:space="preserve">1-3: 67%
4-9: 27%
&gt;10: 7%
</t>
  </si>
  <si>
    <t>Positive: 67%</t>
  </si>
  <si>
    <t>Positive: 63%</t>
  </si>
  <si>
    <t>Colorectal: 1
Head/neck: 1
Endometrial: 1
Melanoma: 1</t>
  </si>
  <si>
    <t>Myeloma: 1
NH lymphoma: 1</t>
  </si>
  <si>
    <t>Endometrial: 2
Ovarian: 2</t>
  </si>
  <si>
    <t>Table 2; excluded everything except left/right breast; includes the leukemia cases</t>
  </si>
  <si>
    <t>NOTES
(mainly regarding column AE)</t>
  </si>
  <si>
    <t>FAC-T</t>
  </si>
  <si>
    <t xml:space="preserve">Median: 50
Range: 24-75
</t>
  </si>
  <si>
    <t xml:space="preserve">1-3: 70.0%
4-9: 26.2%
&gt;10: 3.9%
</t>
  </si>
  <si>
    <t xml:space="preserve">ER+: 66.3%
PR+: 62.1%
</t>
  </si>
  <si>
    <t xml:space="preserve">ER+: 65.7%
PR+: 60.5%
</t>
  </si>
  <si>
    <t xml:space="preserve">Median: 50
Range: 24-76
</t>
  </si>
  <si>
    <t xml:space="preserve">Median: 50
Range: 22-78
</t>
  </si>
  <si>
    <t xml:space="preserve">BCS: 26%
Mast: 74%
RT: NR
</t>
  </si>
  <si>
    <t xml:space="preserve">BCS: 22%
Mast: 78%
RT: NR
</t>
  </si>
  <si>
    <t xml:space="preserve">&lt;2: 29%
2-5: 55%
&gt;5: 15%
</t>
  </si>
  <si>
    <t xml:space="preserve">&lt;2: 33%
2-5: 52%
&gt;5: 7.16%
</t>
  </si>
  <si>
    <t xml:space="preserve">0: 2%
1-3: 24%
4-9: 41%
&gt;9: 33%
</t>
  </si>
  <si>
    <t xml:space="preserve">0: 2%
1-3: 27%
4-9: 42%
&gt;9: 29%
</t>
  </si>
  <si>
    <t>BCS: 27%
Mast: 73%
RT: NR</t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</si>
  <si>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2.0: 44%
2.1-5.0: 46%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5.1: 5%
Unknown: 5%</t>
    </r>
  </si>
  <si>
    <t>&lt;2.0: 45%
2.1-5.0: 45%
&gt;5.1: 5%
Unknown: 4%</t>
  </si>
  <si>
    <t>&lt;2.0: 42%
2.1-5.0: 49%
&gt;5.1: 5%
Unknown: 4%</t>
  </si>
  <si>
    <r>
      <t xml:space="preserve">0: 0%
1-3: 55%
4-9: 30%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14%</t>
    </r>
  </si>
  <si>
    <t>0: &lt;1%
1-3: 56%
4-9: 30%
&gt;10: 14%</t>
  </si>
  <si>
    <t>0: &lt;1%
1-3: 55%
4-9: 31%
&gt;10: 14%</t>
  </si>
  <si>
    <t xml:space="preserve">Median: 49
Range: 26-70
</t>
  </si>
  <si>
    <t xml:space="preserve">Median: 49
Range: 23-70
</t>
  </si>
  <si>
    <t>Pre: 56.5%</t>
  </si>
  <si>
    <t>Pre: 54.8%</t>
  </si>
  <si>
    <t xml:space="preserve">Mast: 59.7%
BCS: 40.3%
RT: 69% 
</t>
  </si>
  <si>
    <t xml:space="preserve">Mast: 58.8%
BCS: 41.2%
RT: 72%
</t>
  </si>
  <si>
    <t xml:space="preserve">&lt;2cm: 39.7%
2-5cm: 52.6%
&gt;5cm: 7.7%
</t>
  </si>
  <si>
    <t xml:space="preserve">&lt;2cm: 42.9%
2-5cm: 51.3%
&gt;5cm: 5.8%
</t>
  </si>
  <si>
    <t xml:space="preserve">&lt;2cm: 53%
&gt;2cm: 41%
Unknown: 6%
</t>
  </si>
  <si>
    <t xml:space="preserve">1: 54%
2: 32%
3: 13%
&gt;3: &lt;1
Unknown: &lt;1
</t>
  </si>
  <si>
    <t xml:space="preserve">1: 59%
2: 25%
3: 16%
&gt;3: 0
Unknown: 0
</t>
  </si>
  <si>
    <t xml:space="preserve">ER+/PR+: 83%
ER+/PR-: 4%
ER-/PR+: 10%
ER-/PR-: &lt;1%
Unknown:  1%
</t>
  </si>
  <si>
    <t xml:space="preserve">ER+/PR+: 88%
ER+/PR-: 4%
ER-/PR+: 6%
ER-/PR-:  &lt;1%
Unknown:  1%
</t>
  </si>
  <si>
    <t xml:space="preserve">Pre: 44%
Post: 56%
</t>
  </si>
  <si>
    <t xml:space="preserve">Pre: 43%
Post: 57%
</t>
  </si>
  <si>
    <t xml:space="preserve">BCS: 40%
Mast: 60%
RT: NR 
</t>
  </si>
  <si>
    <t xml:space="preserve">BCS: 37%
Mast: 63%
RT: NR
</t>
  </si>
  <si>
    <t xml:space="preserve">0: 11%
1-3: 61%
&gt;3: 27%
</t>
  </si>
  <si>
    <t xml:space="preserve">0: 10%
1-3:62%
&gt;3: 28%
</t>
  </si>
  <si>
    <t>Addition of gemcitabine 2000 mg/m2 every 2 weeks</t>
  </si>
  <si>
    <t xml:space="preserve">Median: 51
Range: 25-79
</t>
  </si>
  <si>
    <t xml:space="preserve">Median: 51
Range: 24-81
</t>
  </si>
  <si>
    <t xml:space="preserve">Median: 51
Range: 22-82
</t>
  </si>
  <si>
    <t xml:space="preserve">Pre: 45%
Post: 50%
Unknown: 4%
</t>
  </si>
  <si>
    <t xml:space="preserve">Pre: 46%
Post: 50%
Unknown: 4%
</t>
  </si>
  <si>
    <t xml:space="preserve">Pre: 46%
Post: 50%
Unknown: 5%
</t>
  </si>
  <si>
    <t xml:space="preserve">ER+: 76%
ER-: 24%
PR+: 61%
PR-: 39%
</t>
  </si>
  <si>
    <t xml:space="preserve">1-3: 62.7%
4-9: 25.8%
&gt;10: 8.1%
Unknown: 3.3%
</t>
  </si>
  <si>
    <t xml:space="preserve">Median: 47.5
Range: 21.9-76.6
</t>
  </si>
  <si>
    <t xml:space="preserve">Pre: 63%
Post: 37%
</t>
  </si>
  <si>
    <t xml:space="preserve">Pre: 61%
Post: 39%
</t>
  </si>
  <si>
    <t xml:space="preserve">BCS: 50%
Mast: 47%
Unknown: 4%
RT: 76%
</t>
  </si>
  <si>
    <t>Other Blood Cancers</t>
  </si>
  <si>
    <t>A-C</t>
  </si>
  <si>
    <t xml:space="preserve">Median: 47
Range: 22.8-76.9
</t>
  </si>
  <si>
    <t xml:space="preserve">&lt;2.0 cm: 40%
2.1-4.0 cm: 41%
&gt;4 cm: 15%
Unknown: 4%
</t>
  </si>
  <si>
    <t xml:space="preserve">ER:
Positive: 49.0%
Negative: 28.0%
Unknown: 23.0
PR:  
Positive: 47%
Negative: 28%
Unknown: 25%
</t>
  </si>
  <si>
    <t>2 (pancreatic, plueral mesothelioma)</t>
  </si>
  <si>
    <t>Tamoxifen</t>
  </si>
  <si>
    <t>EPI-Tam</t>
  </si>
  <si>
    <t>Tamoxifen 30 mg/day for 3 years</t>
  </si>
  <si>
    <t xml:space="preserve">Median: 69 
Range: (65-85)
</t>
  </si>
  <si>
    <t xml:space="preserve">Median: 69
Range: 60-78
</t>
  </si>
  <si>
    <t xml:space="preserve">BCS: 50.6%
Mast: 42.7%
Unknown: 6.7%
</t>
  </si>
  <si>
    <t xml:space="preserve">BCS:47.1%
Mast: 46.0%
Unknown: 6.9%
</t>
  </si>
  <si>
    <t xml:space="preserve">T0-2: 74.4%
T3-4: 17.1%
Tx: 8.5%
</t>
  </si>
  <si>
    <t xml:space="preserve">Pre: 46.0%
Post: 51.8%
Unknown: 2.2%
</t>
  </si>
  <si>
    <t xml:space="preserve">BCS: 43.6%
Mast: 53.6%
Unknown: 2.8%
RT: NR
</t>
  </si>
  <si>
    <t xml:space="preserve">BCS: 48.6%
Mast:49.3%
Unknown: 2.2%
RT: NR
</t>
  </si>
  <si>
    <t xml:space="preserve">T0-2: 72.7%
T3-4: 22.8%
Tx: 4.5%
</t>
  </si>
  <si>
    <t xml:space="preserve">&lt;2.0cm: 24.2%
&gt;2.1cm: 70.2%
Unknown: 5.5%
</t>
  </si>
  <si>
    <t xml:space="preserve">T0-2: 76.1%
T3-4: 18.5%
Tx: 5.4%
</t>
  </si>
  <si>
    <t xml:space="preserve">&lt;2.0cm: 27.5%
&gt;2.1cm: 67.4%
Unknown: 5.1%
</t>
  </si>
  <si>
    <t xml:space="preserve">1-3: 18%
4-9: 62.3%
&gt;10: 17%
Unknown: 2.8%
</t>
  </si>
  <si>
    <t xml:space="preserve">1-3: 16.7%
4-9: 63.8%
&gt;10: 17.7%
Unknown: 1.8%
</t>
  </si>
  <si>
    <t xml:space="preserve">ER-: 39.8%
PR-: 37.7%
ER+: 48.1%
PR+: 50.5%
ER unknown:  12.1%
PR unknown: 11.8%
</t>
  </si>
  <si>
    <t xml:space="preserve">ER-: 38.8%
PR-: 37.7%
ER+: 53.3%
PR+: 54.3%
ER unknown: 8%
PR unknown:8%
</t>
  </si>
  <si>
    <t>Total Dose (mg/m2)</t>
  </si>
  <si>
    <t>Mean: 51</t>
  </si>
  <si>
    <t>Mean: 50</t>
  </si>
  <si>
    <t>Pre: 51%
Post: 49%</t>
  </si>
  <si>
    <t>Pre: 53%
Post: 47%</t>
  </si>
  <si>
    <t>T1: 12.5%
T2: 59.8%
T3: 22.3%
T4: 4.5%
Tx: 0.1%</t>
  </si>
  <si>
    <t>T1: 13.9%
T2: 55.5%
T3: 21.9%
T4: 7.3%
Tx: 1.5%</t>
  </si>
  <si>
    <r>
      <t xml:space="preserve">1-3: 42.9%
4-9: 25%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17.9%
N+ (NOS): 14.3%</t>
    </r>
  </si>
  <si>
    <t xml:space="preserve">&lt;2: 34%
2-5: 49%
&gt;5: 17%
</t>
  </si>
  <si>
    <t xml:space="preserve">5-9: 22%
&gt;10: 78%
</t>
  </si>
  <si>
    <t xml:space="preserve">5-9: 31%
&gt;10: 69%
</t>
  </si>
  <si>
    <t xml:space="preserve">ER+: 58%
ER-: 41%
Unknown: 1%
</t>
  </si>
  <si>
    <t>BCS: 10.2%
Mast: 89.8%
RT: 54%</t>
  </si>
  <si>
    <r>
      <t xml:space="preserve">&lt;40: 13%
40-49: 36%
50-59: 34%
60-69: 14%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70: 3%</t>
    </r>
  </si>
  <si>
    <r>
      <t xml:space="preserve">&lt;40: 15%
40-49: 35%
50-59: 30%
60-69: 17%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70: 2%</t>
    </r>
  </si>
  <si>
    <r>
      <t xml:space="preserve">&lt;40: 17%
40-49: 35%
50-59: 32%
60-69: 13%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70: 3%</t>
    </r>
  </si>
  <si>
    <t xml:space="preserve">&lt;2 cm: 42%
2.1-5 cm: 50%
&gt;5 cm: 8%
</t>
  </si>
  <si>
    <t xml:space="preserve">&lt;2 cm: 41%
2.1-5 cm: 51%
&gt;5 cm: 8%
</t>
  </si>
  <si>
    <t xml:space="preserve">T0: 4%
T1: 22%
T2: 60%
T3: 11%
T4: 4%
</t>
  </si>
  <si>
    <t xml:space="preserve">1-3: 66%
4-9: 25%
&gt;10: 9%
</t>
  </si>
  <si>
    <t xml:space="preserve">0: &lt;1%
1-3: 61%
4-10: 28%
&gt;10: 11%
</t>
  </si>
  <si>
    <t>Positive: 82%</t>
  </si>
  <si>
    <r>
      <t xml:space="preserve">&lt;40: 15%
40-49:  34%
50-59: 33%
60-69: 16%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70: 2%</t>
    </r>
  </si>
  <si>
    <t>Pre: 50%
Post:  48%
Unknown: 2%</t>
  </si>
  <si>
    <t xml:space="preserve">0: 0%
1-3: 61%
4-10: 28%
&gt;10: 11%
</t>
  </si>
  <si>
    <t>Pre: 49%
Post: 50%
Unknown: 1%</t>
  </si>
  <si>
    <t>Median: 43
Range: 24-57</t>
  </si>
  <si>
    <t>Median: 44
Range: 23-55</t>
  </si>
  <si>
    <t>Median: 44
Range: 25-55</t>
  </si>
  <si>
    <t>Median: 43
Range: 26-55</t>
  </si>
  <si>
    <t>Gastric: 2
Ovarian: 1
Cervical: 1</t>
  </si>
  <si>
    <t>Gastric: 1
Cervical: 1</t>
  </si>
  <si>
    <t>They don’t break the results out by the four arms, only by CMF vs. FEC</t>
  </si>
  <si>
    <t xml:space="preserve">FEC </t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</si>
  <si>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49: 51%
50-59: 30%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60: 19%</t>
    </r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</si>
  <si>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49: 52%
50-59: 28%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60: 20%</t>
    </r>
  </si>
  <si>
    <t>&lt;49: 51%
50-59: 28%
&gt;60: 21%</t>
  </si>
  <si>
    <t xml:space="preserve">&lt;40: 27%
40-49: 45%
50-59: 24%
60+: 3%
</t>
  </si>
  <si>
    <t xml:space="preserve">Pre: 64%
Post: 26%
Other: 10%
</t>
  </si>
  <si>
    <t xml:space="preserve">Pre: 72%
Post: 20%
Other: 8%
</t>
  </si>
  <si>
    <t xml:space="preserve">Mast: 73%
BCS: 27%
RT: 72%
</t>
  </si>
  <si>
    <t xml:space="preserve">Mast: 73%
BCS: 26%
RT: 71%
</t>
  </si>
  <si>
    <t xml:space="preserve">ER/PR+: 61%
ER/PR -: 31%
Unknown: 8%
</t>
  </si>
  <si>
    <t xml:space="preserve">ER/PR+: 71%
ER/PR -:  22%
Unknown: 7%
</t>
  </si>
  <si>
    <t>Acute promyelocytic leukemia: 1
Myelofibrosis: 1</t>
  </si>
  <si>
    <t>triptorelin 3.75 mg/month intramuscularly + tamoxifen 30 mg/day orally for 3 years</t>
  </si>
  <si>
    <t xml:space="preserve">Median: 44
&lt;40: 19%
&gt;40: 81%
</t>
  </si>
  <si>
    <t xml:space="preserve">Median: 44
&lt;40: 26%
&gt;40: 74%
</t>
  </si>
  <si>
    <t xml:space="preserve">BCS: 68%
Mast: 29%
Unknown: 3%
</t>
  </si>
  <si>
    <t xml:space="preserve">BCS: 63%
Mast: 34%
Unknown: 2%
</t>
  </si>
  <si>
    <t xml:space="preserve">&lt;2cm: 60%
&gt;2cm: 36%
Unknown: 4%
</t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</si>
  <si>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49: 55%
50-59:  30%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60: 15%
Unknown: 0.</t>
    </r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</si>
  <si>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49: 54%
50-59: 30%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60: 16%
Unknown: 0%</t>
    </r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</si>
  <si>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49: 55%
50-59: 28%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60: 17%
Unknown:</t>
    </r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</si>
  <si>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49: 55%
50-59: 27%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60:18%
Unknown: 0%</t>
    </r>
  </si>
  <si>
    <t>BCS+RT: 54%
Mast: 44%</t>
  </si>
  <si>
    <t>BCS+RT: 55%
Mast: 45%</t>
  </si>
  <si>
    <t>Endometrial: 1</t>
  </si>
  <si>
    <t>Melanoma: 1
Basal cell: 1
Head/neck: 1</t>
  </si>
  <si>
    <t>CML: 1</t>
  </si>
  <si>
    <t>AC-TG</t>
  </si>
  <si>
    <r>
      <t xml:space="preserve">&lt;2: 54%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2.1: 40%
Unknown: 6%</t>
    </r>
  </si>
  <si>
    <r>
      <t xml:space="preserve">&lt;2: 53%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2.1: 40%
Unknown: 7%</t>
    </r>
  </si>
  <si>
    <t>Table 3; listed endometrial cancers separately</t>
  </si>
  <si>
    <t>Endometrial: 5</t>
  </si>
  <si>
    <t>Endometrial: 0</t>
  </si>
  <si>
    <t>Wolmark, 2001</t>
  </si>
  <si>
    <t>NSABP B-18</t>
  </si>
  <si>
    <t>Dose dense</t>
  </si>
  <si>
    <t>Median: 51
Range: 43-60</t>
  </si>
  <si>
    <t>Median: 53
Range: 45-61</t>
  </si>
  <si>
    <t>Median: 53
Range: 44-59</t>
  </si>
  <si>
    <t>Median: 51
Range: 44-59</t>
  </si>
  <si>
    <t>Pre: 52%
Post: 48%</t>
  </si>
  <si>
    <t xml:space="preserve">BCS: 50%
Mast: 46%
Unknown: 4%
RT: 73%
</t>
  </si>
  <si>
    <t>6 in abstract</t>
    <phoneticPr fontId="8" type="noConversion"/>
  </si>
  <si>
    <r>
      <t>Bergh (200</t>
    </r>
    <r>
      <rPr>
        <sz val="9"/>
        <color indexed="10"/>
        <rFont val="Arial"/>
      </rPr>
      <t>0</t>
    </r>
    <r>
      <rPr>
        <sz val="9"/>
        <color indexed="8"/>
        <rFont val="Arial"/>
        <family val="2"/>
      </rPr>
      <t>)</t>
    </r>
    <phoneticPr fontId="8" type="noConversion"/>
  </si>
  <si>
    <t>Bergh (2000)</t>
    <phoneticPr fontId="8" type="noConversion"/>
  </si>
  <si>
    <t xml:space="preserve">BCS: 50%
Mast: 47%
Unknown: 4%
RT:75%
</t>
  </si>
  <si>
    <t>BCS: 62%
Mast: 38%</t>
  </si>
  <si>
    <t>BCS: 59%
Mast: 41%</t>
  </si>
  <si>
    <t xml:space="preserve">Pre: 45%
Post: 55%
</t>
  </si>
  <si>
    <t xml:space="preserve">&lt;2.0 cm: 39%
2.1-4.0 cm: 43%
&gt;4 cm: 14%
Unknown: 4%
</t>
  </si>
  <si>
    <t xml:space="preserve">ER+: 49%
ER-: 50%
Unknown: 1%
PR+: 48%
PR-: 50%
Unknown: 2%
</t>
  </si>
  <si>
    <t>Lung: 6
Colon: 6
Endometrial: 6
Squamous cell: 5
Basal cell: 8
Ovarian: 4
Cervical: 3
Melanoma: 3
Thyroid: 3</t>
  </si>
  <si>
    <t>Lung: 10
Colon: 6
Endometrial: 4
Squamous cell: 5
Basal cell: 9
Ovarian: 6
Melanoma: 3
Pancreas: 3
Sarcoma: 3</t>
  </si>
  <si>
    <t xml:space="preserve">Mean: 50.4
Range: 22-66
</t>
  </si>
  <si>
    <t xml:space="preserve">Mean: 50.8
Range: 23-68
</t>
  </si>
  <si>
    <t xml:space="preserve">Pre: 50.9%
Post: 46.0%
Unknown: 3.1%
</t>
  </si>
  <si>
    <t>Misset (1996)</t>
  </si>
  <si>
    <t>AVCF</t>
  </si>
  <si>
    <t>Fisher (1990)</t>
  </si>
  <si>
    <t>NSABP B-15</t>
  </si>
  <si>
    <t>Citron (2003)</t>
  </si>
  <si>
    <t>Intergroup C9741</t>
  </si>
  <si>
    <t>A-T-C</t>
  </si>
  <si>
    <t>Del Mastro (2015)</t>
  </si>
  <si>
    <t>Nitz (2014</t>
  </si>
  <si>
    <t>Conventional CMF</t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</si>
  <si>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>49: 79%
50-59: 21%</t>
    </r>
  </si>
  <si>
    <t>&lt;49: 77%
50-59: 23%</t>
  </si>
  <si>
    <t>&lt;49: 81%
50-59: 19%</t>
  </si>
  <si>
    <t>BCS: 27%
Mast: 73%</t>
  </si>
  <si>
    <t>BCS: 28%
Mast: 72%</t>
  </si>
  <si>
    <r>
      <t xml:space="preserve">0-2: 28%
2.1-5: 48%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5.1:  8%
Unknown: 16%</t>
    </r>
  </si>
  <si>
    <t>0-2: 28%
2.1-5: 46%
&gt;5.1:  7%
Unknown: 19%</t>
  </si>
  <si>
    <t>0-2: 29%
2.1-5: 44%
&gt;5.1:  8%
Unknown: 19%</t>
  </si>
  <si>
    <r>
      <t xml:space="preserve">1-3: 56%
4-9: 30%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14%</t>
    </r>
  </si>
  <si>
    <t>1-3: 56%
4-9: 30%
&gt;10: 15%</t>
  </si>
  <si>
    <t>1-3: 56%
4-9: 30%
&gt;10: 14%</t>
  </si>
  <si>
    <t>CMF every 28 days for 12 cycles</t>
  </si>
  <si>
    <t xml:space="preserve">Trastuzumab (loading dose 4 mg/kg given with first paclitaxel dose) weekly 2 mg/kg for 51 weeks. </t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</si>
  <si>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39: 16.7%
40-49: 34.9%
50-59: 33.7%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60: 14.7%</t>
    </r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</si>
  <si>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39: 16.2%
40-49: 35.4%
50-59: 32.4%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60: 16.0%</t>
    </r>
  </si>
  <si>
    <r>
      <t xml:space="preserve">1-3: 37.2%
4-9: 40.1%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16.1%
N+ (NOS): 6.6%</t>
    </r>
  </si>
  <si>
    <t>BCS: 8.9%
Mast: 91.1%
RT: 58%</t>
  </si>
  <si>
    <r>
      <t xml:space="preserve">
1-3: 56.7%
4-9: 29.0%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14.3%
Unknown: 0%</t>
    </r>
  </si>
  <si>
    <r>
      <t xml:space="preserve">
1-3: 57.4%
4-9: 29.1%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13.5%
Unknown: 0%</t>
    </r>
  </si>
  <si>
    <t xml:space="preserve">ER+: 46.7%
ER-: 52.8%
ER unknown: 0.6%
PR+: 57.8%
PR-: 41.4%
PR unknown: 0.8% </t>
  </si>
  <si>
    <t xml:space="preserve">ER+: 48.1%
ER-: 51.9%
ER unknown: 0%
PR+: 60.9%
PR-: 39.0%
PR unknown: 0.1% </t>
  </si>
  <si>
    <t>Table 3 (table 4 has incidence by type, but combines the B-31 analysis with the NCCTG analysis)</t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</si>
  <si>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49: 52%
50-59: 26%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60: 22%</t>
    </r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</si>
  <si>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49: 51%
50-59: 25%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60: 23%</t>
    </r>
  </si>
  <si>
    <t>Pre: 51%
Post: 48%
Unknown: 1%</t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</si>
  <si>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2.0: 27%
2.1-5.0: 60%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5.1:  13%</t>
    </r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</si>
  <si>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2.0: 29%
2.1-5.0: 58%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5.1:  13%</t>
    </r>
  </si>
  <si>
    <t>Pre: 48%
Post: 50%
Unknown 2%</t>
  </si>
  <si>
    <t xml:space="preserve">BCS: 33%
Mast: 65%
Other: 1%
Unknown: 1% </t>
  </si>
  <si>
    <t xml:space="preserve">Median: 51
Range: 24-72
</t>
  </si>
  <si>
    <t xml:space="preserve">Pre: 48.5%
Peri/post: 51.5%
</t>
  </si>
  <si>
    <t xml:space="preserve">Pre: 50.7% 
Peri/post: 49.3%
</t>
  </si>
  <si>
    <t xml:space="preserve">BCS: 73.2%
Mast: 26.8%
</t>
  </si>
  <si>
    <t xml:space="preserve">BCS: 72.1%
Mast: 27.9%
</t>
  </si>
  <si>
    <t xml:space="preserve">T1: 57.2%
T2: 41.4%
T3: 1.4%
</t>
  </si>
  <si>
    <t xml:space="preserve">T1: 59.8%
T2: 38.8%
T3: 1.4%
</t>
  </si>
  <si>
    <t xml:space="preserve">ER/PR+: 73.2%
ER/PR-: 26.8%
</t>
  </si>
  <si>
    <t xml:space="preserve">ER/PR+: 72.9%
ER/PR-: 27.1%
</t>
  </si>
  <si>
    <t>Ovarian: 3</t>
  </si>
  <si>
    <t>Ovarian: 2</t>
  </si>
  <si>
    <t>ACT</t>
  </si>
  <si>
    <t xml:space="preserve">&lt;40: 21%
40-49: 45%
50-59: 29%
60+: 5%
</t>
  </si>
  <si>
    <t xml:space="preserve">ER+: 34%
ER-: 64%
Unknown: 2% </t>
  </si>
  <si>
    <t xml:space="preserve">ER+: 35%
ER-: 36%
Unknown: 2% </t>
  </si>
  <si>
    <t xml:space="preserve">ER+: 33%
ER-: 65%
Unknown: 2% </t>
  </si>
  <si>
    <t>ER+: 32%
ER-: 66%
Unknown: 2%</t>
  </si>
  <si>
    <t>2 (AML)</t>
  </si>
  <si>
    <t>2 (MDS and infection secondary to AML)</t>
  </si>
  <si>
    <t>Cervical: 1
Melanoma: 1
Renal: 2</t>
  </si>
  <si>
    <t>Ovarian: 1
Endometrial: 1
Basal/squamous: 3
Melanoma: 1
Lung 2: 
Pancreas:1
Pituitary: 1</t>
  </si>
  <si>
    <t>Basal/squamous: 1
Lung: 1</t>
  </si>
  <si>
    <t>Cervical: 1
Endometrial: 1
Basal/squamous: 2
Melanoma: 1
Thyroid: 2
Colon: 1
Intestine: 1
Bladder: 1</t>
  </si>
  <si>
    <t>Standard CMF</t>
  </si>
  <si>
    <t xml:space="preserve">Plus tamoxifen 10 mg twice daily for 5 years </t>
  </si>
  <si>
    <t xml:space="preserve">Standard CMF plus tomoxifen 10 mg twice daily for 5 years </t>
  </si>
  <si>
    <t>Pre: 48%
Post:  51%
Unknown: 1%</t>
  </si>
  <si>
    <r>
      <t xml:space="preserve">with vincristine 1 mg/m2 during each cycle </t>
    </r>
    <r>
      <rPr>
        <sz val="9"/>
        <color indexed="10"/>
        <rFont val="Arial"/>
      </rPr>
      <t>88% of planned</t>
    </r>
    <phoneticPr fontId="8" type="noConversion"/>
  </si>
  <si>
    <t>136 per abstract but 137 in tables</t>
    <phoneticPr fontId="8" type="noConversion"/>
  </si>
  <si>
    <r>
      <t xml:space="preserve">&lt;2: 55%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 xml:space="preserve">2.1: 40%
Unknown: 5% </t>
    </r>
  </si>
  <si>
    <r>
      <t xml:space="preserve">&lt;2: 58%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 xml:space="preserve">2.1: 38%
Unknown: 4% </t>
    </r>
  </si>
  <si>
    <t xml:space="preserve"> </t>
    <phoneticPr fontId="8" type="noConversion"/>
  </si>
  <si>
    <t>Endometrial: 1
Colon : 1 
Not specified: 1</t>
    <phoneticPr fontId="8" type="noConversion"/>
  </si>
  <si>
    <t>NH-Lymphoma: 1</t>
    <phoneticPr fontId="8" type="noConversion"/>
  </si>
  <si>
    <t>3?  Second primary brest</t>
    <phoneticPr fontId="8" type="noConversion"/>
  </si>
  <si>
    <t>4? Second primary breast</t>
    <phoneticPr fontId="8" type="noConversion"/>
  </si>
  <si>
    <r>
      <t xml:space="preserve">FEC
</t>
    </r>
    <r>
      <rPr>
        <sz val="9"/>
        <color indexed="10"/>
        <rFont val="Arial"/>
      </rPr>
      <t>Tailored</t>
    </r>
    <phoneticPr fontId="8" type="noConversion"/>
  </si>
  <si>
    <r>
      <t xml:space="preserve">FEC
</t>
    </r>
    <r>
      <rPr>
        <sz val="9"/>
        <color indexed="10"/>
        <rFont val="Arial"/>
      </rPr>
      <t>CTCb</t>
    </r>
    <phoneticPr fontId="8" type="noConversion"/>
  </si>
  <si>
    <t>in 2 given D 1 and 8</t>
    <phoneticPr fontId="8" type="noConversion"/>
  </si>
  <si>
    <r>
      <t xml:space="preserve">Table 8 </t>
    </r>
    <r>
      <rPr>
        <sz val="9"/>
        <color indexed="10"/>
        <rFont val="Arial"/>
      </rPr>
      <t>?</t>
    </r>
    <phoneticPr fontId="8" type="noConversion"/>
  </si>
  <si>
    <t>Table 2</t>
    <phoneticPr fontId="8" type="noConversion"/>
  </si>
  <si>
    <t xml:space="preserve">Pre: 46%
Post: 54%
</t>
  </si>
  <si>
    <t>BCS: 63%
Mast: 37%</t>
  </si>
  <si>
    <t xml:space="preserve">&lt;2.0 cm: 41%
2.1-4.0 cm: 42%
&gt;4 cm: 14%
Unknown: 4%
</t>
  </si>
  <si>
    <t xml:space="preserve">1-3: 65%
4-9: 25%
&gt;10: 10%
</t>
  </si>
  <si>
    <t xml:space="preserve">Positive: 80%
Negative: 20%
</t>
  </si>
  <si>
    <t>N
(Analyzed; ITT pop)</t>
  </si>
  <si>
    <t>Pulled from appendix table A2 (very last page of the pub)</t>
  </si>
  <si>
    <t>Perez (2011)</t>
  </si>
  <si>
    <t>NCCTG N9831</t>
  </si>
  <si>
    <t>AC-T+Trast</t>
  </si>
  <si>
    <t>AC-T-Trast</t>
  </si>
  <si>
    <t>Romond (2005)</t>
  </si>
  <si>
    <t>NSABP B-31</t>
  </si>
  <si>
    <t>ACT-T-Trast</t>
  </si>
  <si>
    <t>Fisher (2001)</t>
  </si>
  <si>
    <t>NSABP B-23</t>
  </si>
  <si>
    <t>CMF-Tam</t>
  </si>
  <si>
    <t>AC-Tam</t>
  </si>
  <si>
    <t>Table 4</t>
    <phoneticPr fontId="8" type="noConversion"/>
  </si>
  <si>
    <t>36 non breast secondary</t>
    <phoneticPr fontId="8" type="noConversion"/>
  </si>
  <si>
    <r>
      <t xml:space="preserve">1-3: 60%
4-9: 25%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15%
Unknown: &lt;1%</t>
    </r>
  </si>
  <si>
    <r>
      <t xml:space="preserve">1-3: 59%
4-9: 25%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16%
Unknown: &lt;1%</t>
    </r>
  </si>
  <si>
    <r>
      <t xml:space="preserve">1-3: 64% 
4-9: 23%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16%
Unknown: 1%</t>
    </r>
  </si>
  <si>
    <r>
      <t xml:space="preserve">1-3: 57%
4-9: 27%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10:16%
Unknown:0%</t>
    </r>
  </si>
  <si>
    <t>ER or PR Positive: 77%
ER and PR Negative: 19%
Unknown: 4%</t>
  </si>
  <si>
    <t>ER or PR Positive: 81%
ER and PR Negative: 16%
Unknown: 3%</t>
  </si>
  <si>
    <t>ER or PR Positive: 80%
ER and PR Negative: 17%
Unknown: 3%</t>
  </si>
  <si>
    <t>Median: 51.9</t>
  </si>
  <si>
    <t>Median: 51.5</t>
  </si>
  <si>
    <t>Median: 53.9</t>
  </si>
  <si>
    <t>Pre: 44.5%
Post: 55.5%</t>
  </si>
  <si>
    <t>Pre: 46.3%
Post: 48.5%</t>
  </si>
  <si>
    <t>Pre: 38.4%
Post: 61.6%</t>
  </si>
  <si>
    <t>BCS: 66.5%</t>
  </si>
  <si>
    <t>BCS: 68.3%</t>
  </si>
  <si>
    <t>BCS: 66.6%</t>
  </si>
  <si>
    <t>Median (cm): 2.0</t>
  </si>
  <si>
    <t>Table 2. Used the "other cancers row" and substracted the leukemia's for non-breast solids</t>
  </si>
  <si>
    <t>EC-T</t>
  </si>
  <si>
    <t>EC</t>
  </si>
  <si>
    <t>T-EC</t>
  </si>
  <si>
    <t>E-T-CMF</t>
  </si>
  <si>
    <t>E-CMF</t>
  </si>
  <si>
    <t>Neo-AC</t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</si>
  <si>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2.0: 40.7%
2.1-4.0: 42.7%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4: 14.4%
Unknown: 2.2%</t>
    </r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</si>
  <si>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2.0: 37.3%
2.1-4.0: 44.7%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4: 16.7%
Unknown: 1.4%</t>
    </r>
  </si>
  <si>
    <t>Capecitabine 900 mg/m2 orally twice per day on days 1 &amp; 15 of the first 3 cycles (with T) and twice per day on days 1 &amp;15 on second three cycles (with CE)</t>
    <phoneticPr fontId="8" type="noConversion"/>
  </si>
  <si>
    <t>Include capecitabine here?</t>
    <phoneticPr fontId="8" type="noConversion"/>
  </si>
  <si>
    <t>Table 2 "causes of death"</t>
    <phoneticPr fontId="8" type="noConversion"/>
  </si>
  <si>
    <t>FEC 50</t>
    <phoneticPr fontId="8" type="noConversion"/>
  </si>
  <si>
    <t>FEC 100</t>
    <phoneticPr fontId="8" type="noConversion"/>
  </si>
  <si>
    <t>Original FASG05 trial duplicated? EN 1848</t>
    <phoneticPr fontId="8" type="noConversion"/>
  </si>
  <si>
    <t>"were not reported in more than one patient in each arm"  what about if it were only one pt? p 2691</t>
    <phoneticPr fontId="8" type="noConversion"/>
  </si>
  <si>
    <t>Table 2</t>
    <phoneticPr fontId="8" type="noConversion"/>
  </si>
  <si>
    <t>4???</t>
    <phoneticPr fontId="8" type="noConversion"/>
  </si>
  <si>
    <r>
      <t xml:space="preserve">Endometrial: </t>
    </r>
    <r>
      <rPr>
        <i/>
        <sz val="9"/>
        <color indexed="10"/>
        <rFont val="Arial"/>
      </rPr>
      <t>6</t>
    </r>
    <r>
      <rPr>
        <i/>
        <sz val="9"/>
        <color indexed="8"/>
        <rFont val="Arial"/>
        <family val="2"/>
      </rPr>
      <t xml:space="preserve">
Ovarian: </t>
    </r>
    <r>
      <rPr>
        <i/>
        <sz val="9"/>
        <color indexed="10"/>
        <rFont val="Arial"/>
      </rPr>
      <t>1</t>
    </r>
    <phoneticPr fontId="8" type="noConversion"/>
  </si>
  <si>
    <t>This arm went on to HDC and auto bone marrow transplant</t>
    <phoneticPr fontId="8" type="noConversion"/>
  </si>
  <si>
    <t>HDC and auto transplant no longer used and would impact SMs</t>
    <phoneticPr fontId="8" type="noConversion"/>
  </si>
  <si>
    <t>1 (AML)</t>
    <phoneticPr fontId="8" type="noConversion"/>
  </si>
  <si>
    <r>
      <t xml:space="preserve">Table (minus the contralateral breast)
</t>
    </r>
    <r>
      <rPr>
        <sz val="9"/>
        <color indexed="10"/>
        <rFont val="Arial"/>
      </rPr>
      <t>Impact of Tamoxifen on Endometrial CA</t>
    </r>
    <phoneticPr fontId="8" type="noConversion"/>
  </si>
  <si>
    <r>
      <t xml:space="preserve">Endometrial: 1
Ovarian: </t>
    </r>
    <r>
      <rPr>
        <i/>
        <sz val="9"/>
        <color indexed="10"/>
        <rFont val="Arial"/>
      </rPr>
      <t>2</t>
    </r>
    <r>
      <rPr>
        <i/>
        <sz val="9"/>
        <color indexed="8"/>
        <rFont val="Arial"/>
        <family val="2"/>
      </rPr>
      <t xml:space="preserve">
Other: 6</t>
    </r>
    <phoneticPr fontId="8" type="noConversion"/>
  </si>
  <si>
    <r>
      <t xml:space="preserve">Intensified CMF every 14 days x 3 cycles. </t>
    </r>
    <r>
      <rPr>
        <sz val="9"/>
        <color indexed="10"/>
        <rFont val="Arial"/>
      </rPr>
      <t xml:space="preserve">86% of T at full dose, 86% of CMF at full dose, 23% delay  </t>
    </r>
    <phoneticPr fontId="8" type="noConversion"/>
  </si>
  <si>
    <r>
      <t xml:space="preserve">Intensified CMF every 14 days x 3 cycles </t>
    </r>
    <r>
      <rPr>
        <sz val="9"/>
        <color indexed="10"/>
        <rFont val="Arial"/>
      </rPr>
      <t xml:space="preserve">26% with delay </t>
    </r>
    <phoneticPr fontId="8" type="noConversion"/>
  </si>
  <si>
    <r>
      <t xml:space="preserve">The article doesn’t clearly define what solid cancers occurred in what arm (page 1767, below table 4) </t>
    </r>
    <r>
      <rPr>
        <sz val="9"/>
        <color indexed="10"/>
        <rFont val="Arial"/>
      </rPr>
      <t>That paragraph is very confusing ??</t>
    </r>
    <phoneticPr fontId="8" type="noConversion"/>
  </si>
  <si>
    <t>50 non breast secondary</t>
    <phoneticPr fontId="8" type="noConversion"/>
  </si>
  <si>
    <t>BCS: 35%
Mast: 62%
Other: 2%
Unknown: 1%</t>
  </si>
  <si>
    <t xml:space="preserve">BCS: 37%
Mast: 60%
Other: 2%
Unknown: 1% </t>
  </si>
  <si>
    <t xml:space="preserve">BCS: 37%
Mast: 61%
Other: 1%
Unknown:1%  </t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</si>
  <si>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2: 38%
&gt;2: 60%
Unknown: 2% </t>
    </r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</si>
  <si>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2: 43%
&gt;2: 55%
Unknown: 2% </t>
    </r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</si>
  <si>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2: 39%
&gt;2: 58%
Unknown: 3% </t>
    </r>
  </si>
  <si>
    <r>
      <rPr>
        <u/>
        <sz val="9"/>
        <color indexed="8"/>
        <rFont val="Arial"/>
        <family val="2"/>
      </rPr>
      <t>&lt;</t>
    </r>
    <r>
      <rPr>
        <sz val="9"/>
        <color indexed="8"/>
        <rFont val="Arial"/>
        <family val="2"/>
      </rPr>
      <t xml:space="preserve">2: 40%
&gt;2: 58%
Unknown: 2% </t>
    </r>
  </si>
  <si>
    <r>
      <t xml:space="preserve">1-3: 59%
4-9: 29%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 12%</t>
    </r>
  </si>
  <si>
    <r>
      <t xml:space="preserve">1-3: 60%
4-9:  28%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11%</t>
    </r>
  </si>
  <si>
    <r>
      <t xml:space="preserve">1-3: 59%
4-9: 29%
</t>
    </r>
    <r>
      <rPr>
        <u/>
        <sz val="9"/>
        <color indexed="8"/>
        <rFont val="Arial"/>
        <family val="2"/>
      </rPr>
      <t>&gt;</t>
    </r>
    <r>
      <rPr>
        <sz val="9"/>
        <color indexed="8"/>
        <rFont val="Arial"/>
        <family val="2"/>
      </rPr>
      <t>10: 11%</t>
    </r>
  </si>
  <si>
    <r>
      <t xml:space="preserve">210   </t>
    </r>
    <r>
      <rPr>
        <sz val="9"/>
        <color indexed="10"/>
        <rFont val="Arial"/>
      </rPr>
      <t>207 for safety</t>
    </r>
    <phoneticPr fontId="8" type="noConversion"/>
  </si>
  <si>
    <r>
      <t xml:space="preserve">197 </t>
    </r>
    <r>
      <rPr>
        <sz val="9"/>
        <color indexed="10"/>
        <rFont val="Arial"/>
      </rPr>
      <t>200 for safety</t>
    </r>
    <phoneticPr fontId="8" type="noConversion"/>
  </si>
  <si>
    <r>
      <t xml:space="preserve">195  </t>
    </r>
    <r>
      <rPr>
        <sz val="9"/>
        <color indexed="10"/>
        <rFont val="Arial"/>
      </rPr>
      <t>196 for safety</t>
    </r>
    <phoneticPr fontId="8" type="noConversion"/>
  </si>
  <si>
    <r>
      <t>FEC</t>
    </r>
    <r>
      <rPr>
        <sz val="9"/>
        <color indexed="10"/>
        <rFont val="Arial"/>
      </rPr>
      <t xml:space="preserve"> 50</t>
    </r>
    <phoneticPr fontId="8" type="noConversion"/>
  </si>
  <si>
    <r>
      <t xml:space="preserve">3 </t>
    </r>
    <r>
      <rPr>
        <sz val="9"/>
        <color indexed="8"/>
        <rFont val="Arial"/>
        <family val="2"/>
      </rPr>
      <t xml:space="preserve">FEC </t>
    </r>
    <r>
      <rPr>
        <sz val="9"/>
        <color indexed="10"/>
        <rFont val="Arial"/>
      </rPr>
      <t>50</t>
    </r>
    <phoneticPr fontId="8" type="noConversion"/>
  </si>
  <si>
    <r>
      <t xml:space="preserve">FEC </t>
    </r>
    <r>
      <rPr>
        <sz val="9"/>
        <color indexed="10"/>
        <rFont val="Arial"/>
      </rPr>
      <t>75</t>
    </r>
    <phoneticPr fontId="8" type="noConversion"/>
  </si>
  <si>
    <t xml:space="preserve">CA type not broken out by arm.  3 colorectal, 2 pancreatic, one ovarian, one BCC, one thyroid, one melanoma, one mesothelioma, one sarcoma </t>
    <phoneticPr fontId="8" type="noConversion"/>
  </si>
  <si>
    <t xml:space="preserve">% Completing Treatment </t>
  </si>
  <si>
    <t>Median F/U Time (months)</t>
  </si>
  <si>
    <t>Tamoxifen (Y/N)</t>
  </si>
  <si>
    <t>N</t>
  </si>
  <si>
    <t>Y</t>
  </si>
  <si>
    <t>Cervical: 1
Ovarian: 1
Melanoma: 1</t>
  </si>
  <si>
    <t>Table 9. Non-breast second primaries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</si>
</sst>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u/>
      <sz val="9"/>
      <color indexed="8"/>
      <name val="Arial"/>
      <family val="2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b/>
      <i/>
      <sz val="8"/>
      <color indexed="8"/>
      <name val="Arial"/>
      <family val="2"/>
    </font>
    <font>
      <i/>
      <sz val="9"/>
      <color indexed="8"/>
      <name val="Arial"/>
      <family val="2"/>
    </font>
    <font>
      <u/>
      <sz val="9"/>
      <color indexed="8"/>
      <name val="Arial"/>
      <family val="2"/>
    </font>
    <font>
      <sz val="8"/>
      <name val="Verdana"/>
    </font>
    <font>
      <sz val="9"/>
      <color indexed="10"/>
      <name val="Arial"/>
    </font>
    <font>
      <i/>
      <sz val="9"/>
      <color indexed="1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name val="Arial"/>
      <family val="2"/>
    </font>
    <font>
      <i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3">
    <xf numFmtId="0" fontId="0" fillId="0" borderId="0" xfId="0"/>
    <xf numFmtId="0" fontId="1" fillId="0" borderId="1" xfId="0" applyFont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3" borderId="3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right" vertical="top" wrapText="1"/>
    </xf>
    <xf numFmtId="0" fontId="3" fillId="0" borderId="0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5" borderId="3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right" vertical="center"/>
    </xf>
    <xf numFmtId="0" fontId="1" fillId="0" borderId="4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5" borderId="2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vertical="top"/>
    </xf>
    <xf numFmtId="0" fontId="6" fillId="5" borderId="2" xfId="0" applyFont="1" applyFill="1" applyBorder="1" applyAlignment="1">
      <alignment vertical="top" wrapText="1"/>
    </xf>
    <xf numFmtId="0" fontId="6" fillId="5" borderId="3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5" borderId="3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right"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right" vertical="top"/>
    </xf>
    <xf numFmtId="20" fontId="1" fillId="0" borderId="1" xfId="0" applyNumberFormat="1" applyFont="1" applyBorder="1" applyAlignment="1">
      <alignment horizontal="left" vertical="top" wrapText="1"/>
    </xf>
    <xf numFmtId="0" fontId="1" fillId="0" borderId="2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5" borderId="9" xfId="0" applyFont="1" applyFill="1" applyBorder="1" applyAlignment="1">
      <alignment horizontal="center" vertical="top"/>
    </xf>
    <xf numFmtId="0" fontId="6" fillId="5" borderId="9" xfId="0" applyFont="1" applyFill="1" applyBorder="1" applyAlignment="1">
      <alignment vertical="top" wrapText="1"/>
    </xf>
    <xf numFmtId="0" fontId="1" fillId="5" borderId="9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right" vertical="top"/>
    </xf>
    <xf numFmtId="0" fontId="3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right" wrapText="1"/>
    </xf>
    <xf numFmtId="0" fontId="6" fillId="8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left" wrapText="1"/>
    </xf>
    <xf numFmtId="0" fontId="6" fillId="8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 wrapText="1"/>
    </xf>
    <xf numFmtId="0" fontId="6" fillId="5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right" vertical="top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left" wrapText="1"/>
    </xf>
    <xf numFmtId="0" fontId="1" fillId="2" borderId="3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horizontal="right" wrapText="1"/>
    </xf>
    <xf numFmtId="0" fontId="1" fillId="7" borderId="3" xfId="0" applyFont="1" applyFill="1" applyBorder="1" applyAlignment="1">
      <alignment horizontal="right" wrapText="1"/>
    </xf>
    <xf numFmtId="0" fontId="1" fillId="5" borderId="3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 wrapText="1"/>
    </xf>
    <xf numFmtId="0" fontId="1" fillId="5" borderId="3" xfId="0" applyFont="1" applyFill="1" applyBorder="1" applyAlignment="1">
      <alignment horizontal="right" wrapText="1"/>
    </xf>
    <xf numFmtId="0" fontId="6" fillId="8" borderId="3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5" borderId="3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horizontal="left" wrapText="1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right" wrapText="1"/>
    </xf>
    <xf numFmtId="0" fontId="1" fillId="7" borderId="2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horizontal="right" wrapText="1"/>
    </xf>
    <xf numFmtId="0" fontId="6" fillId="8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wrapText="1"/>
    </xf>
    <xf numFmtId="0" fontId="6" fillId="8" borderId="3" xfId="0" applyFont="1" applyFill="1" applyBorder="1" applyAlignment="1">
      <alignment vertical="top"/>
    </xf>
    <xf numFmtId="0" fontId="1" fillId="0" borderId="2" xfId="0" applyFont="1" applyFill="1" applyBorder="1" applyAlignment="1">
      <alignment horizontal="left" wrapText="1"/>
    </xf>
    <xf numFmtId="0" fontId="1" fillId="5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right" vertical="top" wrapText="1"/>
    </xf>
    <xf numFmtId="0" fontId="1" fillId="7" borderId="3" xfId="0" applyFont="1" applyFill="1" applyBorder="1" applyAlignment="1">
      <alignment horizontal="right" vertical="top" wrapText="1"/>
    </xf>
    <xf numFmtId="0" fontId="6" fillId="8" borderId="2" xfId="0" applyFont="1" applyFill="1" applyBorder="1" applyAlignment="1">
      <alignment vertical="top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top" wrapText="1"/>
    </xf>
    <xf numFmtId="0" fontId="6" fillId="8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top"/>
    </xf>
    <xf numFmtId="0" fontId="1" fillId="3" borderId="3" xfId="0" applyFont="1" applyFill="1" applyBorder="1" applyAlignment="1">
      <alignment horizontal="right" vertical="top"/>
    </xf>
    <xf numFmtId="0" fontId="1" fillId="0" borderId="10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6" fillId="8" borderId="9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5" borderId="5" xfId="0" applyFont="1" applyFill="1" applyBorder="1" applyAlignment="1">
      <alignment vertical="top"/>
    </xf>
    <xf numFmtId="0" fontId="1" fillId="5" borderId="5" xfId="0" applyFont="1" applyFill="1" applyBorder="1" applyAlignment="1">
      <alignment horizontal="center" vertical="top"/>
    </xf>
    <xf numFmtId="0" fontId="6" fillId="5" borderId="5" xfId="0" applyFont="1" applyFill="1" applyBorder="1" applyAlignment="1">
      <alignment vertical="top" wrapText="1"/>
    </xf>
    <xf numFmtId="0" fontId="1" fillId="5" borderId="5" xfId="0" applyFont="1" applyFill="1" applyBorder="1" applyAlignment="1">
      <alignment vertical="top" wrapText="1"/>
    </xf>
    <xf numFmtId="0" fontId="6" fillId="8" borderId="5" xfId="0" applyFont="1" applyFill="1" applyBorder="1" applyAlignment="1">
      <alignment vertical="top"/>
    </xf>
    <xf numFmtId="0" fontId="3" fillId="0" borderId="1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right" wrapText="1"/>
    </xf>
    <xf numFmtId="0" fontId="1" fillId="0" borderId="11" xfId="0" applyFont="1" applyFill="1" applyBorder="1" applyAlignment="1">
      <alignment horizontal="right" wrapText="1"/>
    </xf>
    <xf numFmtId="0" fontId="1" fillId="0" borderId="12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5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3" fillId="2" borderId="2" xfId="0" applyFont="1" applyFill="1" applyBorder="1" applyAlignment="1">
      <alignment horizontal="right" wrapText="1"/>
    </xf>
    <xf numFmtId="0" fontId="1" fillId="2" borderId="9" xfId="0" applyFont="1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right" vertical="top"/>
    </xf>
    <xf numFmtId="0" fontId="1" fillId="3" borderId="2" xfId="0" applyFont="1" applyFill="1" applyBorder="1" applyAlignment="1">
      <alignment horizontal="right" vertical="top"/>
    </xf>
    <xf numFmtId="0" fontId="1" fillId="2" borderId="9" xfId="0" applyFont="1" applyFill="1" applyBorder="1" applyAlignment="1">
      <alignment horizontal="right" vertical="top"/>
    </xf>
    <xf numFmtId="0" fontId="1" fillId="3" borderId="9" xfId="0" applyFont="1" applyFill="1" applyBorder="1" applyAlignment="1">
      <alignment horizontal="right" vertical="top"/>
    </xf>
    <xf numFmtId="0" fontId="1" fillId="2" borderId="5" xfId="0" applyFont="1" applyFill="1" applyBorder="1" applyAlignment="1">
      <alignment horizontal="right" vertical="top"/>
    </xf>
    <xf numFmtId="0" fontId="1" fillId="3" borderId="5" xfId="0" applyFont="1" applyFill="1" applyBorder="1" applyAlignment="1">
      <alignment horizontal="right" vertical="top"/>
    </xf>
    <xf numFmtId="0" fontId="3" fillId="2" borderId="2" xfId="0" applyFont="1" applyFill="1" applyBorder="1" applyAlignment="1">
      <alignment wrapText="1"/>
    </xf>
    <xf numFmtId="0" fontId="1" fillId="7" borderId="3" xfId="0" applyFont="1" applyFill="1" applyBorder="1" applyAlignment="1">
      <alignment horizontal="right" vertical="top"/>
    </xf>
    <xf numFmtId="0" fontId="1" fillId="7" borderId="2" xfId="0" applyFont="1" applyFill="1" applyBorder="1" applyAlignment="1">
      <alignment horizontal="right" vertical="top"/>
    </xf>
    <xf numFmtId="0" fontId="1" fillId="7" borderId="3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right" vertical="top"/>
    </xf>
    <xf numFmtId="0" fontId="1" fillId="7" borderId="9" xfId="0" applyFont="1" applyFill="1" applyBorder="1" applyAlignment="1">
      <alignment horizontal="right" vertical="top"/>
    </xf>
    <xf numFmtId="0" fontId="1" fillId="7" borderId="5" xfId="0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right" vertical="top"/>
    </xf>
    <xf numFmtId="0" fontId="1" fillId="5" borderId="2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vertical="top"/>
    </xf>
    <xf numFmtId="0" fontId="1" fillId="6" borderId="3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6" borderId="2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vertical="top"/>
    </xf>
    <xf numFmtId="0" fontId="1" fillId="0" borderId="6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3" xfId="0" applyFont="1" applyBorder="1" applyAlignment="1">
      <alignment vertical="top"/>
    </xf>
    <xf numFmtId="0" fontId="1" fillId="0" borderId="3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1" fillId="6" borderId="4" xfId="0" applyFont="1" applyFill="1" applyBorder="1" applyAlignment="1">
      <alignment vertical="top"/>
    </xf>
    <xf numFmtId="0" fontId="1" fillId="9" borderId="3" xfId="0" applyFont="1" applyFill="1" applyBorder="1" applyAlignment="1">
      <alignment vertical="top"/>
    </xf>
    <xf numFmtId="0" fontId="1" fillId="9" borderId="6" xfId="0" applyFont="1" applyFill="1" applyBorder="1" applyAlignment="1">
      <alignment vertical="top"/>
    </xf>
    <xf numFmtId="0" fontId="1" fillId="9" borderId="1" xfId="0" applyFont="1" applyFill="1" applyBorder="1" applyAlignment="1">
      <alignment vertical="top"/>
    </xf>
    <xf numFmtId="0" fontId="1" fillId="9" borderId="2" xfId="0" applyFont="1" applyFill="1" applyBorder="1" applyAlignment="1">
      <alignment vertical="top"/>
    </xf>
    <xf numFmtId="0" fontId="9" fillId="0" borderId="3" xfId="0" applyFont="1" applyFill="1" applyBorder="1" applyAlignment="1">
      <alignment horizontal="left" wrapText="1"/>
    </xf>
    <xf numFmtId="0" fontId="9" fillId="0" borderId="2" xfId="0" applyFont="1" applyBorder="1" applyAlignment="1">
      <alignment horizontal="right" wrapText="1"/>
    </xf>
    <xf numFmtId="0" fontId="9" fillId="0" borderId="11" xfId="0" applyFont="1" applyFill="1" applyBorder="1" applyAlignment="1">
      <alignment horizontal="left" wrapText="1"/>
    </xf>
    <xf numFmtId="0" fontId="9" fillId="0" borderId="12" xfId="0" applyFont="1" applyFill="1" applyBorder="1" applyAlignment="1">
      <alignment horizontal="left" wrapText="1"/>
    </xf>
    <xf numFmtId="0" fontId="10" fillId="8" borderId="3" xfId="0" applyFont="1" applyFill="1" applyBorder="1" applyAlignment="1">
      <alignment horizontal="left" wrapText="1"/>
    </xf>
    <xf numFmtId="0" fontId="10" fillId="8" borderId="2" xfId="0" applyFont="1" applyFill="1" applyBorder="1" applyAlignment="1">
      <alignment horizontal="left" wrapText="1"/>
    </xf>
    <xf numFmtId="0" fontId="9" fillId="0" borderId="12" xfId="0" applyFont="1" applyFill="1" applyBorder="1" applyAlignment="1">
      <alignment vertical="top" wrapText="1"/>
    </xf>
    <xf numFmtId="0" fontId="9" fillId="5" borderId="3" xfId="0" applyFont="1" applyFill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9" fillId="0" borderId="12" xfId="0" applyFont="1" applyFill="1" applyBorder="1" applyAlignment="1">
      <alignment horizontal="left" vertical="center" wrapText="1"/>
    </xf>
    <xf numFmtId="0" fontId="1" fillId="10" borderId="0" xfId="0" applyFont="1" applyFill="1" applyBorder="1" applyAlignment="1">
      <alignment vertical="top" wrapText="1"/>
    </xf>
    <xf numFmtId="0" fontId="9" fillId="5" borderId="1" xfId="0" applyFont="1" applyFill="1" applyBorder="1" applyAlignment="1">
      <alignment vertical="top" wrapText="1"/>
    </xf>
    <xf numFmtId="0" fontId="9" fillId="0" borderId="3" xfId="0" applyFont="1" applyBorder="1" applyAlignment="1">
      <alignment horizontal="right" vertical="top"/>
    </xf>
    <xf numFmtId="0" fontId="1" fillId="12" borderId="2" xfId="0" applyFont="1" applyFill="1" applyBorder="1" applyAlignment="1">
      <alignment vertical="top"/>
    </xf>
    <xf numFmtId="0" fontId="1" fillId="11" borderId="3" xfId="0" applyFont="1" applyFill="1" applyBorder="1" applyAlignment="1">
      <alignment horizontal="right" vertical="top"/>
    </xf>
    <xf numFmtId="0" fontId="1" fillId="11" borderId="2" xfId="0" applyFont="1" applyFill="1" applyBorder="1" applyAlignment="1">
      <alignment horizontal="right" vertical="top"/>
    </xf>
    <xf numFmtId="0" fontId="10" fillId="8" borderId="3" xfId="0" applyFont="1" applyFill="1" applyBorder="1" applyAlignment="1">
      <alignment vertical="top"/>
    </xf>
    <xf numFmtId="0" fontId="10" fillId="8" borderId="2" xfId="0" applyFont="1" applyFill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right" vertical="top"/>
    </xf>
    <xf numFmtId="0" fontId="9" fillId="0" borderId="11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right" vertical="top"/>
    </xf>
    <xf numFmtId="0" fontId="9" fillId="5" borderId="1" xfId="0" applyFont="1" applyFill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9" fillId="7" borderId="3" xfId="0" applyFont="1" applyFill="1" applyBorder="1" applyAlignment="1">
      <alignment horizontal="right" vertical="top" wrapText="1"/>
    </xf>
    <xf numFmtId="0" fontId="9" fillId="4" borderId="3" xfId="0" applyFont="1" applyFill="1" applyBorder="1" applyAlignment="1">
      <alignment vertical="top"/>
    </xf>
    <xf numFmtId="0" fontId="9" fillId="5" borderId="9" xfId="0" applyFont="1" applyFill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0" fontId="9" fillId="2" borderId="3" xfId="0" applyFont="1" applyFill="1" applyBorder="1" applyAlignment="1">
      <alignment horizontal="right" vertical="top"/>
    </xf>
    <xf numFmtId="0" fontId="9" fillId="3" borderId="3" xfId="0" applyFont="1" applyFill="1" applyBorder="1" applyAlignment="1">
      <alignment horizontal="right" vertical="top"/>
    </xf>
    <xf numFmtId="0" fontId="9" fillId="0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0" fontId="3" fillId="7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right" vertical="center"/>
    </xf>
    <xf numFmtId="0" fontId="6" fillId="8" borderId="3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right" vertical="top"/>
    </xf>
    <xf numFmtId="0" fontId="6" fillId="5" borderId="3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/>
    </xf>
    <xf numFmtId="0" fontId="6" fillId="8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right" vertical="top"/>
    </xf>
    <xf numFmtId="0" fontId="6" fillId="5" borderId="1" xfId="0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right" wrapText="1"/>
    </xf>
    <xf numFmtId="0" fontId="1" fillId="9" borderId="1" xfId="0" applyFont="1" applyFill="1" applyBorder="1" applyAlignment="1">
      <alignment horizontal="right" wrapText="1"/>
    </xf>
    <xf numFmtId="0" fontId="1" fillId="9" borderId="2" xfId="0" applyFont="1" applyFill="1" applyBorder="1" applyAlignment="1">
      <alignment horizontal="right" wrapText="1"/>
    </xf>
    <xf numFmtId="0" fontId="9" fillId="9" borderId="2" xfId="0" applyFont="1" applyFill="1" applyBorder="1" applyAlignment="1">
      <alignment horizontal="right" wrapText="1"/>
    </xf>
    <xf numFmtId="0" fontId="1" fillId="9" borderId="3" xfId="0" applyFont="1" applyFill="1" applyBorder="1" applyAlignment="1">
      <alignment horizontal="right" vertical="top"/>
    </xf>
    <xf numFmtId="0" fontId="1" fillId="9" borderId="1" xfId="0" applyFont="1" applyFill="1" applyBorder="1" applyAlignment="1">
      <alignment horizontal="right" vertical="top" wrapText="1"/>
    </xf>
    <xf numFmtId="0" fontId="1" fillId="9" borderId="2" xfId="0" applyFont="1" applyFill="1" applyBorder="1" applyAlignment="1">
      <alignment horizontal="right" vertical="top"/>
    </xf>
    <xf numFmtId="0" fontId="1" fillId="9" borderId="1" xfId="0" applyFont="1" applyFill="1" applyBorder="1" applyAlignment="1">
      <alignment horizontal="right" vertical="center"/>
    </xf>
    <xf numFmtId="0" fontId="1" fillId="9" borderId="2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9" borderId="2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top"/>
    </xf>
    <xf numFmtId="0" fontId="9" fillId="9" borderId="3" xfId="0" applyFont="1" applyFill="1" applyBorder="1" applyAlignment="1">
      <alignment horizontal="right" vertical="top"/>
    </xf>
    <xf numFmtId="0" fontId="1" fillId="9" borderId="9" xfId="0" applyFont="1" applyFill="1" applyBorder="1" applyAlignment="1">
      <alignment horizontal="right" vertical="top"/>
    </xf>
    <xf numFmtId="0" fontId="1" fillId="9" borderId="5" xfId="0" applyFont="1" applyFill="1" applyBorder="1" applyAlignment="1">
      <alignment horizontal="right" vertical="top"/>
    </xf>
    <xf numFmtId="0" fontId="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left" vertical="top"/>
    </xf>
    <xf numFmtId="0" fontId="13" fillId="9" borderId="2" xfId="0" applyFont="1" applyFill="1" applyBorder="1" applyAlignment="1">
      <alignment horizontal="right" wrapText="1"/>
    </xf>
    <xf numFmtId="0" fontId="14" fillId="5" borderId="3" xfId="0" applyFont="1" applyFill="1" applyBorder="1" applyAlignment="1">
      <alignment horizontal="left" wrapText="1"/>
    </xf>
    <xf numFmtId="0" fontId="14" fillId="5" borderId="2" xfId="0" applyFont="1" applyFill="1" applyBorder="1" applyAlignment="1">
      <alignment horizontal="left" wrapText="1"/>
    </xf>
    <xf numFmtId="0" fontId="13" fillId="5" borderId="2" xfId="0" applyFont="1" applyFill="1" applyBorder="1" applyAlignment="1">
      <alignment horizontal="left" wrapText="1"/>
    </xf>
    <xf numFmtId="0" fontId="13" fillId="0" borderId="1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/>
  <colors>
    <mruColors>
      <color rgb="FFC1F5C6"/>
      <color rgb="FFFFF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9"/>
  <sheetViews>
    <sheetView tabSelected="1" zoomScale="135" zoomScaleNormal="135" zoomScalePageLayoutView="135" workbookViewId="0">
      <pane xSplit="10" ySplit="2" topLeftCell="K3" activePane="bottomRight" state="frozen"/>
      <selection pane="topRight" activeCell="I1" sqref="I1"/>
      <selection pane="bottomLeft" activeCell="A3" sqref="A3"/>
      <selection pane="bottomRight" activeCell="AH11" sqref="AH11"/>
    </sheetView>
  </sheetViews>
  <sheetFormatPr defaultColWidth="8.85546875" defaultRowHeight="12" x14ac:dyDescent="0.25"/>
  <cols>
    <col min="1" max="1" width="5" style="98" bestFit="1" customWidth="1"/>
    <col min="2" max="2" width="18" style="94" bestFit="1" customWidth="1"/>
    <col min="3" max="3" width="14.7109375" style="94" bestFit="1" customWidth="1"/>
    <col min="4" max="5" width="10.42578125" style="94" customWidth="1"/>
    <col min="6" max="6" width="13.7109375" style="224" customWidth="1"/>
    <col min="7" max="9" width="16.7109375" style="224" customWidth="1"/>
    <col min="10" max="10" width="11.140625" style="97" customWidth="1"/>
    <col min="11" max="11" width="10.42578125" style="98" customWidth="1"/>
    <col min="12" max="12" width="11" style="101" customWidth="1"/>
    <col min="13" max="13" width="17.85546875" style="103" customWidth="1"/>
    <col min="14" max="14" width="8" style="103" bestFit="1" customWidth="1"/>
    <col min="15" max="15" width="10.28515625" style="103" customWidth="1"/>
    <col min="16" max="16" width="18.42578125" style="103" customWidth="1"/>
    <col min="17" max="17" width="11.7109375" style="103" bestFit="1" customWidth="1"/>
    <col min="18" max="21" width="11.7109375" style="98" customWidth="1"/>
    <col min="22" max="24" width="11.7109375" style="103" customWidth="1"/>
    <col min="25" max="25" width="46.42578125" style="102" customWidth="1"/>
    <col min="26" max="26" width="5" style="98" bestFit="1" customWidth="1"/>
    <col min="27" max="27" width="5.140625" style="98" bestFit="1" customWidth="1"/>
    <col min="28" max="28" width="10" style="98" bestFit="1" customWidth="1"/>
    <col min="29" max="29" width="16" style="98" bestFit="1" customWidth="1"/>
    <col min="30" max="30" width="16" style="100" customWidth="1"/>
    <col min="31" max="31" width="16" style="99" customWidth="1"/>
    <col min="32" max="32" width="18.28515625" style="99" bestFit="1" customWidth="1"/>
    <col min="33" max="33" width="18.140625" style="100" bestFit="1" customWidth="1"/>
    <col min="34" max="34" width="76" style="99" bestFit="1" customWidth="1"/>
    <col min="35" max="16384" width="8.85546875" style="94"/>
  </cols>
  <sheetData>
    <row r="1" spans="1:34" s="18" customFormat="1" x14ac:dyDescent="0.2">
      <c r="A1" s="279"/>
      <c r="B1" s="5"/>
      <c r="C1" s="5"/>
      <c r="D1" s="5"/>
      <c r="E1" s="5"/>
      <c r="F1" s="214"/>
      <c r="G1" s="214"/>
      <c r="H1" s="214"/>
      <c r="I1" s="214"/>
      <c r="J1" s="104"/>
      <c r="K1" s="342" t="s">
        <v>139</v>
      </c>
      <c r="L1" s="342"/>
      <c r="M1" s="342"/>
      <c r="N1" s="342"/>
      <c r="O1" s="340" t="s">
        <v>157</v>
      </c>
      <c r="P1" s="341"/>
      <c r="Q1" s="341"/>
      <c r="R1" s="343" t="s">
        <v>141</v>
      </c>
      <c r="S1" s="343"/>
      <c r="T1" s="343"/>
      <c r="U1" s="343"/>
      <c r="V1" s="344" t="s">
        <v>72</v>
      </c>
      <c r="W1" s="345"/>
      <c r="X1" s="345"/>
      <c r="Y1" s="206"/>
      <c r="Z1" s="375" t="s">
        <v>260</v>
      </c>
      <c r="AA1" s="375"/>
      <c r="AB1" s="375"/>
      <c r="AC1" s="375"/>
      <c r="AD1" s="375"/>
      <c r="AE1" s="375"/>
      <c r="AF1" s="375"/>
      <c r="AG1" s="375"/>
      <c r="AH1" s="205"/>
    </row>
    <row r="2" spans="1:34" s="18" customFormat="1" ht="48.75" thickBot="1" x14ac:dyDescent="0.25">
      <c r="A2" s="280" t="s">
        <v>115</v>
      </c>
      <c r="B2" s="133" t="s">
        <v>116</v>
      </c>
      <c r="C2" s="133" t="s">
        <v>117</v>
      </c>
      <c r="D2" s="133" t="s">
        <v>35</v>
      </c>
      <c r="E2" s="133" t="s">
        <v>147</v>
      </c>
      <c r="F2" s="134" t="s">
        <v>148</v>
      </c>
      <c r="G2" s="134" t="s">
        <v>640</v>
      </c>
      <c r="H2" s="388" t="s">
        <v>717</v>
      </c>
      <c r="I2" s="388" t="s">
        <v>718</v>
      </c>
      <c r="J2" s="134" t="s">
        <v>331</v>
      </c>
      <c r="K2" s="135" t="s">
        <v>140</v>
      </c>
      <c r="L2" s="225" t="s">
        <v>368</v>
      </c>
      <c r="M2" s="234" t="s">
        <v>39</v>
      </c>
      <c r="N2" s="234" t="s">
        <v>40</v>
      </c>
      <c r="O2" s="258" t="s">
        <v>156</v>
      </c>
      <c r="P2" s="258" t="s">
        <v>39</v>
      </c>
      <c r="Q2" s="258" t="s">
        <v>40</v>
      </c>
      <c r="R2" s="136" t="s">
        <v>140</v>
      </c>
      <c r="S2" s="136" t="s">
        <v>368</v>
      </c>
      <c r="T2" s="136" t="s">
        <v>39</v>
      </c>
      <c r="U2" s="136" t="s">
        <v>40</v>
      </c>
      <c r="V2" s="137" t="s">
        <v>466</v>
      </c>
      <c r="W2" s="137" t="s">
        <v>39</v>
      </c>
      <c r="X2" s="137" t="s">
        <v>40</v>
      </c>
      <c r="Y2" s="138" t="s">
        <v>142</v>
      </c>
      <c r="Z2" s="139" t="s">
        <v>30</v>
      </c>
      <c r="AA2" s="139" t="s">
        <v>31</v>
      </c>
      <c r="AB2" s="139" t="s">
        <v>33</v>
      </c>
      <c r="AC2" s="139" t="s">
        <v>32</v>
      </c>
      <c r="AD2" s="140" t="s">
        <v>152</v>
      </c>
      <c r="AE2" s="141" t="s">
        <v>441</v>
      </c>
      <c r="AF2" s="141" t="s">
        <v>34</v>
      </c>
      <c r="AG2" s="142" t="s">
        <v>2</v>
      </c>
      <c r="AH2" s="198" t="s">
        <v>388</v>
      </c>
    </row>
    <row r="3" spans="1:34" s="96" customFormat="1" x14ac:dyDescent="0.2">
      <c r="A3" s="268">
        <v>890</v>
      </c>
      <c r="B3" s="143" t="s">
        <v>557</v>
      </c>
      <c r="C3" s="121" t="s">
        <v>558</v>
      </c>
      <c r="D3" s="121" t="s">
        <v>71</v>
      </c>
      <c r="E3" s="122">
        <v>1</v>
      </c>
      <c r="F3" s="123">
        <v>781</v>
      </c>
      <c r="G3" s="123">
        <v>734</v>
      </c>
      <c r="H3" s="389"/>
      <c r="I3" s="389">
        <v>26.2</v>
      </c>
      <c r="J3" s="124" t="s">
        <v>332</v>
      </c>
      <c r="K3" s="144" t="s">
        <v>145</v>
      </c>
      <c r="L3" s="125">
        <v>60</v>
      </c>
      <c r="M3" s="125">
        <v>21</v>
      </c>
      <c r="N3" s="125">
        <v>4</v>
      </c>
      <c r="O3" s="126">
        <v>600</v>
      </c>
      <c r="P3" s="126">
        <v>21</v>
      </c>
      <c r="Q3" s="126">
        <v>4</v>
      </c>
      <c r="R3" s="127"/>
      <c r="S3" s="127"/>
      <c r="T3" s="127"/>
      <c r="U3" s="127"/>
      <c r="V3" s="128"/>
      <c r="W3" s="128"/>
      <c r="X3" s="128"/>
      <c r="Y3" s="288" t="s">
        <v>26</v>
      </c>
      <c r="Z3" s="129" t="s">
        <v>44</v>
      </c>
      <c r="AA3" s="129" t="s">
        <v>44</v>
      </c>
      <c r="AB3" s="212" t="s">
        <v>121</v>
      </c>
      <c r="AC3" s="129" t="s">
        <v>44</v>
      </c>
      <c r="AD3" s="130" t="s">
        <v>44</v>
      </c>
      <c r="AE3" s="131" t="s">
        <v>44</v>
      </c>
      <c r="AF3" s="131" t="s">
        <v>44</v>
      </c>
      <c r="AG3" s="132">
        <v>2</v>
      </c>
      <c r="AH3" s="199" t="s">
        <v>367</v>
      </c>
    </row>
    <row r="4" spans="1:34" s="96" customFormat="1" ht="24" x14ac:dyDescent="0.2">
      <c r="A4" s="269">
        <v>890</v>
      </c>
      <c r="B4" s="86" t="s">
        <v>557</v>
      </c>
      <c r="C4" s="86" t="s">
        <v>558</v>
      </c>
      <c r="D4" s="86" t="s">
        <v>71</v>
      </c>
      <c r="E4" s="88">
        <v>2</v>
      </c>
      <c r="F4" s="89">
        <v>781</v>
      </c>
      <c r="G4" s="89">
        <v>728</v>
      </c>
      <c r="H4" s="390"/>
      <c r="I4" s="390">
        <v>26.2</v>
      </c>
      <c r="J4" s="87" t="s">
        <v>337</v>
      </c>
      <c r="K4" s="144" t="s">
        <v>145</v>
      </c>
      <c r="L4" s="125">
        <v>60</v>
      </c>
      <c r="M4" s="125">
        <v>21</v>
      </c>
      <c r="N4" s="125">
        <v>4</v>
      </c>
      <c r="O4" s="126">
        <v>600</v>
      </c>
      <c r="P4" s="126">
        <v>21</v>
      </c>
      <c r="Q4" s="126">
        <v>4</v>
      </c>
      <c r="R4" s="90"/>
      <c r="S4" s="90"/>
      <c r="T4" s="90"/>
      <c r="U4" s="90"/>
      <c r="V4" s="105"/>
      <c r="W4" s="105"/>
      <c r="X4" s="105"/>
      <c r="Y4" s="107" t="s">
        <v>25</v>
      </c>
      <c r="Z4" s="91" t="s">
        <v>44</v>
      </c>
      <c r="AA4" s="91" t="s">
        <v>44</v>
      </c>
      <c r="AB4" s="85" t="s">
        <v>121</v>
      </c>
      <c r="AC4" s="91" t="s">
        <v>44</v>
      </c>
      <c r="AD4" s="92" t="s">
        <v>44</v>
      </c>
      <c r="AE4" s="93" t="s">
        <v>44</v>
      </c>
      <c r="AF4" s="93" t="s">
        <v>44</v>
      </c>
      <c r="AG4" s="106">
        <v>2</v>
      </c>
      <c r="AH4" s="199"/>
    </row>
    <row r="5" spans="1:34" s="96" customFormat="1" ht="12.75" thickBot="1" x14ac:dyDescent="0.25">
      <c r="A5" s="270">
        <v>890</v>
      </c>
      <c r="B5" s="148" t="s">
        <v>557</v>
      </c>
      <c r="C5" s="148" t="s">
        <v>558</v>
      </c>
      <c r="D5" s="148" t="s">
        <v>71</v>
      </c>
      <c r="E5" s="149">
        <v>3</v>
      </c>
      <c r="F5" s="150">
        <v>776</v>
      </c>
      <c r="G5" s="150">
        <v>732</v>
      </c>
      <c r="H5" s="391"/>
      <c r="I5" s="391">
        <v>26.2</v>
      </c>
      <c r="J5" s="151" t="s">
        <v>334</v>
      </c>
      <c r="K5" s="152"/>
      <c r="L5" s="153"/>
      <c r="M5" s="153"/>
      <c r="N5" s="153"/>
      <c r="O5" s="154"/>
      <c r="P5" s="154"/>
      <c r="Q5" s="154"/>
      <c r="R5" s="155"/>
      <c r="S5" s="155"/>
      <c r="T5" s="155"/>
      <c r="U5" s="155"/>
      <c r="V5" s="156"/>
      <c r="W5" s="156"/>
      <c r="X5" s="156"/>
      <c r="Y5" s="165" t="s">
        <v>564</v>
      </c>
      <c r="Z5" s="157" t="s">
        <v>44</v>
      </c>
      <c r="AA5" s="157" t="s">
        <v>44</v>
      </c>
      <c r="AB5" s="213" t="s">
        <v>121</v>
      </c>
      <c r="AC5" s="157" t="s">
        <v>44</v>
      </c>
      <c r="AD5" s="158" t="s">
        <v>44</v>
      </c>
      <c r="AE5" s="159" t="s">
        <v>44</v>
      </c>
      <c r="AF5" s="159" t="s">
        <v>44</v>
      </c>
      <c r="AG5" s="160">
        <v>2</v>
      </c>
      <c r="AH5" s="200"/>
    </row>
    <row r="6" spans="1:34" s="95" customFormat="1" ht="36" x14ac:dyDescent="0.2">
      <c r="A6" s="268">
        <v>926</v>
      </c>
      <c r="B6" s="121" t="s">
        <v>555</v>
      </c>
      <c r="C6" s="121"/>
      <c r="D6" s="121" t="s">
        <v>88</v>
      </c>
      <c r="E6" s="122">
        <v>1</v>
      </c>
      <c r="F6" s="123">
        <v>113</v>
      </c>
      <c r="G6" s="123">
        <v>112</v>
      </c>
      <c r="H6" s="389"/>
      <c r="I6" s="389">
        <f>15.9*12</f>
        <v>190.8</v>
      </c>
      <c r="J6" s="124" t="s">
        <v>334</v>
      </c>
      <c r="K6" s="144"/>
      <c r="L6" s="125"/>
      <c r="M6" s="125"/>
      <c r="N6" s="125"/>
      <c r="O6" s="126"/>
      <c r="P6" s="126"/>
      <c r="Q6" s="126"/>
      <c r="R6" s="145"/>
      <c r="S6" s="145"/>
      <c r="T6" s="145"/>
      <c r="U6" s="145"/>
      <c r="V6" s="128"/>
      <c r="W6" s="128"/>
      <c r="X6" s="128"/>
      <c r="Y6" s="146" t="s">
        <v>576</v>
      </c>
      <c r="Z6" s="129" t="s">
        <v>44</v>
      </c>
      <c r="AA6" s="129" t="s">
        <v>44</v>
      </c>
      <c r="AB6" s="212" t="s">
        <v>121</v>
      </c>
      <c r="AC6" s="129">
        <v>3</v>
      </c>
      <c r="AD6" s="409" t="s">
        <v>722</v>
      </c>
      <c r="AE6" s="147" t="s">
        <v>625</v>
      </c>
      <c r="AF6" s="147" t="s">
        <v>44</v>
      </c>
      <c r="AG6" s="292" t="s">
        <v>628</v>
      </c>
      <c r="AH6" s="291"/>
    </row>
    <row r="7" spans="1:34" s="95" customFormat="1" ht="36.75" thickBot="1" x14ac:dyDescent="0.25">
      <c r="A7" s="270">
        <v>926</v>
      </c>
      <c r="B7" s="148" t="s">
        <v>555</v>
      </c>
      <c r="C7" s="148"/>
      <c r="D7" s="148" t="s">
        <v>88</v>
      </c>
      <c r="E7" s="149">
        <v>2</v>
      </c>
      <c r="F7" s="150">
        <v>138</v>
      </c>
      <c r="G7" s="289" t="s">
        <v>622</v>
      </c>
      <c r="H7" s="392"/>
      <c r="I7" s="408">
        <v>190.8</v>
      </c>
      <c r="J7" s="151" t="s">
        <v>556</v>
      </c>
      <c r="K7" s="162" t="s">
        <v>145</v>
      </c>
      <c r="L7" s="153">
        <v>30</v>
      </c>
      <c r="M7" s="153">
        <v>28</v>
      </c>
      <c r="N7" s="153">
        <v>12</v>
      </c>
      <c r="O7" s="154">
        <v>1200</v>
      </c>
      <c r="P7" s="154">
        <v>28</v>
      </c>
      <c r="Q7" s="154">
        <v>12</v>
      </c>
      <c r="R7" s="163"/>
      <c r="S7" s="163"/>
      <c r="T7" s="163"/>
      <c r="U7" s="163"/>
      <c r="V7" s="156">
        <v>1600</v>
      </c>
      <c r="W7" s="156">
        <v>28</v>
      </c>
      <c r="X7" s="156">
        <v>12</v>
      </c>
      <c r="Y7" s="165" t="s">
        <v>621</v>
      </c>
      <c r="Z7" s="157" t="s">
        <v>44</v>
      </c>
      <c r="AA7" s="157" t="s">
        <v>44</v>
      </c>
      <c r="AB7" s="213" t="s">
        <v>121</v>
      </c>
      <c r="AC7" s="157">
        <v>3</v>
      </c>
      <c r="AD7" s="410" t="s">
        <v>626</v>
      </c>
      <c r="AE7" s="411" t="s">
        <v>627</v>
      </c>
      <c r="AF7" s="166" t="s">
        <v>44</v>
      </c>
      <c r="AG7" s="293" t="s">
        <v>629</v>
      </c>
      <c r="AH7" s="290"/>
    </row>
    <row r="8" spans="1:34" x14ac:dyDescent="0.25">
      <c r="A8" s="77">
        <v>961</v>
      </c>
      <c r="B8" s="7" t="s">
        <v>36</v>
      </c>
      <c r="C8" s="7" t="s">
        <v>37</v>
      </c>
      <c r="D8" s="7" t="s">
        <v>38</v>
      </c>
      <c r="E8" s="7">
        <v>1</v>
      </c>
      <c r="F8" s="215">
        <v>850</v>
      </c>
      <c r="G8" s="215">
        <v>849</v>
      </c>
      <c r="H8" s="393"/>
      <c r="I8" s="393">
        <v>55.2</v>
      </c>
      <c r="J8" s="30" t="s">
        <v>332</v>
      </c>
      <c r="K8" s="9" t="s">
        <v>145</v>
      </c>
      <c r="L8" s="167">
        <v>60</v>
      </c>
      <c r="M8" s="184">
        <v>21</v>
      </c>
      <c r="N8" s="184">
        <v>4</v>
      </c>
      <c r="O8" s="185">
        <v>1200</v>
      </c>
      <c r="P8" s="185">
        <v>21</v>
      </c>
      <c r="Q8" s="185">
        <v>4</v>
      </c>
      <c r="R8" s="8"/>
      <c r="S8" s="8"/>
      <c r="T8" s="8"/>
      <c r="U8" s="8"/>
      <c r="V8" s="235"/>
      <c r="W8" s="235"/>
      <c r="X8" s="235"/>
      <c r="Y8" s="171"/>
      <c r="Z8" s="10">
        <v>4</v>
      </c>
      <c r="AA8" s="10">
        <v>0</v>
      </c>
      <c r="AB8" s="66" t="s">
        <v>121</v>
      </c>
      <c r="AC8" s="74" t="s">
        <v>44</v>
      </c>
      <c r="AD8" s="40" t="s">
        <v>44</v>
      </c>
      <c r="AE8" s="72" t="s">
        <v>44</v>
      </c>
      <c r="AF8" s="72" t="s">
        <v>44</v>
      </c>
      <c r="AG8" s="164">
        <v>15</v>
      </c>
      <c r="AH8" s="412" t="s">
        <v>723</v>
      </c>
    </row>
    <row r="9" spans="1:34" x14ac:dyDescent="0.25">
      <c r="A9" s="264">
        <v>961</v>
      </c>
      <c r="B9" s="1" t="s">
        <v>36</v>
      </c>
      <c r="C9" s="1" t="s">
        <v>37</v>
      </c>
      <c r="D9" s="1" t="s">
        <v>38</v>
      </c>
      <c r="E9" s="1">
        <v>2</v>
      </c>
      <c r="F9" s="216">
        <v>848</v>
      </c>
      <c r="G9" s="216">
        <v>847</v>
      </c>
      <c r="H9" s="394"/>
      <c r="I9" s="394">
        <v>55.2</v>
      </c>
      <c r="J9" s="61" t="s">
        <v>333</v>
      </c>
      <c r="K9" s="4" t="s">
        <v>145</v>
      </c>
      <c r="L9" s="64">
        <v>60</v>
      </c>
      <c r="M9" s="64">
        <v>21</v>
      </c>
      <c r="N9" s="64">
        <v>4</v>
      </c>
      <c r="O9" s="120">
        <v>2400</v>
      </c>
      <c r="P9" s="109">
        <v>21</v>
      </c>
      <c r="Q9" s="109">
        <v>2</v>
      </c>
      <c r="R9" s="3"/>
      <c r="S9" s="3"/>
      <c r="T9" s="3"/>
      <c r="U9" s="3"/>
      <c r="V9" s="110"/>
      <c r="W9" s="110"/>
      <c r="X9" s="110"/>
      <c r="Y9" s="114"/>
      <c r="Z9" s="6">
        <v>5</v>
      </c>
      <c r="AA9" s="6">
        <v>5</v>
      </c>
      <c r="AB9" s="43" t="s">
        <v>121</v>
      </c>
      <c r="AC9" s="243" t="s">
        <v>44</v>
      </c>
      <c r="AD9" s="35" t="s">
        <v>44</v>
      </c>
      <c r="AE9" s="68" t="s">
        <v>44</v>
      </c>
      <c r="AF9" s="68" t="s">
        <v>44</v>
      </c>
      <c r="AG9" s="108">
        <v>19</v>
      </c>
      <c r="AH9" s="412" t="s">
        <v>723</v>
      </c>
    </row>
    <row r="10" spans="1:34" ht="12.75" thickBot="1" x14ac:dyDescent="0.3">
      <c r="A10" s="76">
        <v>961</v>
      </c>
      <c r="B10" s="11" t="s">
        <v>36</v>
      </c>
      <c r="C10" s="11" t="s">
        <v>37</v>
      </c>
      <c r="D10" s="11" t="s">
        <v>38</v>
      </c>
      <c r="E10" s="11">
        <v>3</v>
      </c>
      <c r="F10" s="217">
        <v>850</v>
      </c>
      <c r="G10" s="217">
        <v>849</v>
      </c>
      <c r="H10" s="395"/>
      <c r="I10" s="395">
        <v>55.2</v>
      </c>
      <c r="J10" s="32" t="s">
        <v>332</v>
      </c>
      <c r="K10" s="13" t="s">
        <v>145</v>
      </c>
      <c r="L10" s="65">
        <v>60</v>
      </c>
      <c r="M10" s="228">
        <v>21</v>
      </c>
      <c r="N10" s="228">
        <v>4</v>
      </c>
      <c r="O10" s="229">
        <v>2400</v>
      </c>
      <c r="P10" s="229">
        <v>21</v>
      </c>
      <c r="Q10" s="229">
        <v>4</v>
      </c>
      <c r="R10" s="12"/>
      <c r="S10" s="12"/>
      <c r="T10" s="12"/>
      <c r="U10" s="12"/>
      <c r="V10" s="236"/>
      <c r="W10" s="236"/>
      <c r="X10" s="236"/>
      <c r="Y10" s="182"/>
      <c r="Z10" s="14">
        <v>6</v>
      </c>
      <c r="AA10" s="14">
        <v>2</v>
      </c>
      <c r="AB10" s="44" t="s">
        <v>121</v>
      </c>
      <c r="AC10" s="244" t="s">
        <v>44</v>
      </c>
      <c r="AD10" s="36" t="s">
        <v>44</v>
      </c>
      <c r="AE10" s="69" t="s">
        <v>44</v>
      </c>
      <c r="AF10" s="69" t="s">
        <v>44</v>
      </c>
      <c r="AG10" s="169">
        <v>24</v>
      </c>
      <c r="AH10" s="202" t="s">
        <v>723</v>
      </c>
    </row>
    <row r="11" spans="1:34" ht="48" x14ac:dyDescent="0.25">
      <c r="A11" s="77">
        <v>970</v>
      </c>
      <c r="B11" s="7" t="s">
        <v>542</v>
      </c>
      <c r="C11" s="7" t="s">
        <v>87</v>
      </c>
      <c r="D11" s="7" t="s">
        <v>88</v>
      </c>
      <c r="E11" s="7">
        <v>1</v>
      </c>
      <c r="F11" s="215">
        <v>251</v>
      </c>
      <c r="G11" s="215">
        <v>251</v>
      </c>
      <c r="H11" s="393"/>
      <c r="I11" s="393"/>
      <c r="J11" s="278" t="s">
        <v>630</v>
      </c>
      <c r="K11" s="9" t="s">
        <v>89</v>
      </c>
      <c r="L11" s="167" t="s">
        <v>90</v>
      </c>
      <c r="M11" s="184">
        <v>21</v>
      </c>
      <c r="N11" s="184">
        <v>9</v>
      </c>
      <c r="O11" s="15" t="s">
        <v>91</v>
      </c>
      <c r="P11" s="185">
        <v>21</v>
      </c>
      <c r="Q11" s="185">
        <v>9</v>
      </c>
      <c r="R11" s="8"/>
      <c r="S11" s="8"/>
      <c r="T11" s="8"/>
      <c r="U11" s="8"/>
      <c r="V11" s="168" t="s">
        <v>92</v>
      </c>
      <c r="W11" s="235">
        <v>21</v>
      </c>
      <c r="X11" s="235">
        <v>9</v>
      </c>
      <c r="Y11" s="171" t="s">
        <v>93</v>
      </c>
      <c r="Z11" s="295" t="s">
        <v>541</v>
      </c>
      <c r="AA11" s="10">
        <v>3</v>
      </c>
      <c r="AB11" s="66" t="s">
        <v>121</v>
      </c>
      <c r="AC11" s="10">
        <v>3</v>
      </c>
      <c r="AD11" s="37" t="s">
        <v>122</v>
      </c>
      <c r="AE11" s="70">
        <v>0</v>
      </c>
      <c r="AF11" s="72" t="s">
        <v>183</v>
      </c>
      <c r="AG11" s="164"/>
      <c r="AH11" s="201" t="s">
        <v>310</v>
      </c>
    </row>
    <row r="12" spans="1:34" s="16" customFormat="1" x14ac:dyDescent="0.25">
      <c r="A12" s="337">
        <v>970</v>
      </c>
      <c r="B12" s="339" t="s">
        <v>543</v>
      </c>
      <c r="C12" s="339" t="s">
        <v>87</v>
      </c>
      <c r="D12" s="339" t="s">
        <v>88</v>
      </c>
      <c r="E12" s="329">
        <v>2</v>
      </c>
      <c r="F12" s="327">
        <v>274</v>
      </c>
      <c r="G12" s="329">
        <v>274</v>
      </c>
      <c r="H12" s="396"/>
      <c r="I12" s="396"/>
      <c r="J12" s="335" t="s">
        <v>631</v>
      </c>
      <c r="K12" s="331" t="s">
        <v>89</v>
      </c>
      <c r="L12" s="333">
        <v>60</v>
      </c>
      <c r="M12" s="333">
        <v>21</v>
      </c>
      <c r="N12" s="346">
        <v>3</v>
      </c>
      <c r="O12" s="112">
        <v>600</v>
      </c>
      <c r="P12" s="112">
        <v>21</v>
      </c>
      <c r="Q12" s="112">
        <v>2</v>
      </c>
      <c r="R12" s="348"/>
      <c r="S12" s="348"/>
      <c r="T12" s="348"/>
      <c r="U12" s="348"/>
      <c r="V12" s="350"/>
      <c r="W12" s="350"/>
      <c r="X12" s="350"/>
      <c r="Y12" s="356" t="s">
        <v>0</v>
      </c>
      <c r="Z12" s="366">
        <v>0</v>
      </c>
      <c r="AA12" s="366">
        <v>0</v>
      </c>
      <c r="AB12" s="366" t="s">
        <v>121</v>
      </c>
      <c r="AC12" s="368">
        <v>1</v>
      </c>
      <c r="AD12" s="360" t="s">
        <v>1</v>
      </c>
      <c r="AE12" s="362">
        <v>0</v>
      </c>
      <c r="AF12" s="364">
        <v>0</v>
      </c>
      <c r="AG12" s="358"/>
      <c r="AH12" s="203"/>
    </row>
    <row r="13" spans="1:34" s="16" customFormat="1" ht="15.75" customHeight="1" thickBot="1" x14ac:dyDescent="0.3">
      <c r="A13" s="338"/>
      <c r="B13" s="336"/>
      <c r="C13" s="336"/>
      <c r="D13" s="336"/>
      <c r="E13" s="330"/>
      <c r="F13" s="328"/>
      <c r="G13" s="330"/>
      <c r="H13" s="397"/>
      <c r="I13" s="397"/>
      <c r="J13" s="336"/>
      <c r="K13" s="332"/>
      <c r="L13" s="334"/>
      <c r="M13" s="334"/>
      <c r="N13" s="347"/>
      <c r="O13" s="173">
        <v>1200</v>
      </c>
      <c r="P13" s="173">
        <v>21</v>
      </c>
      <c r="Q13" s="173">
        <v>1</v>
      </c>
      <c r="R13" s="349"/>
      <c r="S13" s="349"/>
      <c r="T13" s="349"/>
      <c r="U13" s="349"/>
      <c r="V13" s="351"/>
      <c r="W13" s="351"/>
      <c r="X13" s="351"/>
      <c r="Y13" s="357"/>
      <c r="Z13" s="367"/>
      <c r="AA13" s="367"/>
      <c r="AB13" s="367"/>
      <c r="AC13" s="369"/>
      <c r="AD13" s="361"/>
      <c r="AE13" s="363"/>
      <c r="AF13" s="365"/>
      <c r="AG13" s="359"/>
      <c r="AH13" s="204"/>
    </row>
    <row r="14" spans="1:34" s="16" customFormat="1" ht="36" x14ac:dyDescent="0.25">
      <c r="A14" s="281">
        <v>1035</v>
      </c>
      <c r="B14" s="21" t="s">
        <v>184</v>
      </c>
      <c r="C14" s="21"/>
      <c r="D14" s="21" t="s">
        <v>38</v>
      </c>
      <c r="E14" s="20">
        <v>1</v>
      </c>
      <c r="F14" s="218">
        <v>255</v>
      </c>
      <c r="G14" s="218">
        <v>255</v>
      </c>
      <c r="H14" s="398"/>
      <c r="I14" s="398"/>
      <c r="J14" s="45" t="s">
        <v>334</v>
      </c>
      <c r="K14" s="9"/>
      <c r="L14" s="184"/>
      <c r="M14" s="184"/>
      <c r="N14" s="184"/>
      <c r="O14" s="185"/>
      <c r="P14" s="185"/>
      <c r="Q14" s="185"/>
      <c r="R14" s="170"/>
      <c r="S14" s="170"/>
      <c r="T14" s="170"/>
      <c r="U14" s="170"/>
      <c r="V14" s="237"/>
      <c r="W14" s="237"/>
      <c r="X14" s="237"/>
      <c r="Y14" s="171" t="s">
        <v>225</v>
      </c>
      <c r="Z14" s="73">
        <v>0</v>
      </c>
      <c r="AA14" s="73">
        <v>0</v>
      </c>
      <c r="AB14" s="73" t="s">
        <v>121</v>
      </c>
      <c r="AC14" s="22">
        <v>4</v>
      </c>
      <c r="AD14" s="42" t="s">
        <v>120</v>
      </c>
      <c r="AE14" s="70">
        <v>0</v>
      </c>
      <c r="AF14" s="70">
        <v>0</v>
      </c>
      <c r="AG14" s="172"/>
      <c r="AH14" s="298" t="s">
        <v>95</v>
      </c>
    </row>
    <row r="15" spans="1:34" s="16" customFormat="1" ht="48" x14ac:dyDescent="0.25">
      <c r="A15" s="266">
        <v>1035</v>
      </c>
      <c r="B15" s="52" t="s">
        <v>184</v>
      </c>
      <c r="C15" s="52"/>
      <c r="D15" s="52" t="s">
        <v>38</v>
      </c>
      <c r="E15" s="50">
        <v>2</v>
      </c>
      <c r="F15" s="219">
        <v>267</v>
      </c>
      <c r="G15" s="219">
        <v>267</v>
      </c>
      <c r="H15" s="399"/>
      <c r="I15" s="399"/>
      <c r="J15" s="54" t="s">
        <v>674</v>
      </c>
      <c r="K15" s="116" t="s">
        <v>89</v>
      </c>
      <c r="L15" s="117">
        <v>60</v>
      </c>
      <c r="M15" s="118">
        <v>21</v>
      </c>
      <c r="N15" s="118">
        <v>8</v>
      </c>
      <c r="O15" s="112">
        <v>500</v>
      </c>
      <c r="P15" s="112">
        <v>21</v>
      </c>
      <c r="Q15" s="112">
        <v>8</v>
      </c>
      <c r="R15" s="113"/>
      <c r="S15" s="113"/>
      <c r="T15" s="113"/>
      <c r="U15" s="113"/>
      <c r="V15" s="238"/>
      <c r="W15" s="238"/>
      <c r="X15" s="238"/>
      <c r="Y15" s="114"/>
      <c r="Z15" s="46">
        <v>0</v>
      </c>
      <c r="AA15" s="46">
        <v>0</v>
      </c>
      <c r="AB15" s="46" t="s">
        <v>121</v>
      </c>
      <c r="AC15" s="48">
        <v>3</v>
      </c>
      <c r="AD15" s="38" t="s">
        <v>94</v>
      </c>
      <c r="AE15" s="71" t="s">
        <v>149</v>
      </c>
      <c r="AF15" s="71">
        <v>0</v>
      </c>
      <c r="AG15" s="115"/>
      <c r="AH15" s="203"/>
    </row>
    <row r="16" spans="1:34" s="16" customFormat="1" ht="60.75" thickBot="1" x14ac:dyDescent="0.3">
      <c r="A16" s="282">
        <v>1035</v>
      </c>
      <c r="B16" s="53" t="s">
        <v>184</v>
      </c>
      <c r="C16" s="53"/>
      <c r="D16" s="53" t="s">
        <v>38</v>
      </c>
      <c r="E16" s="51">
        <v>3</v>
      </c>
      <c r="F16" s="220">
        <v>255</v>
      </c>
      <c r="G16" s="220">
        <v>255</v>
      </c>
      <c r="H16" s="400"/>
      <c r="I16" s="400"/>
      <c r="J16" s="55" t="s">
        <v>674</v>
      </c>
      <c r="K16" s="178" t="s">
        <v>89</v>
      </c>
      <c r="L16" s="179">
        <v>100</v>
      </c>
      <c r="M16" s="180">
        <v>21</v>
      </c>
      <c r="N16" s="180">
        <v>8</v>
      </c>
      <c r="O16" s="173">
        <v>830</v>
      </c>
      <c r="P16" s="173">
        <v>21</v>
      </c>
      <c r="Q16" s="173">
        <v>8</v>
      </c>
      <c r="R16" s="181"/>
      <c r="S16" s="181"/>
      <c r="T16" s="181"/>
      <c r="U16" s="181"/>
      <c r="V16" s="239"/>
      <c r="W16" s="239"/>
      <c r="X16" s="239"/>
      <c r="Y16" s="182"/>
      <c r="Z16" s="47">
        <v>3</v>
      </c>
      <c r="AA16" s="47">
        <v>0</v>
      </c>
      <c r="AB16" s="47" t="s">
        <v>121</v>
      </c>
      <c r="AC16" s="49">
        <v>6</v>
      </c>
      <c r="AD16" s="39" t="s">
        <v>97</v>
      </c>
      <c r="AE16" s="34" t="s">
        <v>98</v>
      </c>
      <c r="AF16" s="34" t="s">
        <v>99</v>
      </c>
      <c r="AG16" s="183"/>
      <c r="AH16" s="204"/>
    </row>
    <row r="17" spans="1:34" s="16" customFormat="1" ht="36" x14ac:dyDescent="0.25">
      <c r="A17" s="265">
        <v>1040</v>
      </c>
      <c r="B17" s="21" t="s">
        <v>559</v>
      </c>
      <c r="C17" s="21" t="s">
        <v>560</v>
      </c>
      <c r="D17" s="21" t="s">
        <v>88</v>
      </c>
      <c r="E17" s="20">
        <v>1</v>
      </c>
      <c r="F17" s="218"/>
      <c r="G17" s="218">
        <v>484</v>
      </c>
      <c r="H17" s="398"/>
      <c r="I17" s="398"/>
      <c r="J17" s="45" t="s">
        <v>561</v>
      </c>
      <c r="K17" s="174" t="s">
        <v>145</v>
      </c>
      <c r="L17" s="175">
        <v>60</v>
      </c>
      <c r="M17" s="176">
        <v>21</v>
      </c>
      <c r="N17" s="176">
        <v>4</v>
      </c>
      <c r="O17" s="177">
        <v>600</v>
      </c>
      <c r="P17" s="177">
        <v>21</v>
      </c>
      <c r="Q17" s="177">
        <v>4</v>
      </c>
      <c r="R17" s="23" t="s">
        <v>197</v>
      </c>
      <c r="S17" s="24">
        <v>175</v>
      </c>
      <c r="T17" s="24">
        <v>21</v>
      </c>
      <c r="U17" s="24">
        <v>4</v>
      </c>
      <c r="V17" s="237"/>
      <c r="W17" s="237"/>
      <c r="X17" s="237"/>
      <c r="Y17" s="171"/>
      <c r="Z17" s="73" t="s">
        <v>121</v>
      </c>
      <c r="AA17" s="73" t="s">
        <v>121</v>
      </c>
      <c r="AB17" s="73">
        <v>2</v>
      </c>
      <c r="AC17" s="22">
        <v>4</v>
      </c>
      <c r="AD17" s="42" t="s">
        <v>613</v>
      </c>
      <c r="AE17" s="70"/>
      <c r="AF17" s="70" t="s">
        <v>611</v>
      </c>
      <c r="AG17" s="172"/>
      <c r="AH17" s="203"/>
    </row>
    <row r="18" spans="1:34" s="16" customFormat="1" ht="96" x14ac:dyDescent="0.25">
      <c r="A18" s="266">
        <v>1040</v>
      </c>
      <c r="B18" s="52" t="s">
        <v>559</v>
      </c>
      <c r="C18" s="52" t="s">
        <v>560</v>
      </c>
      <c r="D18" s="52" t="s">
        <v>88</v>
      </c>
      <c r="E18" s="50">
        <v>2</v>
      </c>
      <c r="F18" s="219"/>
      <c r="G18" s="219">
        <v>493</v>
      </c>
      <c r="H18" s="399"/>
      <c r="I18" s="399"/>
      <c r="J18" s="54" t="s">
        <v>561</v>
      </c>
      <c r="K18" s="174" t="s">
        <v>145</v>
      </c>
      <c r="L18" s="117">
        <v>60</v>
      </c>
      <c r="M18" s="118">
        <v>14</v>
      </c>
      <c r="N18" s="118">
        <v>4</v>
      </c>
      <c r="O18" s="112">
        <v>600</v>
      </c>
      <c r="P18" s="112">
        <v>14</v>
      </c>
      <c r="Q18" s="112">
        <v>4</v>
      </c>
      <c r="R18" s="56" t="s">
        <v>197</v>
      </c>
      <c r="S18" s="58">
        <v>175</v>
      </c>
      <c r="T18" s="58">
        <v>14</v>
      </c>
      <c r="U18" s="58">
        <v>4</v>
      </c>
      <c r="V18" s="238"/>
      <c r="W18" s="238"/>
      <c r="X18" s="238"/>
      <c r="Y18" s="114" t="s">
        <v>136</v>
      </c>
      <c r="Z18" s="46" t="s">
        <v>121</v>
      </c>
      <c r="AA18" s="46" t="s">
        <v>121</v>
      </c>
      <c r="AB18" s="46">
        <v>3</v>
      </c>
      <c r="AC18" s="48">
        <v>10</v>
      </c>
      <c r="AD18" s="38" t="s">
        <v>614</v>
      </c>
      <c r="AE18" s="71"/>
      <c r="AF18" s="71" t="s">
        <v>76</v>
      </c>
      <c r="AG18" s="115"/>
      <c r="AH18" s="203"/>
    </row>
    <row r="19" spans="1:34" s="16" customFormat="1" ht="36" x14ac:dyDescent="0.25">
      <c r="A19" s="266">
        <v>1040</v>
      </c>
      <c r="B19" s="52" t="s">
        <v>559</v>
      </c>
      <c r="C19" s="52" t="s">
        <v>560</v>
      </c>
      <c r="D19" s="52" t="s">
        <v>88</v>
      </c>
      <c r="E19" s="50">
        <v>3</v>
      </c>
      <c r="F19" s="219"/>
      <c r="G19" s="219">
        <v>501</v>
      </c>
      <c r="H19" s="399"/>
      <c r="I19" s="399"/>
      <c r="J19" s="54" t="s">
        <v>344</v>
      </c>
      <c r="K19" s="174" t="s">
        <v>145</v>
      </c>
      <c r="L19" s="117">
        <v>60</v>
      </c>
      <c r="M19" s="118">
        <v>21</v>
      </c>
      <c r="N19" s="118">
        <v>4</v>
      </c>
      <c r="O19" s="112">
        <v>600</v>
      </c>
      <c r="P19" s="112">
        <v>21</v>
      </c>
      <c r="Q19" s="112">
        <v>4</v>
      </c>
      <c r="R19" s="56" t="s">
        <v>197</v>
      </c>
      <c r="S19" s="58">
        <v>175</v>
      </c>
      <c r="T19" s="58">
        <v>21</v>
      </c>
      <c r="U19" s="58">
        <v>4</v>
      </c>
      <c r="V19" s="238"/>
      <c r="W19" s="238"/>
      <c r="X19" s="238"/>
      <c r="Y19" s="114"/>
      <c r="Z19" s="46" t="s">
        <v>121</v>
      </c>
      <c r="AA19" s="46" t="s">
        <v>121</v>
      </c>
      <c r="AB19" s="46">
        <v>4</v>
      </c>
      <c r="AC19" s="48">
        <v>2</v>
      </c>
      <c r="AD19" s="38" t="s">
        <v>615</v>
      </c>
      <c r="AE19" s="71"/>
      <c r="AF19" s="71" t="s">
        <v>612</v>
      </c>
      <c r="AG19" s="115"/>
      <c r="AH19" s="203"/>
    </row>
    <row r="20" spans="1:34" s="16" customFormat="1" ht="108.75" thickBot="1" x14ac:dyDescent="0.3">
      <c r="A20" s="267">
        <v>1040</v>
      </c>
      <c r="B20" s="53" t="s">
        <v>559</v>
      </c>
      <c r="C20" s="53" t="s">
        <v>560</v>
      </c>
      <c r="D20" s="53" t="s">
        <v>88</v>
      </c>
      <c r="E20" s="51">
        <v>4</v>
      </c>
      <c r="F20" s="220"/>
      <c r="G20" s="220">
        <v>495</v>
      </c>
      <c r="H20" s="400"/>
      <c r="I20" s="400"/>
      <c r="J20" s="55" t="s">
        <v>344</v>
      </c>
      <c r="K20" s="178" t="s">
        <v>145</v>
      </c>
      <c r="L20" s="179">
        <v>60</v>
      </c>
      <c r="M20" s="180">
        <v>14</v>
      </c>
      <c r="N20" s="180">
        <v>4</v>
      </c>
      <c r="O20" s="173">
        <v>600</v>
      </c>
      <c r="P20" s="173">
        <v>14</v>
      </c>
      <c r="Q20" s="173">
        <v>4</v>
      </c>
      <c r="R20" s="57" t="s">
        <v>197</v>
      </c>
      <c r="S20" s="59">
        <v>175</v>
      </c>
      <c r="T20" s="59">
        <v>14</v>
      </c>
      <c r="U20" s="59">
        <v>4</v>
      </c>
      <c r="V20" s="239"/>
      <c r="W20" s="239"/>
      <c r="X20" s="239"/>
      <c r="Y20" s="182" t="s">
        <v>136</v>
      </c>
      <c r="Z20" s="47" t="s">
        <v>121</v>
      </c>
      <c r="AA20" s="47" t="s">
        <v>121</v>
      </c>
      <c r="AB20" s="47">
        <v>2</v>
      </c>
      <c r="AC20" s="49">
        <v>10</v>
      </c>
      <c r="AD20" s="39" t="s">
        <v>616</v>
      </c>
      <c r="AE20" s="34"/>
      <c r="AF20" s="34"/>
      <c r="AG20" s="183"/>
      <c r="AH20" s="204"/>
    </row>
    <row r="21" spans="1:34" x14ac:dyDescent="0.25">
      <c r="A21" s="77">
        <v>1141</v>
      </c>
      <c r="B21" s="7" t="s">
        <v>185</v>
      </c>
      <c r="C21" s="7"/>
      <c r="D21" s="7" t="s">
        <v>38</v>
      </c>
      <c r="E21" s="7">
        <v>1</v>
      </c>
      <c r="F21" s="215">
        <v>604</v>
      </c>
      <c r="G21" s="215">
        <v>604</v>
      </c>
      <c r="H21" s="393"/>
      <c r="I21" s="393"/>
      <c r="J21" s="30" t="s">
        <v>499</v>
      </c>
      <c r="K21" s="9" t="s">
        <v>89</v>
      </c>
      <c r="L21" s="167">
        <v>60</v>
      </c>
      <c r="M21" s="184">
        <v>14</v>
      </c>
      <c r="N21" s="184">
        <v>6</v>
      </c>
      <c r="O21" s="185">
        <v>600</v>
      </c>
      <c r="P21" s="185">
        <v>14</v>
      </c>
      <c r="Q21" s="185">
        <v>6</v>
      </c>
      <c r="R21" s="8"/>
      <c r="S21" s="8"/>
      <c r="T21" s="8"/>
      <c r="U21" s="8"/>
      <c r="V21" s="235">
        <v>600</v>
      </c>
      <c r="W21" s="235">
        <v>14</v>
      </c>
      <c r="X21" s="235">
        <v>6</v>
      </c>
      <c r="Y21" s="171" t="s">
        <v>136</v>
      </c>
      <c r="Z21" s="10">
        <v>0</v>
      </c>
      <c r="AA21" s="10">
        <v>0</v>
      </c>
      <c r="AB21" s="66"/>
      <c r="AC21" s="10">
        <v>17</v>
      </c>
      <c r="AD21" s="40"/>
      <c r="AE21" s="72"/>
      <c r="AF21" s="72"/>
      <c r="AG21" s="164"/>
      <c r="AH21" s="201" t="s">
        <v>96</v>
      </c>
    </row>
    <row r="22" spans="1:34" ht="12.75" thickBot="1" x14ac:dyDescent="0.3">
      <c r="A22" s="76">
        <v>1141</v>
      </c>
      <c r="B22" s="11" t="s">
        <v>185</v>
      </c>
      <c r="C22" s="11"/>
      <c r="D22" s="11" t="s">
        <v>38</v>
      </c>
      <c r="E22" s="11">
        <v>2</v>
      </c>
      <c r="F22" s="217">
        <v>610</v>
      </c>
      <c r="G22" s="217">
        <v>610</v>
      </c>
      <c r="H22" s="395"/>
      <c r="I22" s="395"/>
      <c r="J22" s="32" t="s">
        <v>335</v>
      </c>
      <c r="K22" s="13" t="s">
        <v>89</v>
      </c>
      <c r="L22" s="65">
        <v>60</v>
      </c>
      <c r="M22" s="228">
        <v>21</v>
      </c>
      <c r="N22" s="228">
        <v>6</v>
      </c>
      <c r="O22" s="229">
        <v>600</v>
      </c>
      <c r="P22" s="229">
        <v>21</v>
      </c>
      <c r="Q22" s="229">
        <v>6</v>
      </c>
      <c r="R22" s="12"/>
      <c r="S22" s="12"/>
      <c r="T22" s="12"/>
      <c r="U22" s="12"/>
      <c r="V22" s="236">
        <v>600</v>
      </c>
      <c r="W22" s="236">
        <v>21</v>
      </c>
      <c r="X22" s="236">
        <v>6</v>
      </c>
      <c r="Y22" s="182"/>
      <c r="Z22" s="14">
        <v>0</v>
      </c>
      <c r="AA22" s="14">
        <v>0</v>
      </c>
      <c r="AB22" s="44" t="s">
        <v>121</v>
      </c>
      <c r="AC22" s="14">
        <v>14</v>
      </c>
      <c r="AD22" s="36"/>
      <c r="AE22" s="69"/>
      <c r="AF22" s="69"/>
      <c r="AG22" s="169"/>
      <c r="AH22" s="202"/>
    </row>
    <row r="23" spans="1:34" x14ac:dyDescent="0.25">
      <c r="A23" s="77">
        <v>1263</v>
      </c>
      <c r="B23" s="7" t="s">
        <v>154</v>
      </c>
      <c r="C23" s="7" t="s">
        <v>155</v>
      </c>
      <c r="D23" s="7" t="s">
        <v>38</v>
      </c>
      <c r="E23" s="7">
        <v>1</v>
      </c>
      <c r="F23" s="215">
        <v>481</v>
      </c>
      <c r="G23" s="215">
        <v>481</v>
      </c>
      <c r="H23" s="393"/>
      <c r="I23" s="393"/>
      <c r="J23" s="30" t="s">
        <v>336</v>
      </c>
      <c r="K23" s="9" t="s">
        <v>145</v>
      </c>
      <c r="L23" s="167">
        <v>75</v>
      </c>
      <c r="M23" s="184">
        <v>21</v>
      </c>
      <c r="N23" s="184">
        <v>4</v>
      </c>
      <c r="O23" s="185"/>
      <c r="P23" s="185"/>
      <c r="Q23" s="185"/>
      <c r="R23" s="8"/>
      <c r="S23" s="8"/>
      <c r="T23" s="8"/>
      <c r="U23" s="8"/>
      <c r="V23" s="235"/>
      <c r="W23" s="235"/>
      <c r="X23" s="235"/>
      <c r="Y23" s="171" t="s">
        <v>73</v>
      </c>
      <c r="Z23" s="10"/>
      <c r="AA23" s="10"/>
      <c r="AB23" s="10"/>
      <c r="AC23" s="10"/>
      <c r="AD23" s="40"/>
      <c r="AE23" s="72"/>
      <c r="AF23" s="72" t="s">
        <v>44</v>
      </c>
      <c r="AG23" s="164">
        <v>10</v>
      </c>
      <c r="AH23" s="201" t="s">
        <v>163</v>
      </c>
    </row>
    <row r="24" spans="1:34" x14ac:dyDescent="0.25">
      <c r="A24" s="264">
        <v>1263</v>
      </c>
      <c r="B24" s="1" t="s">
        <v>154</v>
      </c>
      <c r="C24" s="1" t="s">
        <v>155</v>
      </c>
      <c r="D24" s="1" t="s">
        <v>38</v>
      </c>
      <c r="E24" s="1">
        <v>2</v>
      </c>
      <c r="F24" s="221">
        <v>847</v>
      </c>
      <c r="G24" s="221">
        <v>847</v>
      </c>
      <c r="H24" s="401"/>
      <c r="I24" s="401"/>
      <c r="J24" s="31" t="s">
        <v>337</v>
      </c>
      <c r="K24" s="4" t="s">
        <v>145</v>
      </c>
      <c r="L24" s="64">
        <v>60</v>
      </c>
      <c r="M24" s="119">
        <v>21</v>
      </c>
      <c r="N24" s="119">
        <v>4</v>
      </c>
      <c r="O24" s="120">
        <v>600</v>
      </c>
      <c r="P24" s="120">
        <v>21</v>
      </c>
      <c r="Q24" s="120">
        <v>4</v>
      </c>
      <c r="R24" s="2"/>
      <c r="S24" s="2"/>
      <c r="T24" s="2"/>
      <c r="U24" s="2"/>
      <c r="V24" s="240"/>
      <c r="W24" s="240"/>
      <c r="X24" s="240"/>
      <c r="Y24" s="114" t="s">
        <v>73</v>
      </c>
      <c r="Z24" s="6"/>
      <c r="AA24" s="6"/>
      <c r="AB24" s="6"/>
      <c r="AC24" s="6"/>
      <c r="AD24" s="35"/>
      <c r="AE24" s="68"/>
      <c r="AF24" s="68" t="s">
        <v>44</v>
      </c>
      <c r="AG24" s="108">
        <v>8</v>
      </c>
      <c r="AH24" s="201" t="s">
        <v>163</v>
      </c>
    </row>
    <row r="25" spans="1:34" x14ac:dyDescent="0.25">
      <c r="A25" s="264">
        <v>1263</v>
      </c>
      <c r="B25" s="1" t="s">
        <v>154</v>
      </c>
      <c r="C25" s="1" t="s">
        <v>155</v>
      </c>
      <c r="D25" s="1" t="s">
        <v>38</v>
      </c>
      <c r="E25" s="1">
        <v>3</v>
      </c>
      <c r="F25" s="221">
        <v>960</v>
      </c>
      <c r="G25" s="221">
        <v>960</v>
      </c>
      <c r="H25" s="401"/>
      <c r="I25" s="401"/>
      <c r="J25" s="31" t="s">
        <v>338</v>
      </c>
      <c r="K25" s="4" t="s">
        <v>145</v>
      </c>
      <c r="L25" s="64">
        <v>75</v>
      </c>
      <c r="M25" s="119">
        <v>21</v>
      </c>
      <c r="N25" s="119">
        <v>3</v>
      </c>
      <c r="O25" s="120"/>
      <c r="P25" s="120"/>
      <c r="Q25" s="120"/>
      <c r="R25" s="2" t="s">
        <v>146</v>
      </c>
      <c r="S25" s="2">
        <v>100</v>
      </c>
      <c r="T25" s="2">
        <v>21</v>
      </c>
      <c r="U25" s="2">
        <v>3</v>
      </c>
      <c r="V25" s="240"/>
      <c r="W25" s="240"/>
      <c r="X25" s="240"/>
      <c r="Y25" s="114" t="s">
        <v>73</v>
      </c>
      <c r="Z25" s="6"/>
      <c r="AA25" s="6"/>
      <c r="AB25" s="6"/>
      <c r="AC25" s="6"/>
      <c r="AD25" s="35"/>
      <c r="AE25" s="68"/>
      <c r="AF25" s="68" t="s">
        <v>44</v>
      </c>
      <c r="AG25" s="108">
        <v>18</v>
      </c>
      <c r="AH25" s="201" t="s">
        <v>163</v>
      </c>
    </row>
    <row r="26" spans="1:34" ht="12.75" thickBot="1" x14ac:dyDescent="0.3">
      <c r="A26" s="76">
        <v>1263</v>
      </c>
      <c r="B26" s="11" t="s">
        <v>154</v>
      </c>
      <c r="C26" s="11" t="s">
        <v>155</v>
      </c>
      <c r="D26" s="11" t="s">
        <v>38</v>
      </c>
      <c r="E26" s="11">
        <v>4</v>
      </c>
      <c r="F26" s="217">
        <v>959</v>
      </c>
      <c r="G26" s="217">
        <v>959</v>
      </c>
      <c r="H26" s="395"/>
      <c r="I26" s="395"/>
      <c r="J26" s="32" t="s">
        <v>339</v>
      </c>
      <c r="K26" s="13" t="s">
        <v>145</v>
      </c>
      <c r="L26" s="65">
        <v>50</v>
      </c>
      <c r="M26" s="228">
        <v>21</v>
      </c>
      <c r="N26" s="228">
        <v>4</v>
      </c>
      <c r="O26" s="229"/>
      <c r="P26" s="229"/>
      <c r="Q26" s="229"/>
      <c r="R26" s="12" t="s">
        <v>146</v>
      </c>
      <c r="S26" s="12">
        <v>75</v>
      </c>
      <c r="T26" s="12">
        <v>21</v>
      </c>
      <c r="U26" s="12">
        <v>4</v>
      </c>
      <c r="V26" s="236"/>
      <c r="W26" s="236"/>
      <c r="X26" s="236"/>
      <c r="Y26" s="182" t="s">
        <v>73</v>
      </c>
      <c r="Z26" s="14"/>
      <c r="AA26" s="14"/>
      <c r="AB26" s="14"/>
      <c r="AC26" s="14"/>
      <c r="AD26" s="36"/>
      <c r="AE26" s="69"/>
      <c r="AF26" s="69" t="s">
        <v>44</v>
      </c>
      <c r="AG26" s="169">
        <v>14</v>
      </c>
      <c r="AH26" s="202" t="s">
        <v>163</v>
      </c>
    </row>
    <row r="27" spans="1:34" x14ac:dyDescent="0.25">
      <c r="A27" s="77">
        <v>1265</v>
      </c>
      <c r="B27" s="77" t="s">
        <v>74</v>
      </c>
      <c r="C27" s="7" t="s">
        <v>75</v>
      </c>
      <c r="D27" s="7" t="s">
        <v>38</v>
      </c>
      <c r="E27" s="7">
        <v>1</v>
      </c>
      <c r="F27" s="215">
        <v>1476</v>
      </c>
      <c r="G27" s="215">
        <v>1441</v>
      </c>
      <c r="H27" s="393"/>
      <c r="I27" s="393"/>
      <c r="J27" s="30" t="s">
        <v>340</v>
      </c>
      <c r="K27" s="9" t="s">
        <v>145</v>
      </c>
      <c r="L27" s="167">
        <v>60</v>
      </c>
      <c r="M27" s="184">
        <v>21</v>
      </c>
      <c r="N27" s="184">
        <v>4</v>
      </c>
      <c r="O27" s="185"/>
      <c r="P27" s="185"/>
      <c r="Q27" s="185"/>
      <c r="R27" s="8" t="s">
        <v>146</v>
      </c>
      <c r="S27" s="8">
        <v>60</v>
      </c>
      <c r="T27" s="8">
        <v>21</v>
      </c>
      <c r="U27" s="8">
        <v>4</v>
      </c>
      <c r="V27" s="235"/>
      <c r="W27" s="235"/>
      <c r="X27" s="235"/>
      <c r="Y27" s="171"/>
      <c r="Z27" s="10"/>
      <c r="AA27" s="10"/>
      <c r="AB27" s="10">
        <v>7</v>
      </c>
      <c r="AC27" s="10"/>
      <c r="AD27" s="40"/>
      <c r="AE27" s="72"/>
      <c r="AF27" s="299"/>
      <c r="AG27" s="164">
        <v>57</v>
      </c>
      <c r="AH27" s="201" t="s">
        <v>164</v>
      </c>
    </row>
    <row r="28" spans="1:34" ht="12.75" thickBot="1" x14ac:dyDescent="0.3">
      <c r="A28" s="76">
        <v>1265</v>
      </c>
      <c r="B28" s="11" t="s">
        <v>74</v>
      </c>
      <c r="C28" s="11" t="s">
        <v>75</v>
      </c>
      <c r="D28" s="11" t="s">
        <v>38</v>
      </c>
      <c r="E28" s="11">
        <v>2</v>
      </c>
      <c r="F28" s="217">
        <v>1476</v>
      </c>
      <c r="G28" s="217">
        <v>1441</v>
      </c>
      <c r="H28" s="395"/>
      <c r="I28" s="395"/>
      <c r="J28" s="32" t="s">
        <v>332</v>
      </c>
      <c r="K28" s="13" t="s">
        <v>145</v>
      </c>
      <c r="L28" s="65">
        <v>60</v>
      </c>
      <c r="M28" s="228">
        <v>21</v>
      </c>
      <c r="N28" s="228">
        <v>4</v>
      </c>
      <c r="O28" s="229">
        <v>600</v>
      </c>
      <c r="P28" s="229">
        <v>21</v>
      </c>
      <c r="Q28" s="229">
        <v>4</v>
      </c>
      <c r="R28" s="12"/>
      <c r="S28" s="12"/>
      <c r="T28" s="12"/>
      <c r="U28" s="12"/>
      <c r="V28" s="236"/>
      <c r="W28" s="236"/>
      <c r="X28" s="236"/>
      <c r="Y28" s="182"/>
      <c r="Z28" s="14"/>
      <c r="AA28" s="14"/>
      <c r="AB28" s="14">
        <v>7</v>
      </c>
      <c r="AC28" s="14"/>
      <c r="AD28" s="36"/>
      <c r="AE28" s="69"/>
      <c r="AF28" s="300" t="s">
        <v>693</v>
      </c>
      <c r="AG28" s="169">
        <v>39</v>
      </c>
      <c r="AH28" s="202" t="s">
        <v>164</v>
      </c>
    </row>
    <row r="29" spans="1:34" ht="36" x14ac:dyDescent="0.25">
      <c r="A29" s="77">
        <v>1399</v>
      </c>
      <c r="B29" s="7" t="s">
        <v>150</v>
      </c>
      <c r="C29" s="7" t="s">
        <v>151</v>
      </c>
      <c r="D29" s="7" t="s">
        <v>38</v>
      </c>
      <c r="E29" s="7">
        <v>1</v>
      </c>
      <c r="F29" s="215">
        <v>539</v>
      </c>
      <c r="G29" s="215">
        <v>539</v>
      </c>
      <c r="H29" s="393"/>
      <c r="I29" s="393"/>
      <c r="J29" s="30" t="s">
        <v>341</v>
      </c>
      <c r="K29" s="9" t="s">
        <v>145</v>
      </c>
      <c r="L29" s="167">
        <v>50</v>
      </c>
      <c r="M29" s="184">
        <v>21</v>
      </c>
      <c r="N29" s="184">
        <v>6</v>
      </c>
      <c r="O29" s="185">
        <v>500</v>
      </c>
      <c r="P29" s="185">
        <v>21</v>
      </c>
      <c r="Q29" s="185">
        <v>6</v>
      </c>
      <c r="R29" s="8" t="s">
        <v>146</v>
      </c>
      <c r="S29" s="8">
        <v>75</v>
      </c>
      <c r="T29" s="8">
        <v>21</v>
      </c>
      <c r="U29" s="8">
        <v>6</v>
      </c>
      <c r="V29" s="235"/>
      <c r="W29" s="235"/>
      <c r="X29" s="235"/>
      <c r="Y29" s="171"/>
      <c r="Z29" s="10" t="s">
        <v>44</v>
      </c>
      <c r="AA29" s="10" t="s">
        <v>44</v>
      </c>
      <c r="AB29" s="10"/>
      <c r="AC29" s="10">
        <v>9</v>
      </c>
      <c r="AD29" s="37" t="s">
        <v>695</v>
      </c>
      <c r="AE29" s="72"/>
      <c r="AF29" s="72" t="s">
        <v>44</v>
      </c>
      <c r="AG29" s="164"/>
      <c r="AH29" s="201" t="s">
        <v>53</v>
      </c>
    </row>
    <row r="30" spans="1:34" ht="48.75" thickBot="1" x14ac:dyDescent="0.3">
      <c r="A30" s="76">
        <v>1399</v>
      </c>
      <c r="B30" s="11" t="s">
        <v>150</v>
      </c>
      <c r="C30" s="11" t="s">
        <v>151</v>
      </c>
      <c r="D30" s="11" t="s">
        <v>38</v>
      </c>
      <c r="E30" s="11">
        <v>2</v>
      </c>
      <c r="F30" s="217">
        <v>521</v>
      </c>
      <c r="G30" s="217">
        <v>521</v>
      </c>
      <c r="H30" s="395"/>
      <c r="I30" s="395"/>
      <c r="J30" s="32" t="s">
        <v>342</v>
      </c>
      <c r="K30" s="13" t="s">
        <v>145</v>
      </c>
      <c r="L30" s="65">
        <v>50</v>
      </c>
      <c r="M30" s="228">
        <v>21</v>
      </c>
      <c r="N30" s="228">
        <v>6</v>
      </c>
      <c r="O30" s="229">
        <v>500</v>
      </c>
      <c r="P30" s="229">
        <v>21</v>
      </c>
      <c r="Q30" s="229">
        <v>6</v>
      </c>
      <c r="R30" s="12"/>
      <c r="S30" s="12"/>
      <c r="T30" s="12"/>
      <c r="U30" s="12"/>
      <c r="V30" s="236">
        <v>500</v>
      </c>
      <c r="W30" s="236">
        <v>21</v>
      </c>
      <c r="X30" s="236">
        <v>6</v>
      </c>
      <c r="Y30" s="182"/>
      <c r="Z30" s="14" t="s">
        <v>44</v>
      </c>
      <c r="AA30" s="14" t="s">
        <v>44</v>
      </c>
      <c r="AB30" s="14"/>
      <c r="AC30" s="14">
        <v>16</v>
      </c>
      <c r="AD30" s="41" t="s">
        <v>153</v>
      </c>
      <c r="AE30" s="69"/>
      <c r="AF30" s="69" t="s">
        <v>44</v>
      </c>
      <c r="AG30" s="169"/>
      <c r="AH30" s="202" t="s">
        <v>694</v>
      </c>
    </row>
    <row r="31" spans="1:34" ht="36" x14ac:dyDescent="0.25">
      <c r="A31" s="77">
        <v>1598</v>
      </c>
      <c r="B31" s="7" t="s">
        <v>189</v>
      </c>
      <c r="C31" s="7" t="s">
        <v>190</v>
      </c>
      <c r="D31" s="7" t="s">
        <v>191</v>
      </c>
      <c r="E31" s="7">
        <v>1</v>
      </c>
      <c r="F31" s="215">
        <v>374</v>
      </c>
      <c r="G31" s="301">
        <v>360</v>
      </c>
      <c r="H31" s="402"/>
      <c r="I31" s="402"/>
      <c r="J31" s="30" t="s">
        <v>674</v>
      </c>
      <c r="K31" s="9" t="s">
        <v>89</v>
      </c>
      <c r="L31" s="167">
        <v>120</v>
      </c>
      <c r="M31" s="184">
        <v>21</v>
      </c>
      <c r="N31" s="184">
        <v>4</v>
      </c>
      <c r="O31" s="185">
        <v>600</v>
      </c>
      <c r="P31" s="185">
        <v>21</v>
      </c>
      <c r="Q31" s="185">
        <v>4</v>
      </c>
      <c r="R31" s="8"/>
      <c r="S31" s="8"/>
      <c r="T31" s="8"/>
      <c r="U31" s="8"/>
      <c r="V31" s="235"/>
      <c r="W31" s="235"/>
      <c r="X31" s="235"/>
      <c r="Y31" s="171"/>
      <c r="Z31" s="10">
        <v>0</v>
      </c>
      <c r="AA31" s="10">
        <v>0</v>
      </c>
      <c r="AB31" s="66" t="s">
        <v>121</v>
      </c>
      <c r="AC31" s="10">
        <v>4</v>
      </c>
      <c r="AD31" s="37" t="s">
        <v>345</v>
      </c>
      <c r="AE31" s="72" t="s">
        <v>228</v>
      </c>
      <c r="AF31" s="72">
        <v>3</v>
      </c>
      <c r="AG31" s="164"/>
      <c r="AH31" s="294"/>
    </row>
    <row r="32" spans="1:34" ht="48.75" thickBot="1" x14ac:dyDescent="0.3">
      <c r="A32" s="76">
        <v>1598</v>
      </c>
      <c r="B32" s="11" t="s">
        <v>189</v>
      </c>
      <c r="C32" s="11" t="s">
        <v>190</v>
      </c>
      <c r="D32" s="11" t="s">
        <v>191</v>
      </c>
      <c r="E32" s="11">
        <v>2</v>
      </c>
      <c r="F32" s="217">
        <v>376</v>
      </c>
      <c r="G32" s="217">
        <v>368</v>
      </c>
      <c r="H32" s="395"/>
      <c r="I32" s="395"/>
      <c r="J32" s="32" t="s">
        <v>675</v>
      </c>
      <c r="K32" s="13" t="s">
        <v>89</v>
      </c>
      <c r="L32" s="65">
        <v>120</v>
      </c>
      <c r="M32" s="228">
        <v>21</v>
      </c>
      <c r="N32" s="228">
        <v>4</v>
      </c>
      <c r="O32" s="229">
        <v>600</v>
      </c>
      <c r="P32" s="229">
        <v>21</v>
      </c>
      <c r="Q32" s="229">
        <v>4</v>
      </c>
      <c r="R32" s="12" t="s">
        <v>146</v>
      </c>
      <c r="S32" s="12">
        <v>100</v>
      </c>
      <c r="T32" s="12">
        <v>21</v>
      </c>
      <c r="U32" s="12">
        <v>4</v>
      </c>
      <c r="V32" s="236"/>
      <c r="W32" s="236"/>
      <c r="X32" s="236"/>
      <c r="Y32" s="182"/>
      <c r="Z32" s="14">
        <v>0</v>
      </c>
      <c r="AA32" s="14">
        <v>0</v>
      </c>
      <c r="AB32" s="44" t="s">
        <v>121</v>
      </c>
      <c r="AC32" s="14">
        <v>4</v>
      </c>
      <c r="AD32" s="41" t="s">
        <v>227</v>
      </c>
      <c r="AE32" s="69"/>
      <c r="AF32" s="69"/>
      <c r="AG32" s="169"/>
      <c r="AH32" s="202"/>
    </row>
    <row r="33" spans="1:34" ht="32.25" customHeight="1" x14ac:dyDescent="0.25">
      <c r="A33" s="77">
        <v>1841</v>
      </c>
      <c r="B33" s="7" t="s">
        <v>192</v>
      </c>
      <c r="C33" s="7"/>
      <c r="D33" s="7" t="s">
        <v>38</v>
      </c>
      <c r="E33" s="7">
        <v>1</v>
      </c>
      <c r="F33" s="215">
        <v>1580</v>
      </c>
      <c r="G33" s="303">
        <v>1551</v>
      </c>
      <c r="H33" s="393"/>
      <c r="I33" s="393"/>
      <c r="J33" s="30" t="s">
        <v>332</v>
      </c>
      <c r="K33" s="9" t="s">
        <v>145</v>
      </c>
      <c r="L33" s="167" t="s">
        <v>226</v>
      </c>
      <c r="M33" s="184">
        <v>21</v>
      </c>
      <c r="N33" s="184">
        <v>4</v>
      </c>
      <c r="O33" s="185">
        <v>600</v>
      </c>
      <c r="P33" s="185">
        <v>21</v>
      </c>
      <c r="Q33" s="185">
        <v>4</v>
      </c>
      <c r="R33" s="8"/>
      <c r="S33" s="8"/>
      <c r="T33" s="8"/>
      <c r="U33" s="8"/>
      <c r="V33" s="235"/>
      <c r="W33" s="235"/>
      <c r="X33" s="235"/>
      <c r="Y33" s="370" t="s">
        <v>100</v>
      </c>
      <c r="Z33" s="10">
        <v>6</v>
      </c>
      <c r="AA33" s="10">
        <v>2</v>
      </c>
      <c r="AB33" s="66" t="s">
        <v>121</v>
      </c>
      <c r="AC33" s="10" t="s">
        <v>44</v>
      </c>
      <c r="AD33" s="40" t="s">
        <v>44</v>
      </c>
      <c r="AE33" s="72" t="s">
        <v>113</v>
      </c>
      <c r="AF33" s="72" t="s">
        <v>44</v>
      </c>
      <c r="AG33" s="164"/>
      <c r="AH33" s="201"/>
    </row>
    <row r="34" spans="1:34" ht="33" customHeight="1" thickBot="1" x14ac:dyDescent="0.3">
      <c r="A34" s="76">
        <v>1841</v>
      </c>
      <c r="B34" s="11" t="s">
        <v>192</v>
      </c>
      <c r="C34" s="11"/>
      <c r="D34" s="11" t="s">
        <v>38</v>
      </c>
      <c r="E34" s="11">
        <v>2</v>
      </c>
      <c r="F34" s="217">
        <v>1590</v>
      </c>
      <c r="G34" s="304">
        <v>1570</v>
      </c>
      <c r="H34" s="395"/>
      <c r="I34" s="395"/>
      <c r="J34" s="32" t="s">
        <v>344</v>
      </c>
      <c r="K34" s="13" t="s">
        <v>145</v>
      </c>
      <c r="L34" s="65" t="s">
        <v>226</v>
      </c>
      <c r="M34" s="228">
        <v>21</v>
      </c>
      <c r="N34" s="228">
        <v>4</v>
      </c>
      <c r="O34" s="229">
        <v>600</v>
      </c>
      <c r="P34" s="229">
        <v>21</v>
      </c>
      <c r="Q34" s="229">
        <v>4</v>
      </c>
      <c r="R34" s="12" t="s">
        <v>197</v>
      </c>
      <c r="S34" s="302">
        <v>175</v>
      </c>
      <c r="T34" s="12">
        <v>4</v>
      </c>
      <c r="U34" s="12"/>
      <c r="V34" s="236"/>
      <c r="W34" s="236"/>
      <c r="X34" s="236"/>
      <c r="Y34" s="357"/>
      <c r="Z34" s="14">
        <v>4</v>
      </c>
      <c r="AA34" s="14">
        <v>4</v>
      </c>
      <c r="AB34" s="44" t="s">
        <v>121</v>
      </c>
      <c r="AC34" s="14" t="s">
        <v>44</v>
      </c>
      <c r="AD34" s="36" t="s">
        <v>44</v>
      </c>
      <c r="AE34" s="69"/>
      <c r="AF34" s="69" t="s">
        <v>44</v>
      </c>
      <c r="AG34" s="169"/>
      <c r="AH34" s="202"/>
    </row>
    <row r="35" spans="1:34" ht="24" x14ac:dyDescent="0.25">
      <c r="A35" s="77">
        <v>1842</v>
      </c>
      <c r="B35" s="7" t="s">
        <v>193</v>
      </c>
      <c r="C35" s="7"/>
      <c r="D35" s="7" t="s">
        <v>38</v>
      </c>
      <c r="E35" s="7">
        <v>1</v>
      </c>
      <c r="F35" s="215">
        <v>298</v>
      </c>
      <c r="G35" s="215">
        <v>297</v>
      </c>
      <c r="H35" s="393"/>
      <c r="I35" s="393"/>
      <c r="J35" s="30" t="s">
        <v>676</v>
      </c>
      <c r="K35" s="9" t="s">
        <v>89</v>
      </c>
      <c r="L35" s="167">
        <v>110</v>
      </c>
      <c r="M35" s="184">
        <v>14</v>
      </c>
      <c r="N35" s="184">
        <v>3</v>
      </c>
      <c r="O35" s="185"/>
      <c r="P35" s="185"/>
      <c r="Q35" s="185"/>
      <c r="R35" s="8" t="s">
        <v>197</v>
      </c>
      <c r="S35" s="8">
        <v>250</v>
      </c>
      <c r="T35" s="8">
        <v>14</v>
      </c>
      <c r="U35" s="8">
        <v>3</v>
      </c>
      <c r="V35" s="235"/>
      <c r="W35" s="235"/>
      <c r="X35" s="235"/>
      <c r="Y35" s="297" t="s">
        <v>696</v>
      </c>
      <c r="Z35" s="10">
        <v>0</v>
      </c>
      <c r="AA35" s="10">
        <v>0</v>
      </c>
      <c r="AB35" s="66" t="s">
        <v>121</v>
      </c>
      <c r="AC35" s="10">
        <v>3</v>
      </c>
      <c r="AD35" s="40"/>
      <c r="AE35" s="72"/>
      <c r="AF35" s="72"/>
      <c r="AG35" s="164"/>
      <c r="AH35" s="201" t="s">
        <v>698</v>
      </c>
    </row>
    <row r="36" spans="1:34" ht="12.75" thickBot="1" x14ac:dyDescent="0.3">
      <c r="A36" s="76">
        <v>1842</v>
      </c>
      <c r="B36" s="11" t="s">
        <v>193</v>
      </c>
      <c r="C36" s="11"/>
      <c r="D36" s="11" t="s">
        <v>38</v>
      </c>
      <c r="E36" s="11">
        <v>2</v>
      </c>
      <c r="F36" s="217">
        <v>297</v>
      </c>
      <c r="G36" s="217">
        <v>290</v>
      </c>
      <c r="H36" s="395"/>
      <c r="I36" s="395"/>
      <c r="J36" s="32" t="s">
        <v>677</v>
      </c>
      <c r="K36" s="13" t="s">
        <v>89</v>
      </c>
      <c r="L36" s="65">
        <v>110</v>
      </c>
      <c r="M36" s="228">
        <v>14</v>
      </c>
      <c r="N36" s="228">
        <v>4</v>
      </c>
      <c r="O36" s="229"/>
      <c r="P36" s="229"/>
      <c r="Q36" s="229"/>
      <c r="R36" s="12"/>
      <c r="S36" s="12"/>
      <c r="T36" s="12"/>
      <c r="U36" s="12"/>
      <c r="V36" s="236"/>
      <c r="W36" s="236"/>
      <c r="X36" s="236"/>
      <c r="Y36" s="296" t="s">
        <v>697</v>
      </c>
      <c r="Z36" s="14">
        <v>0</v>
      </c>
      <c r="AA36" s="14">
        <v>1</v>
      </c>
      <c r="AB36" s="44" t="s">
        <v>121</v>
      </c>
      <c r="AC36" s="14">
        <v>4</v>
      </c>
      <c r="AD36" s="36" t="s">
        <v>380</v>
      </c>
      <c r="AE36" s="69"/>
      <c r="AF36" s="69"/>
      <c r="AG36" s="169"/>
      <c r="AH36" s="202"/>
    </row>
    <row r="37" spans="1:34" x14ac:dyDescent="0.25">
      <c r="A37" s="77">
        <v>1843</v>
      </c>
      <c r="B37" s="7" t="s">
        <v>194</v>
      </c>
      <c r="C37" s="7" t="s">
        <v>195</v>
      </c>
      <c r="D37" s="7" t="s">
        <v>38</v>
      </c>
      <c r="E37" s="7">
        <v>1</v>
      </c>
      <c r="F37" s="215">
        <v>1529</v>
      </c>
      <c r="G37" s="215">
        <v>1528</v>
      </c>
      <c r="H37" s="393"/>
      <c r="I37" s="393"/>
      <c r="J37" s="30" t="s">
        <v>332</v>
      </c>
      <c r="K37" s="9" t="s">
        <v>145</v>
      </c>
      <c r="L37" s="167">
        <v>60</v>
      </c>
      <c r="M37" s="184">
        <v>21</v>
      </c>
      <c r="N37" s="184">
        <v>4</v>
      </c>
      <c r="O37" s="185">
        <v>600</v>
      </c>
      <c r="P37" s="185">
        <v>21</v>
      </c>
      <c r="Q37" s="185">
        <v>4</v>
      </c>
      <c r="R37" s="8"/>
      <c r="S37" s="8"/>
      <c r="T37" s="8"/>
      <c r="U37" s="8"/>
      <c r="V37" s="235"/>
      <c r="W37" s="235"/>
      <c r="X37" s="235"/>
      <c r="Y37" s="171"/>
      <c r="Z37" s="66" t="s">
        <v>121</v>
      </c>
      <c r="AA37" s="66" t="s">
        <v>121</v>
      </c>
      <c r="AB37" s="10">
        <v>2</v>
      </c>
      <c r="AC37" s="10" t="s">
        <v>44</v>
      </c>
      <c r="AD37" s="40" t="s">
        <v>44</v>
      </c>
      <c r="AE37" s="72" t="s">
        <v>44</v>
      </c>
      <c r="AF37" s="72" t="s">
        <v>44</v>
      </c>
      <c r="AG37" s="305" t="s">
        <v>699</v>
      </c>
      <c r="AH37" s="201" t="s">
        <v>653</v>
      </c>
    </row>
    <row r="38" spans="1:34" ht="12.75" thickBot="1" x14ac:dyDescent="0.3">
      <c r="A38" s="76">
        <v>1843</v>
      </c>
      <c r="B38" s="11" t="s">
        <v>194</v>
      </c>
      <c r="C38" s="11" t="s">
        <v>195</v>
      </c>
      <c r="D38" s="11" t="s">
        <v>38</v>
      </c>
      <c r="E38" s="11">
        <v>2</v>
      </c>
      <c r="F38" s="217">
        <v>1531</v>
      </c>
      <c r="G38" s="217">
        <v>1531</v>
      </c>
      <c r="H38" s="395"/>
      <c r="I38" s="395"/>
      <c r="J38" s="32" t="s">
        <v>344</v>
      </c>
      <c r="K38" s="13" t="s">
        <v>145</v>
      </c>
      <c r="L38" s="65">
        <v>60</v>
      </c>
      <c r="M38" s="228">
        <v>21</v>
      </c>
      <c r="N38" s="228">
        <v>4</v>
      </c>
      <c r="O38" s="229">
        <v>600</v>
      </c>
      <c r="P38" s="229">
        <v>21</v>
      </c>
      <c r="Q38" s="229">
        <v>4</v>
      </c>
      <c r="R38" s="12" t="s">
        <v>197</v>
      </c>
      <c r="S38" s="12">
        <v>225</v>
      </c>
      <c r="T38" s="12">
        <v>21</v>
      </c>
      <c r="U38" s="12">
        <v>4</v>
      </c>
      <c r="V38" s="236"/>
      <c r="W38" s="236"/>
      <c r="X38" s="236"/>
      <c r="Y38" s="182"/>
      <c r="Z38" s="44" t="s">
        <v>121</v>
      </c>
      <c r="AA38" s="44" t="s">
        <v>121</v>
      </c>
      <c r="AB38" s="14">
        <v>6</v>
      </c>
      <c r="AC38" s="14" t="s">
        <v>44</v>
      </c>
      <c r="AD38" s="36" t="s">
        <v>44</v>
      </c>
      <c r="AE38" s="69" t="s">
        <v>44</v>
      </c>
      <c r="AF38" s="69" t="s">
        <v>44</v>
      </c>
      <c r="AG38" s="306" t="s">
        <v>654</v>
      </c>
      <c r="AH38" s="202"/>
    </row>
    <row r="39" spans="1:34" ht="24" x14ac:dyDescent="0.25">
      <c r="A39" s="77">
        <v>1844</v>
      </c>
      <c r="B39" s="7" t="s">
        <v>62</v>
      </c>
      <c r="C39" s="7" t="s">
        <v>63</v>
      </c>
      <c r="D39" s="7" t="s">
        <v>38</v>
      </c>
      <c r="E39" s="7">
        <v>1</v>
      </c>
      <c r="F39" s="215">
        <v>996</v>
      </c>
      <c r="G39" s="215">
        <v>996</v>
      </c>
      <c r="H39" s="393"/>
      <c r="I39" s="393"/>
      <c r="J39" s="30" t="s">
        <v>335</v>
      </c>
      <c r="K39" s="9" t="s">
        <v>89</v>
      </c>
      <c r="L39" s="167">
        <v>100</v>
      </c>
      <c r="M39" s="184">
        <v>21</v>
      </c>
      <c r="N39" s="184">
        <v>6</v>
      </c>
      <c r="O39" s="185">
        <v>500</v>
      </c>
      <c r="P39" s="185">
        <v>21</v>
      </c>
      <c r="Q39" s="185">
        <v>6</v>
      </c>
      <c r="R39" s="8"/>
      <c r="S39" s="8"/>
      <c r="T39" s="8"/>
      <c r="U39" s="8"/>
      <c r="V39" s="235">
        <v>500</v>
      </c>
      <c r="W39" s="235">
        <v>21</v>
      </c>
      <c r="X39" s="235">
        <v>6</v>
      </c>
      <c r="Y39" s="171"/>
      <c r="Z39" s="10">
        <v>3</v>
      </c>
      <c r="AA39" s="10" t="s">
        <v>44</v>
      </c>
      <c r="AB39" s="66" t="s">
        <v>121</v>
      </c>
      <c r="AC39" s="10" t="s">
        <v>44</v>
      </c>
      <c r="AD39" s="40" t="s">
        <v>44</v>
      </c>
      <c r="AE39" s="72" t="s">
        <v>301</v>
      </c>
      <c r="AF39" s="72">
        <v>5</v>
      </c>
      <c r="AG39" s="164">
        <v>25</v>
      </c>
      <c r="AH39" s="201" t="s">
        <v>47</v>
      </c>
    </row>
    <row r="40" spans="1:34" ht="36.75" thickBot="1" x14ac:dyDescent="0.3">
      <c r="A40" s="76">
        <v>1844</v>
      </c>
      <c r="B40" s="11" t="s">
        <v>62</v>
      </c>
      <c r="C40" s="11" t="s">
        <v>63</v>
      </c>
      <c r="D40" s="11" t="s">
        <v>38</v>
      </c>
      <c r="E40" s="11">
        <v>2</v>
      </c>
      <c r="F40" s="217">
        <v>1003</v>
      </c>
      <c r="G40" s="217">
        <v>1003</v>
      </c>
      <c r="H40" s="395"/>
      <c r="I40" s="395"/>
      <c r="J40" s="32" t="s">
        <v>288</v>
      </c>
      <c r="K40" s="13" t="s">
        <v>89</v>
      </c>
      <c r="L40" s="65">
        <v>100</v>
      </c>
      <c r="M40" s="228">
        <v>21</v>
      </c>
      <c r="N40" s="228">
        <v>3</v>
      </c>
      <c r="O40" s="229">
        <v>500</v>
      </c>
      <c r="P40" s="229">
        <v>21</v>
      </c>
      <c r="Q40" s="229">
        <v>3</v>
      </c>
      <c r="R40" s="12" t="s">
        <v>146</v>
      </c>
      <c r="S40" s="12">
        <v>100</v>
      </c>
      <c r="T40" s="12">
        <v>21</v>
      </c>
      <c r="U40" s="12">
        <v>3</v>
      </c>
      <c r="V40" s="236">
        <v>500</v>
      </c>
      <c r="W40" s="236">
        <v>21</v>
      </c>
      <c r="X40" s="236">
        <v>3</v>
      </c>
      <c r="Y40" s="182"/>
      <c r="Z40" s="14">
        <v>1</v>
      </c>
      <c r="AA40" s="14" t="s">
        <v>44</v>
      </c>
      <c r="AB40" s="44" t="s">
        <v>121</v>
      </c>
      <c r="AC40" s="14" t="s">
        <v>44</v>
      </c>
      <c r="AD40" s="36" t="s">
        <v>44</v>
      </c>
      <c r="AE40" s="69" t="s">
        <v>169</v>
      </c>
      <c r="AF40" s="69">
        <v>3</v>
      </c>
      <c r="AG40" s="169">
        <v>17</v>
      </c>
      <c r="AH40" s="202"/>
    </row>
    <row r="41" spans="1:34" ht="24" x14ac:dyDescent="0.25">
      <c r="A41" s="77">
        <v>1847</v>
      </c>
      <c r="B41" s="7" t="s">
        <v>64</v>
      </c>
      <c r="C41" s="7" t="s">
        <v>65</v>
      </c>
      <c r="D41" s="7" t="s">
        <v>38</v>
      </c>
      <c r="E41" s="7">
        <v>1</v>
      </c>
      <c r="F41" s="215">
        <v>212</v>
      </c>
      <c r="G41" s="215" t="s">
        <v>710</v>
      </c>
      <c r="H41" s="393"/>
      <c r="I41" s="393"/>
      <c r="J41" s="30" t="s">
        <v>713</v>
      </c>
      <c r="K41" s="9" t="s">
        <v>89</v>
      </c>
      <c r="L41" s="167">
        <v>50</v>
      </c>
      <c r="M41" s="184">
        <v>21</v>
      </c>
      <c r="N41" s="184">
        <v>6</v>
      </c>
      <c r="O41" s="185">
        <v>500</v>
      </c>
      <c r="P41" s="185">
        <v>21</v>
      </c>
      <c r="Q41" s="185">
        <v>6</v>
      </c>
      <c r="R41" s="8"/>
      <c r="S41" s="8"/>
      <c r="T41" s="8"/>
      <c r="U41" s="8"/>
      <c r="V41" s="235">
        <v>500</v>
      </c>
      <c r="W41" s="235">
        <v>21</v>
      </c>
      <c r="X41" s="235">
        <v>6</v>
      </c>
      <c r="Y41" s="171" t="s">
        <v>170</v>
      </c>
      <c r="Z41" s="10">
        <v>0</v>
      </c>
      <c r="AA41" s="10" t="s">
        <v>44</v>
      </c>
      <c r="AB41" s="66" t="s">
        <v>121</v>
      </c>
      <c r="AC41" s="10">
        <v>5</v>
      </c>
      <c r="AD41" s="40" t="s">
        <v>44</v>
      </c>
      <c r="AE41" s="72"/>
      <c r="AF41" s="72" t="s">
        <v>446</v>
      </c>
      <c r="AG41" s="164"/>
      <c r="AH41" s="294" t="s">
        <v>716</v>
      </c>
    </row>
    <row r="42" spans="1:34" x14ac:dyDescent="0.25">
      <c r="A42" s="264">
        <v>1847</v>
      </c>
      <c r="B42" s="1" t="s">
        <v>64</v>
      </c>
      <c r="C42" s="1" t="s">
        <v>65</v>
      </c>
      <c r="D42" s="1" t="s">
        <v>38</v>
      </c>
      <c r="E42" s="1">
        <v>2</v>
      </c>
      <c r="F42" s="221">
        <v>209</v>
      </c>
      <c r="G42" s="221" t="s">
        <v>711</v>
      </c>
      <c r="H42" s="401"/>
      <c r="I42" s="401"/>
      <c r="J42" s="308" t="s">
        <v>714</v>
      </c>
      <c r="K42" s="4" t="s">
        <v>89</v>
      </c>
      <c r="L42" s="64">
        <v>50</v>
      </c>
      <c r="M42" s="119">
        <v>21</v>
      </c>
      <c r="N42" s="119">
        <v>3</v>
      </c>
      <c r="O42" s="120">
        <v>500</v>
      </c>
      <c r="P42" s="120">
        <v>21</v>
      </c>
      <c r="Q42" s="120">
        <v>3</v>
      </c>
      <c r="R42" s="2"/>
      <c r="S42" s="2"/>
      <c r="T42" s="2"/>
      <c r="U42" s="2"/>
      <c r="V42" s="240">
        <v>500</v>
      </c>
      <c r="W42" s="240">
        <v>21</v>
      </c>
      <c r="X42" s="240">
        <v>3</v>
      </c>
      <c r="Y42" s="114"/>
      <c r="Z42" s="6">
        <v>2</v>
      </c>
      <c r="AA42" s="6" t="s">
        <v>44</v>
      </c>
      <c r="AB42" s="43" t="s">
        <v>121</v>
      </c>
      <c r="AC42" s="6">
        <v>4</v>
      </c>
      <c r="AD42" s="35" t="s">
        <v>44</v>
      </c>
      <c r="AE42" s="68"/>
      <c r="AF42" s="68" t="s">
        <v>76</v>
      </c>
      <c r="AG42" s="108"/>
      <c r="AH42" s="201"/>
    </row>
    <row r="43" spans="1:34" ht="12.75" thickBot="1" x14ac:dyDescent="0.3">
      <c r="A43" s="76">
        <v>1847</v>
      </c>
      <c r="B43" s="11" t="s">
        <v>64</v>
      </c>
      <c r="C43" s="11" t="s">
        <v>65</v>
      </c>
      <c r="D43" s="11" t="s">
        <v>38</v>
      </c>
      <c r="E43" s="11">
        <v>3</v>
      </c>
      <c r="F43" s="217">
        <v>200</v>
      </c>
      <c r="G43" s="217" t="s">
        <v>712</v>
      </c>
      <c r="H43" s="395"/>
      <c r="I43" s="395"/>
      <c r="J43" s="32" t="s">
        <v>715</v>
      </c>
      <c r="K43" s="13" t="s">
        <v>89</v>
      </c>
      <c r="L43" s="65">
        <v>75</v>
      </c>
      <c r="M43" s="228">
        <v>21</v>
      </c>
      <c r="N43" s="228">
        <v>3</v>
      </c>
      <c r="O43" s="229">
        <v>500</v>
      </c>
      <c r="P43" s="229">
        <v>21</v>
      </c>
      <c r="Q43" s="229">
        <v>3</v>
      </c>
      <c r="R43" s="12"/>
      <c r="S43" s="12"/>
      <c r="T43" s="12"/>
      <c r="U43" s="12"/>
      <c r="V43" s="236">
        <v>500</v>
      </c>
      <c r="W43" s="236">
        <v>21</v>
      </c>
      <c r="X43" s="236">
        <v>3</v>
      </c>
      <c r="Y43" s="182"/>
      <c r="Z43" s="14">
        <v>1</v>
      </c>
      <c r="AA43" s="14" t="s">
        <v>44</v>
      </c>
      <c r="AB43" s="44" t="s">
        <v>121</v>
      </c>
      <c r="AC43" s="14">
        <v>2</v>
      </c>
      <c r="AD43" s="36" t="s">
        <v>44</v>
      </c>
      <c r="AE43" s="69"/>
      <c r="AF43" s="69" t="s">
        <v>76</v>
      </c>
      <c r="AG43" s="169"/>
      <c r="AH43" s="202"/>
    </row>
    <row r="44" spans="1:34" ht="36" x14ac:dyDescent="0.25">
      <c r="A44" s="77">
        <v>1849</v>
      </c>
      <c r="B44" s="7" t="s">
        <v>67</v>
      </c>
      <c r="C44" s="7" t="s">
        <v>68</v>
      </c>
      <c r="D44" s="7" t="s">
        <v>88</v>
      </c>
      <c r="E44" s="7">
        <v>1</v>
      </c>
      <c r="F44" s="215">
        <v>164</v>
      </c>
      <c r="G44" s="215">
        <v>155</v>
      </c>
      <c r="H44" s="393"/>
      <c r="I44" s="393"/>
      <c r="J44" s="30" t="s">
        <v>447</v>
      </c>
      <c r="K44" s="9"/>
      <c r="L44" s="167"/>
      <c r="M44" s="184"/>
      <c r="N44" s="184"/>
      <c r="O44" s="185"/>
      <c r="P44" s="185"/>
      <c r="Q44" s="185"/>
      <c r="R44" s="8"/>
      <c r="S44" s="8"/>
      <c r="T44" s="8"/>
      <c r="U44" s="8"/>
      <c r="V44" s="235"/>
      <c r="W44" s="235"/>
      <c r="X44" s="235"/>
      <c r="Y44" s="171" t="s">
        <v>449</v>
      </c>
      <c r="Z44" s="10">
        <v>0</v>
      </c>
      <c r="AA44" s="10" t="s">
        <v>44</v>
      </c>
      <c r="AB44" s="66" t="s">
        <v>121</v>
      </c>
      <c r="AC44" s="10">
        <v>3</v>
      </c>
      <c r="AD44" s="37" t="s">
        <v>353</v>
      </c>
      <c r="AE44" s="72">
        <v>0</v>
      </c>
      <c r="AF44" s="72">
        <v>0</v>
      </c>
      <c r="AG44" s="164"/>
      <c r="AH44" s="201"/>
    </row>
    <row r="45" spans="1:34" ht="60.75" thickBot="1" x14ac:dyDescent="0.3">
      <c r="A45" s="76">
        <v>1849</v>
      </c>
      <c r="B45" s="11" t="s">
        <v>67</v>
      </c>
      <c r="C45" s="11" t="s">
        <v>68</v>
      </c>
      <c r="D45" s="11" t="s">
        <v>88</v>
      </c>
      <c r="E45" s="11">
        <v>2</v>
      </c>
      <c r="F45" s="217">
        <v>174</v>
      </c>
      <c r="G45" s="217">
        <v>163</v>
      </c>
      <c r="H45" s="395"/>
      <c r="I45" s="395"/>
      <c r="J45" s="32" t="s">
        <v>448</v>
      </c>
      <c r="K45" s="13" t="s">
        <v>89</v>
      </c>
      <c r="L45" s="65">
        <v>90</v>
      </c>
      <c r="M45" s="228">
        <v>28</v>
      </c>
      <c r="N45" s="311">
        <v>6</v>
      </c>
      <c r="O45" s="229"/>
      <c r="P45" s="229"/>
      <c r="Q45" s="229"/>
      <c r="R45" s="12"/>
      <c r="S45" s="12"/>
      <c r="T45" s="12"/>
      <c r="U45" s="12"/>
      <c r="V45" s="236"/>
      <c r="W45" s="236"/>
      <c r="X45" s="236"/>
      <c r="Y45" s="182" t="s">
        <v>449</v>
      </c>
      <c r="Z45" s="14">
        <v>0</v>
      </c>
      <c r="AA45" s="14" t="s">
        <v>44</v>
      </c>
      <c r="AB45" s="44" t="s">
        <v>121</v>
      </c>
      <c r="AC45" s="14">
        <v>5</v>
      </c>
      <c r="AD45" s="41" t="s">
        <v>4</v>
      </c>
      <c r="AE45" s="69" t="s">
        <v>301</v>
      </c>
      <c r="AF45" s="69">
        <v>5</v>
      </c>
      <c r="AG45" s="169"/>
      <c r="AH45" s="312" t="s">
        <v>3</v>
      </c>
    </row>
    <row r="46" spans="1:34" x14ac:dyDescent="0.25">
      <c r="A46" s="79">
        <v>1850</v>
      </c>
      <c r="B46" s="7" t="s">
        <v>77</v>
      </c>
      <c r="C46" s="7" t="s">
        <v>66</v>
      </c>
      <c r="D46" s="7" t="s">
        <v>38</v>
      </c>
      <c r="E46" s="7">
        <v>1</v>
      </c>
      <c r="F46" s="215">
        <v>241</v>
      </c>
      <c r="G46" s="215">
        <v>235</v>
      </c>
      <c r="H46" s="393"/>
      <c r="I46" s="393"/>
      <c r="J46" s="30" t="s">
        <v>335</v>
      </c>
      <c r="K46" s="9" t="s">
        <v>89</v>
      </c>
      <c r="L46" s="167">
        <v>100</v>
      </c>
      <c r="M46" s="184">
        <v>21</v>
      </c>
      <c r="N46" s="184">
        <v>6</v>
      </c>
      <c r="O46" s="185">
        <v>500</v>
      </c>
      <c r="P46" s="185">
        <v>21</v>
      </c>
      <c r="Q46" s="185">
        <v>6</v>
      </c>
      <c r="R46" s="8"/>
      <c r="S46" s="8"/>
      <c r="T46" s="8"/>
      <c r="U46" s="8"/>
      <c r="V46" s="235">
        <v>500</v>
      </c>
      <c r="W46" s="235">
        <v>21</v>
      </c>
      <c r="X46" s="235">
        <v>6</v>
      </c>
      <c r="Y46" s="171"/>
      <c r="Z46" s="66" t="s">
        <v>121</v>
      </c>
      <c r="AA46" s="66" t="s">
        <v>121</v>
      </c>
      <c r="AB46" s="10">
        <v>1</v>
      </c>
      <c r="AC46" s="10" t="s">
        <v>44</v>
      </c>
      <c r="AD46" s="40" t="s">
        <v>44</v>
      </c>
      <c r="AE46" s="72" t="s">
        <v>44</v>
      </c>
      <c r="AF46" s="72">
        <v>3</v>
      </c>
      <c r="AG46" s="164">
        <v>8</v>
      </c>
      <c r="AH46" s="201" t="s">
        <v>367</v>
      </c>
    </row>
    <row r="47" spans="1:34" ht="24.75" thickBot="1" x14ac:dyDescent="0.3">
      <c r="A47" s="76">
        <v>1850</v>
      </c>
      <c r="B47" s="11" t="s">
        <v>77</v>
      </c>
      <c r="C47" s="11" t="s">
        <v>66</v>
      </c>
      <c r="D47" s="11" t="s">
        <v>38</v>
      </c>
      <c r="E47" s="11">
        <v>2</v>
      </c>
      <c r="F47" s="217">
        <v>241</v>
      </c>
      <c r="G47" s="217">
        <v>236</v>
      </c>
      <c r="H47" s="395"/>
      <c r="I47" s="395"/>
      <c r="J47" s="32" t="s">
        <v>354</v>
      </c>
      <c r="K47" s="13" t="s">
        <v>89</v>
      </c>
      <c r="L47" s="65">
        <v>50</v>
      </c>
      <c r="M47" s="228">
        <v>21</v>
      </c>
      <c r="N47" s="228">
        <v>6</v>
      </c>
      <c r="O47" s="229"/>
      <c r="P47" s="229"/>
      <c r="Q47" s="229"/>
      <c r="R47" s="12"/>
      <c r="S47" s="12"/>
      <c r="T47" s="12"/>
      <c r="U47" s="12"/>
      <c r="V47" s="236"/>
      <c r="W47" s="236"/>
      <c r="X47" s="236"/>
      <c r="Y47" s="307" t="s">
        <v>22</v>
      </c>
      <c r="Z47" s="44" t="s">
        <v>121</v>
      </c>
      <c r="AA47" s="44" t="s">
        <v>121</v>
      </c>
      <c r="AB47" s="14">
        <v>0</v>
      </c>
      <c r="AC47" s="14" t="s">
        <v>44</v>
      </c>
      <c r="AD47" s="36" t="s">
        <v>44</v>
      </c>
      <c r="AE47" s="69" t="s">
        <v>44</v>
      </c>
      <c r="AF47" s="69">
        <v>0</v>
      </c>
      <c r="AG47" s="169">
        <v>5</v>
      </c>
      <c r="AH47" s="202"/>
    </row>
    <row r="48" spans="1:34" ht="48" x14ac:dyDescent="0.25">
      <c r="A48" s="77">
        <v>1853</v>
      </c>
      <c r="B48" s="7" t="s">
        <v>69</v>
      </c>
      <c r="C48" s="7" t="s">
        <v>70</v>
      </c>
      <c r="D48" s="7" t="s">
        <v>71</v>
      </c>
      <c r="E48" s="7">
        <v>1</v>
      </c>
      <c r="F48" s="215">
        <v>303</v>
      </c>
      <c r="G48" s="215">
        <v>303</v>
      </c>
      <c r="H48" s="393"/>
      <c r="I48" s="393"/>
      <c r="J48" s="30" t="s">
        <v>448</v>
      </c>
      <c r="K48" s="9" t="s">
        <v>89</v>
      </c>
      <c r="L48" s="167">
        <v>100</v>
      </c>
      <c r="M48" s="184">
        <v>28</v>
      </c>
      <c r="N48" s="184">
        <v>6</v>
      </c>
      <c r="O48" s="185"/>
      <c r="P48" s="185"/>
      <c r="Q48" s="185"/>
      <c r="R48" s="8"/>
      <c r="S48" s="8"/>
      <c r="T48" s="8"/>
      <c r="U48" s="8"/>
      <c r="V48" s="235"/>
      <c r="W48" s="235"/>
      <c r="X48" s="235"/>
      <c r="Y48" s="171" t="s">
        <v>369</v>
      </c>
      <c r="Z48" s="10">
        <v>2</v>
      </c>
      <c r="AA48" s="10">
        <v>0</v>
      </c>
      <c r="AB48" s="66" t="s">
        <v>121</v>
      </c>
      <c r="AC48" s="10">
        <v>4</v>
      </c>
      <c r="AD48" s="37" t="s">
        <v>384</v>
      </c>
      <c r="AE48" s="72" t="s">
        <v>385</v>
      </c>
      <c r="AF48" s="72" t="s">
        <v>44</v>
      </c>
      <c r="AG48" s="164"/>
      <c r="AH48" s="294" t="s">
        <v>24</v>
      </c>
    </row>
    <row r="49" spans="1:34" ht="12.75" thickBot="1" x14ac:dyDescent="0.3">
      <c r="A49" s="76">
        <v>1853</v>
      </c>
      <c r="B49" s="11" t="s">
        <v>69</v>
      </c>
      <c r="C49" s="11" t="s">
        <v>70</v>
      </c>
      <c r="D49" s="11" t="s">
        <v>71</v>
      </c>
      <c r="E49" s="11">
        <v>2</v>
      </c>
      <c r="F49" s="217">
        <v>301</v>
      </c>
      <c r="G49" s="217">
        <v>301</v>
      </c>
      <c r="H49" s="395"/>
      <c r="I49" s="395"/>
      <c r="J49" s="32" t="s">
        <v>447</v>
      </c>
      <c r="K49" s="13"/>
      <c r="L49" s="65"/>
      <c r="M49" s="228"/>
      <c r="N49" s="228"/>
      <c r="O49" s="229"/>
      <c r="P49" s="229"/>
      <c r="Q49" s="229"/>
      <c r="R49" s="12"/>
      <c r="S49" s="12"/>
      <c r="T49" s="12"/>
      <c r="U49" s="12"/>
      <c r="V49" s="236"/>
      <c r="W49" s="236"/>
      <c r="X49" s="236"/>
      <c r="Y49" s="182" t="s">
        <v>369</v>
      </c>
      <c r="Z49" s="14">
        <v>0</v>
      </c>
      <c r="AA49" s="14">
        <v>0</v>
      </c>
      <c r="AB49" s="44" t="s">
        <v>121</v>
      </c>
      <c r="AC49" s="14">
        <v>0</v>
      </c>
      <c r="AD49" s="36">
        <v>0</v>
      </c>
      <c r="AE49" s="69">
        <v>0</v>
      </c>
      <c r="AF49" s="69">
        <v>0</v>
      </c>
      <c r="AG49" s="169"/>
      <c r="AH49" s="312" t="s">
        <v>23</v>
      </c>
    </row>
    <row r="50" spans="1:34" ht="24" x14ac:dyDescent="0.25">
      <c r="A50" s="77">
        <v>1854</v>
      </c>
      <c r="B50" s="7" t="s">
        <v>202</v>
      </c>
      <c r="C50" s="7" t="s">
        <v>203</v>
      </c>
      <c r="D50" s="7" t="s">
        <v>38</v>
      </c>
      <c r="E50" s="7">
        <v>1</v>
      </c>
      <c r="F50" s="215">
        <v>180</v>
      </c>
      <c r="G50" s="215">
        <v>180</v>
      </c>
      <c r="H50" s="393"/>
      <c r="I50" s="393"/>
      <c r="J50" s="30" t="s">
        <v>334</v>
      </c>
      <c r="K50" s="9"/>
      <c r="L50" s="167"/>
      <c r="M50" s="184"/>
      <c r="N50" s="184"/>
      <c r="O50" s="185"/>
      <c r="P50" s="185"/>
      <c r="Q50" s="185"/>
      <c r="R50" s="8"/>
      <c r="S50" s="8"/>
      <c r="T50" s="8"/>
      <c r="U50" s="8"/>
      <c r="V50" s="235"/>
      <c r="W50" s="235"/>
      <c r="X50" s="235"/>
      <c r="Y50" s="171" t="s">
        <v>266</v>
      </c>
      <c r="Z50" s="371" t="s">
        <v>44</v>
      </c>
      <c r="AA50" s="371" t="s">
        <v>44</v>
      </c>
      <c r="AB50" s="373" t="s">
        <v>121</v>
      </c>
      <c r="AC50" s="376">
        <v>4</v>
      </c>
      <c r="AD50" s="378" t="s">
        <v>496</v>
      </c>
      <c r="AE50" s="371"/>
      <c r="AF50" s="371"/>
      <c r="AG50" s="352"/>
      <c r="AH50" s="201" t="s">
        <v>498</v>
      </c>
    </row>
    <row r="51" spans="1:34" ht="24" x14ac:dyDescent="0.25">
      <c r="A51" s="264">
        <v>1854</v>
      </c>
      <c r="B51" s="1" t="s">
        <v>202</v>
      </c>
      <c r="C51" s="1" t="s">
        <v>203</v>
      </c>
      <c r="D51" s="1" t="s">
        <v>38</v>
      </c>
      <c r="E51" s="1">
        <v>2</v>
      </c>
      <c r="F51" s="221">
        <v>199</v>
      </c>
      <c r="G51" s="221">
        <v>199</v>
      </c>
      <c r="H51" s="401"/>
      <c r="I51" s="401"/>
      <c r="J51" s="31" t="s">
        <v>334</v>
      </c>
      <c r="K51" s="4"/>
      <c r="L51" s="64"/>
      <c r="M51" s="119"/>
      <c r="N51" s="119"/>
      <c r="O51" s="120"/>
      <c r="P51" s="120"/>
      <c r="Q51" s="120"/>
      <c r="R51" s="2"/>
      <c r="S51" s="2"/>
      <c r="T51" s="2"/>
      <c r="U51" s="2"/>
      <c r="V51" s="240"/>
      <c r="W51" s="240"/>
      <c r="X51" s="240"/>
      <c r="Y51" s="114" t="s">
        <v>267</v>
      </c>
      <c r="Z51" s="372"/>
      <c r="AA51" s="372"/>
      <c r="AB51" s="366"/>
      <c r="AC51" s="377"/>
      <c r="AD51" s="379"/>
      <c r="AE51" s="372"/>
      <c r="AF51" s="372"/>
      <c r="AG51" s="353"/>
      <c r="AH51" s="201"/>
    </row>
    <row r="52" spans="1:34" x14ac:dyDescent="0.25">
      <c r="A52" s="264">
        <v>1854</v>
      </c>
      <c r="B52" s="1" t="s">
        <v>202</v>
      </c>
      <c r="C52" s="1" t="s">
        <v>203</v>
      </c>
      <c r="D52" s="1" t="s">
        <v>38</v>
      </c>
      <c r="E52" s="1">
        <v>3</v>
      </c>
      <c r="F52" s="221">
        <v>180</v>
      </c>
      <c r="G52" s="221">
        <v>180</v>
      </c>
      <c r="H52" s="401"/>
      <c r="I52" s="401"/>
      <c r="J52" s="31" t="s">
        <v>499</v>
      </c>
      <c r="K52" s="4" t="s">
        <v>89</v>
      </c>
      <c r="L52" s="64">
        <v>50</v>
      </c>
      <c r="M52" s="119">
        <v>21</v>
      </c>
      <c r="N52" s="119">
        <v>8</v>
      </c>
      <c r="O52" s="120">
        <v>600</v>
      </c>
      <c r="P52" s="120">
        <v>28</v>
      </c>
      <c r="Q52" s="120">
        <v>8</v>
      </c>
      <c r="R52" s="2"/>
      <c r="S52" s="2"/>
      <c r="T52" s="2"/>
      <c r="U52" s="2"/>
      <c r="V52" s="240">
        <v>600</v>
      </c>
      <c r="W52" s="240">
        <v>28</v>
      </c>
      <c r="X52" s="240">
        <v>8</v>
      </c>
      <c r="Y52" s="114"/>
      <c r="Z52" s="372" t="s">
        <v>44</v>
      </c>
      <c r="AA52" s="372" t="s">
        <v>44</v>
      </c>
      <c r="AB52" s="366" t="s">
        <v>121</v>
      </c>
      <c r="AC52" s="377">
        <v>2</v>
      </c>
      <c r="AD52" s="382" t="s">
        <v>497</v>
      </c>
      <c r="AE52" s="372"/>
      <c r="AF52" s="372"/>
      <c r="AG52" s="353"/>
      <c r="AH52" s="201"/>
    </row>
    <row r="53" spans="1:34" ht="15.75" customHeight="1" thickBot="1" x14ac:dyDescent="0.3">
      <c r="A53" s="76">
        <v>1854</v>
      </c>
      <c r="B53" s="11" t="s">
        <v>202</v>
      </c>
      <c r="C53" s="11" t="s">
        <v>203</v>
      </c>
      <c r="D53" s="11" t="s">
        <v>38</v>
      </c>
      <c r="E53" s="11">
        <v>4</v>
      </c>
      <c r="F53" s="217">
        <v>200</v>
      </c>
      <c r="G53" s="217">
        <v>200</v>
      </c>
      <c r="H53" s="395"/>
      <c r="I53" s="395"/>
      <c r="J53" s="32" t="s">
        <v>335</v>
      </c>
      <c r="K53" s="13" t="s">
        <v>89</v>
      </c>
      <c r="L53" s="65">
        <v>50</v>
      </c>
      <c r="M53" s="228">
        <v>28</v>
      </c>
      <c r="N53" s="228">
        <v>6</v>
      </c>
      <c r="O53" s="314">
        <v>1200</v>
      </c>
      <c r="P53" s="229">
        <v>28</v>
      </c>
      <c r="Q53" s="229">
        <v>6</v>
      </c>
      <c r="R53" s="12"/>
      <c r="S53" s="12"/>
      <c r="T53" s="12"/>
      <c r="U53" s="12"/>
      <c r="V53" s="304">
        <v>1200</v>
      </c>
      <c r="W53" s="236">
        <v>28</v>
      </c>
      <c r="X53" s="236">
        <v>6</v>
      </c>
      <c r="Y53" s="309" t="s">
        <v>632</v>
      </c>
      <c r="Z53" s="374"/>
      <c r="AA53" s="374"/>
      <c r="AB53" s="367"/>
      <c r="AC53" s="381"/>
      <c r="AD53" s="383"/>
      <c r="AE53" s="374"/>
      <c r="AF53" s="374"/>
      <c r="AG53" s="380"/>
      <c r="AH53" s="202"/>
    </row>
    <row r="54" spans="1:34" x14ac:dyDescent="0.25">
      <c r="A54" s="77">
        <v>1876</v>
      </c>
      <c r="B54" s="7" t="s">
        <v>204</v>
      </c>
      <c r="C54" s="7" t="s">
        <v>205</v>
      </c>
      <c r="D54" s="7" t="s">
        <v>38</v>
      </c>
      <c r="E54" s="7">
        <v>1</v>
      </c>
      <c r="F54" s="215">
        <v>769</v>
      </c>
      <c r="G54" s="215">
        <v>767</v>
      </c>
      <c r="H54" s="393"/>
      <c r="I54" s="393"/>
      <c r="J54" s="30" t="s">
        <v>332</v>
      </c>
      <c r="K54" s="9" t="s">
        <v>145</v>
      </c>
      <c r="L54" s="167">
        <v>60</v>
      </c>
      <c r="M54" s="184">
        <v>21</v>
      </c>
      <c r="N54" s="184">
        <v>4</v>
      </c>
      <c r="O54" s="185">
        <v>600</v>
      </c>
      <c r="P54" s="185">
        <v>21</v>
      </c>
      <c r="Q54" s="185">
        <v>4</v>
      </c>
      <c r="R54" s="8"/>
      <c r="S54" s="8"/>
      <c r="T54" s="8"/>
      <c r="U54" s="8"/>
      <c r="V54" s="235"/>
      <c r="W54" s="235"/>
      <c r="X54" s="235"/>
      <c r="Y54" s="171"/>
      <c r="Z54" s="295">
        <v>1</v>
      </c>
      <c r="AA54" s="295">
        <v>1</v>
      </c>
      <c r="AB54" s="66" t="s">
        <v>121</v>
      </c>
      <c r="AC54" s="10" t="s">
        <v>44</v>
      </c>
      <c r="AD54" s="40" t="s">
        <v>44</v>
      </c>
      <c r="AE54" s="72">
        <v>18</v>
      </c>
      <c r="AF54" s="72" t="s">
        <v>44</v>
      </c>
      <c r="AG54" s="164"/>
      <c r="AH54" s="201" t="s">
        <v>633</v>
      </c>
    </row>
    <row r="55" spans="1:34" x14ac:dyDescent="0.25">
      <c r="A55" s="264">
        <v>1876</v>
      </c>
      <c r="B55" s="1" t="s">
        <v>204</v>
      </c>
      <c r="C55" s="1" t="s">
        <v>205</v>
      </c>
      <c r="D55" s="1" t="s">
        <v>38</v>
      </c>
      <c r="E55" s="1">
        <v>2</v>
      </c>
      <c r="F55" s="221">
        <v>764</v>
      </c>
      <c r="G55" s="221">
        <v>763</v>
      </c>
      <c r="H55" s="401"/>
      <c r="I55" s="401"/>
      <c r="J55" s="31" t="s">
        <v>332</v>
      </c>
      <c r="K55" s="4" t="s">
        <v>145</v>
      </c>
      <c r="L55" s="64">
        <v>60</v>
      </c>
      <c r="M55" s="119">
        <v>21</v>
      </c>
      <c r="N55" s="119">
        <v>4</v>
      </c>
      <c r="O55" s="120">
        <v>1200</v>
      </c>
      <c r="P55" s="120">
        <v>21</v>
      </c>
      <c r="Q55" s="120">
        <v>2</v>
      </c>
      <c r="R55" s="2"/>
      <c r="S55" s="2"/>
      <c r="T55" s="2"/>
      <c r="U55" s="2"/>
      <c r="V55" s="240"/>
      <c r="W55" s="240"/>
      <c r="X55" s="240"/>
      <c r="Y55" s="114"/>
      <c r="Z55" s="315">
        <v>1</v>
      </c>
      <c r="AA55" s="315">
        <v>0</v>
      </c>
      <c r="AB55" s="43" t="s">
        <v>121</v>
      </c>
      <c r="AC55" s="6" t="s">
        <v>44</v>
      </c>
      <c r="AD55" s="35" t="s">
        <v>44</v>
      </c>
      <c r="AE55" s="68">
        <v>11</v>
      </c>
      <c r="AF55" s="68" t="s">
        <v>44</v>
      </c>
      <c r="AG55" s="108"/>
      <c r="AH55" s="201"/>
    </row>
    <row r="56" spans="1:34" ht="12.75" thickBot="1" x14ac:dyDescent="0.3">
      <c r="A56" s="76">
        <v>1876</v>
      </c>
      <c r="B56" s="11" t="s">
        <v>204</v>
      </c>
      <c r="C56" s="11" t="s">
        <v>205</v>
      </c>
      <c r="D56" s="11" t="s">
        <v>38</v>
      </c>
      <c r="E56" s="11">
        <v>3</v>
      </c>
      <c r="F56" s="217">
        <v>772</v>
      </c>
      <c r="G56" s="217">
        <v>771</v>
      </c>
      <c r="H56" s="395"/>
      <c r="I56" s="395"/>
      <c r="J56" s="32" t="s">
        <v>332</v>
      </c>
      <c r="K56" s="13" t="s">
        <v>145</v>
      </c>
      <c r="L56" s="65">
        <v>60</v>
      </c>
      <c r="M56" s="228">
        <v>21</v>
      </c>
      <c r="N56" s="228">
        <v>4</v>
      </c>
      <c r="O56" s="229">
        <v>1200</v>
      </c>
      <c r="P56" s="229">
        <v>21</v>
      </c>
      <c r="Q56" s="229">
        <v>4</v>
      </c>
      <c r="R56" s="12"/>
      <c r="S56" s="12"/>
      <c r="T56" s="12"/>
      <c r="U56" s="12"/>
      <c r="V56" s="236"/>
      <c r="W56" s="236"/>
      <c r="X56" s="236"/>
      <c r="Y56" s="182"/>
      <c r="Z56" s="316">
        <v>2</v>
      </c>
      <c r="AA56" s="316">
        <v>1</v>
      </c>
      <c r="AB56" s="44" t="s">
        <v>121</v>
      </c>
      <c r="AC56" s="14" t="s">
        <v>44</v>
      </c>
      <c r="AD56" s="36" t="s">
        <v>44</v>
      </c>
      <c r="AE56" s="69">
        <v>12</v>
      </c>
      <c r="AF56" s="69" t="s">
        <v>44</v>
      </c>
      <c r="AG56" s="169"/>
      <c r="AH56" s="202"/>
    </row>
    <row r="57" spans="1:34" x14ac:dyDescent="0.25">
      <c r="A57" s="77">
        <v>1884</v>
      </c>
      <c r="B57" s="7" t="s">
        <v>143</v>
      </c>
      <c r="C57" s="7" t="s">
        <v>144</v>
      </c>
      <c r="D57" s="7" t="s">
        <v>38</v>
      </c>
      <c r="E57" s="7">
        <v>1</v>
      </c>
      <c r="F57" s="215">
        <v>745</v>
      </c>
      <c r="G57" s="215">
        <v>745</v>
      </c>
      <c r="H57" s="393"/>
      <c r="I57" s="393"/>
      <c r="J57" s="30" t="s">
        <v>341</v>
      </c>
      <c r="K57" s="9" t="s">
        <v>145</v>
      </c>
      <c r="L57" s="167">
        <v>50</v>
      </c>
      <c r="M57" s="184">
        <v>21</v>
      </c>
      <c r="N57" s="184">
        <v>6</v>
      </c>
      <c r="O57" s="185">
        <v>500</v>
      </c>
      <c r="P57" s="185">
        <v>21</v>
      </c>
      <c r="Q57" s="185">
        <v>6</v>
      </c>
      <c r="R57" s="8" t="s">
        <v>146</v>
      </c>
      <c r="S57" s="8">
        <v>75</v>
      </c>
      <c r="T57" s="8">
        <v>21</v>
      </c>
      <c r="U57" s="8">
        <v>6</v>
      </c>
      <c r="V57" s="235"/>
      <c r="W57" s="235"/>
      <c r="X57" s="235"/>
      <c r="Y57" s="207"/>
      <c r="Z57" s="10">
        <v>4</v>
      </c>
      <c r="AA57" s="10">
        <v>2</v>
      </c>
      <c r="AB57" s="10"/>
      <c r="AC57" s="10" t="s">
        <v>44</v>
      </c>
      <c r="AD57" s="40"/>
      <c r="AE57" s="72"/>
      <c r="AF57" s="72" t="s">
        <v>44</v>
      </c>
      <c r="AG57" s="305">
        <v>56</v>
      </c>
      <c r="AH57" s="294" t="s">
        <v>634</v>
      </c>
    </row>
    <row r="58" spans="1:34" ht="12.75" thickBot="1" x14ac:dyDescent="0.3">
      <c r="A58" s="78">
        <v>1884</v>
      </c>
      <c r="B58" s="25" t="s">
        <v>143</v>
      </c>
      <c r="C58" s="11" t="s">
        <v>144</v>
      </c>
      <c r="D58" s="11" t="s">
        <v>38</v>
      </c>
      <c r="E58" s="11">
        <v>2</v>
      </c>
      <c r="F58" s="217">
        <v>746</v>
      </c>
      <c r="G58" s="217">
        <v>746</v>
      </c>
      <c r="H58" s="395"/>
      <c r="I58" s="395"/>
      <c r="J58" s="32" t="s">
        <v>342</v>
      </c>
      <c r="K58" s="13" t="s">
        <v>145</v>
      </c>
      <c r="L58" s="65">
        <v>50</v>
      </c>
      <c r="M58" s="228">
        <v>21</v>
      </c>
      <c r="N58" s="228">
        <v>6</v>
      </c>
      <c r="O58" s="229">
        <v>500</v>
      </c>
      <c r="P58" s="229">
        <v>21</v>
      </c>
      <c r="Q58" s="229">
        <v>6</v>
      </c>
      <c r="R58" s="12" t="s">
        <v>146</v>
      </c>
      <c r="S58" s="12"/>
      <c r="T58" s="12"/>
      <c r="U58" s="12"/>
      <c r="V58" s="236">
        <v>500</v>
      </c>
      <c r="W58" s="236">
        <v>21</v>
      </c>
      <c r="X58" s="236">
        <v>6</v>
      </c>
      <c r="Y58" s="182"/>
      <c r="Z58" s="14">
        <v>1</v>
      </c>
      <c r="AA58" s="14">
        <v>1</v>
      </c>
      <c r="AB58" s="14"/>
      <c r="AC58" s="14" t="s">
        <v>44</v>
      </c>
      <c r="AD58" s="36"/>
      <c r="AE58" s="69" t="s">
        <v>149</v>
      </c>
      <c r="AF58" s="69" t="s">
        <v>44</v>
      </c>
      <c r="AG58" s="306">
        <v>53</v>
      </c>
      <c r="AH58" s="202"/>
    </row>
    <row r="59" spans="1:34" ht="36" x14ac:dyDescent="0.25">
      <c r="A59" s="79">
        <v>1931</v>
      </c>
      <c r="B59" s="19" t="s">
        <v>206</v>
      </c>
      <c r="C59" s="7" t="s">
        <v>207</v>
      </c>
      <c r="D59" s="7" t="s">
        <v>71</v>
      </c>
      <c r="E59" s="7">
        <v>1</v>
      </c>
      <c r="F59" s="215">
        <v>753</v>
      </c>
      <c r="G59" s="215">
        <v>751</v>
      </c>
      <c r="H59" s="393"/>
      <c r="I59" s="393"/>
      <c r="J59" s="30" t="s">
        <v>306</v>
      </c>
      <c r="K59" s="9" t="s">
        <v>89</v>
      </c>
      <c r="L59" s="167">
        <v>75</v>
      </c>
      <c r="M59" s="184">
        <v>21</v>
      </c>
      <c r="N59" s="184">
        <v>3</v>
      </c>
      <c r="O59" s="185">
        <v>600</v>
      </c>
      <c r="P59" s="185">
        <v>21</v>
      </c>
      <c r="Q59" s="185">
        <v>3</v>
      </c>
      <c r="R59" s="8" t="s">
        <v>146</v>
      </c>
      <c r="S59" s="318">
        <v>60</v>
      </c>
      <c r="T59" s="318">
        <v>21</v>
      </c>
      <c r="U59" s="8">
        <v>3</v>
      </c>
      <c r="V59" s="317" t="s">
        <v>682</v>
      </c>
      <c r="W59" s="235"/>
      <c r="X59" s="235"/>
      <c r="Y59" s="310" t="s">
        <v>681</v>
      </c>
      <c r="Z59" s="10" t="s">
        <v>44</v>
      </c>
      <c r="AA59" s="10" t="s">
        <v>44</v>
      </c>
      <c r="AB59" s="66" t="s">
        <v>121</v>
      </c>
      <c r="AC59" s="10" t="s">
        <v>44</v>
      </c>
      <c r="AD59" s="40" t="s">
        <v>44</v>
      </c>
      <c r="AE59" s="72" t="s">
        <v>44</v>
      </c>
      <c r="AF59" s="72" t="s">
        <v>44</v>
      </c>
      <c r="AG59" s="164">
        <v>13</v>
      </c>
      <c r="AH59" s="201"/>
    </row>
    <row r="60" spans="1:34" ht="12.75" thickBot="1" x14ac:dyDescent="0.3">
      <c r="A60" s="186">
        <v>1931</v>
      </c>
      <c r="B60" s="11" t="s">
        <v>206</v>
      </c>
      <c r="C60" s="11" t="s">
        <v>207</v>
      </c>
      <c r="D60" s="11" t="s">
        <v>71</v>
      </c>
      <c r="E60" s="11">
        <v>2</v>
      </c>
      <c r="F60" s="217">
        <v>747</v>
      </c>
      <c r="G60" s="217">
        <v>745</v>
      </c>
      <c r="H60" s="395"/>
      <c r="I60" s="395"/>
      <c r="J60" s="32" t="s">
        <v>307</v>
      </c>
      <c r="K60" s="13" t="s">
        <v>89</v>
      </c>
      <c r="L60" s="65">
        <v>75</v>
      </c>
      <c r="M60" s="228">
        <v>21</v>
      </c>
      <c r="N60" s="228">
        <v>3</v>
      </c>
      <c r="O60" s="229">
        <v>600</v>
      </c>
      <c r="P60" s="229">
        <v>21</v>
      </c>
      <c r="Q60" s="229">
        <v>3</v>
      </c>
      <c r="R60" s="12" t="s">
        <v>146</v>
      </c>
      <c r="S60" s="12">
        <v>80</v>
      </c>
      <c r="T60" s="12">
        <v>21</v>
      </c>
      <c r="U60" s="12">
        <v>3</v>
      </c>
      <c r="V60" s="236">
        <v>600</v>
      </c>
      <c r="W60" s="236">
        <v>21</v>
      </c>
      <c r="X60" s="236">
        <v>3</v>
      </c>
      <c r="Y60" s="182"/>
      <c r="Z60" s="14" t="s">
        <v>44</v>
      </c>
      <c r="AA60" s="14" t="s">
        <v>44</v>
      </c>
      <c r="AB60" s="44" t="s">
        <v>121</v>
      </c>
      <c r="AC60" s="14" t="s">
        <v>44</v>
      </c>
      <c r="AD60" s="36" t="s">
        <v>44</v>
      </c>
      <c r="AE60" s="69" t="s">
        <v>44</v>
      </c>
      <c r="AF60" s="69" t="s">
        <v>44</v>
      </c>
      <c r="AG60" s="169">
        <v>17</v>
      </c>
      <c r="AH60" s="202"/>
    </row>
    <row r="61" spans="1:34" ht="108.75" thickBot="1" x14ac:dyDescent="0.3">
      <c r="A61" s="187">
        <v>1939</v>
      </c>
      <c r="B61" s="26" t="s">
        <v>208</v>
      </c>
      <c r="C61" s="26" t="s">
        <v>209</v>
      </c>
      <c r="D61" s="26" t="s">
        <v>88</v>
      </c>
      <c r="E61" s="26">
        <v>1</v>
      </c>
      <c r="F61" s="222">
        <v>1590</v>
      </c>
      <c r="G61" s="222">
        <v>1590</v>
      </c>
      <c r="H61" s="403"/>
      <c r="I61" s="403"/>
      <c r="J61" s="60" t="s">
        <v>332</v>
      </c>
      <c r="K61" s="28" t="s">
        <v>145</v>
      </c>
      <c r="L61" s="226">
        <v>54</v>
      </c>
      <c r="M61" s="230">
        <v>21</v>
      </c>
      <c r="N61" s="230">
        <v>6</v>
      </c>
      <c r="O61" s="231">
        <v>1200</v>
      </c>
      <c r="P61" s="231">
        <v>21</v>
      </c>
      <c r="Q61" s="231">
        <v>6</v>
      </c>
      <c r="R61" s="27"/>
      <c r="S61" s="27"/>
      <c r="T61" s="27"/>
      <c r="U61" s="27"/>
      <c r="V61" s="241"/>
      <c r="W61" s="241"/>
      <c r="X61" s="241"/>
      <c r="Y61" s="208"/>
      <c r="Z61" s="29">
        <v>9</v>
      </c>
      <c r="AA61" s="29">
        <v>4</v>
      </c>
      <c r="AB61" s="80" t="s">
        <v>121</v>
      </c>
      <c r="AC61" s="29">
        <v>50</v>
      </c>
      <c r="AD61" s="81" t="s">
        <v>550</v>
      </c>
      <c r="AE61" s="82"/>
      <c r="AF61" s="319">
        <v>16</v>
      </c>
      <c r="AG61" s="188"/>
      <c r="AH61" s="201"/>
    </row>
    <row r="62" spans="1:34" ht="108.75" thickBot="1" x14ac:dyDescent="0.3">
      <c r="A62" s="189">
        <v>1939</v>
      </c>
      <c r="B62" s="190" t="s">
        <v>208</v>
      </c>
      <c r="C62" s="190" t="s">
        <v>209</v>
      </c>
      <c r="D62" s="190" t="s">
        <v>88</v>
      </c>
      <c r="E62" s="190">
        <v>2</v>
      </c>
      <c r="F62" s="223">
        <v>1524</v>
      </c>
      <c r="G62" s="223">
        <v>1524</v>
      </c>
      <c r="H62" s="404"/>
      <c r="I62" s="404"/>
      <c r="J62" s="33" t="s">
        <v>442</v>
      </c>
      <c r="K62" s="191" t="s">
        <v>145</v>
      </c>
      <c r="L62" s="227">
        <v>81</v>
      </c>
      <c r="M62" s="232">
        <v>21</v>
      </c>
      <c r="N62" s="232">
        <v>4</v>
      </c>
      <c r="O62" s="233">
        <v>2400</v>
      </c>
      <c r="P62" s="233">
        <v>14</v>
      </c>
      <c r="Q62" s="233">
        <v>3</v>
      </c>
      <c r="R62" s="192"/>
      <c r="S62" s="192"/>
      <c r="T62" s="192"/>
      <c r="U62" s="192"/>
      <c r="V62" s="242"/>
      <c r="W62" s="242"/>
      <c r="X62" s="242"/>
      <c r="Y62" s="209"/>
      <c r="Z62" s="193">
        <v>11</v>
      </c>
      <c r="AA62" s="193">
        <v>4</v>
      </c>
      <c r="AB62" s="194" t="s">
        <v>121</v>
      </c>
      <c r="AC62" s="193">
        <v>51</v>
      </c>
      <c r="AD62" s="195" t="s">
        <v>551</v>
      </c>
      <c r="AE62" s="196"/>
      <c r="AF62" s="320">
        <v>16</v>
      </c>
      <c r="AG62" s="197"/>
      <c r="AH62" s="321" t="s">
        <v>683</v>
      </c>
    </row>
    <row r="63" spans="1:34" x14ac:dyDescent="0.25">
      <c r="A63" s="77">
        <v>1997</v>
      </c>
      <c r="B63" s="7" t="s">
        <v>210</v>
      </c>
      <c r="C63" s="7" t="s">
        <v>79</v>
      </c>
      <c r="D63" s="7" t="s">
        <v>88</v>
      </c>
      <c r="E63" s="7">
        <v>1</v>
      </c>
      <c r="F63" s="215">
        <v>289</v>
      </c>
      <c r="G63" s="215">
        <v>271</v>
      </c>
      <c r="H63" s="393"/>
      <c r="I63" s="393"/>
      <c r="J63" s="30" t="s">
        <v>684</v>
      </c>
      <c r="K63" s="9" t="s">
        <v>89</v>
      </c>
      <c r="L63" s="167">
        <v>50</v>
      </c>
      <c r="M63" s="184">
        <v>21</v>
      </c>
      <c r="N63" s="184">
        <v>6</v>
      </c>
      <c r="O63" s="185">
        <v>500</v>
      </c>
      <c r="P63" s="185">
        <v>21</v>
      </c>
      <c r="Q63" s="185">
        <v>6</v>
      </c>
      <c r="R63" s="8"/>
      <c r="S63" s="8"/>
      <c r="T63" s="8"/>
      <c r="U63" s="8"/>
      <c r="V63" s="235">
        <v>500</v>
      </c>
      <c r="W63" s="235">
        <v>21</v>
      </c>
      <c r="X63" s="235">
        <v>6</v>
      </c>
      <c r="Y63" s="171"/>
      <c r="Z63" s="10">
        <v>1</v>
      </c>
      <c r="AA63" s="10" t="s">
        <v>44</v>
      </c>
      <c r="AB63" s="66" t="s">
        <v>121</v>
      </c>
      <c r="AC63" s="10">
        <v>9</v>
      </c>
      <c r="AD63" s="40" t="s">
        <v>357</v>
      </c>
      <c r="AE63" s="72" t="s">
        <v>44</v>
      </c>
      <c r="AF63" s="72" t="s">
        <v>44</v>
      </c>
      <c r="AG63" s="164"/>
      <c r="AH63" s="294" t="s">
        <v>686</v>
      </c>
    </row>
    <row r="64" spans="1:34" ht="24.75" thickBot="1" x14ac:dyDescent="0.3">
      <c r="A64" s="76">
        <v>1997</v>
      </c>
      <c r="B64" s="25" t="s">
        <v>210</v>
      </c>
      <c r="C64" s="11" t="s">
        <v>79</v>
      </c>
      <c r="D64" s="11" t="s">
        <v>88</v>
      </c>
      <c r="E64" s="11">
        <v>2</v>
      </c>
      <c r="F64" s="217">
        <v>276</v>
      </c>
      <c r="G64" s="217">
        <v>266</v>
      </c>
      <c r="H64" s="395"/>
      <c r="I64" s="395"/>
      <c r="J64" s="32" t="s">
        <v>685</v>
      </c>
      <c r="K64" s="13" t="s">
        <v>89</v>
      </c>
      <c r="L64" s="65">
        <v>100</v>
      </c>
      <c r="M64" s="228">
        <v>21</v>
      </c>
      <c r="N64" s="228">
        <v>6</v>
      </c>
      <c r="O64" s="229">
        <v>500</v>
      </c>
      <c r="P64" s="229">
        <v>21</v>
      </c>
      <c r="Q64" s="229">
        <v>6</v>
      </c>
      <c r="R64" s="12"/>
      <c r="S64" s="12"/>
      <c r="T64" s="12"/>
      <c r="U64" s="12"/>
      <c r="V64" s="236">
        <v>500</v>
      </c>
      <c r="W64" s="236">
        <v>21</v>
      </c>
      <c r="X64" s="236">
        <v>6</v>
      </c>
      <c r="Y64" s="182"/>
      <c r="Z64" s="14">
        <v>1</v>
      </c>
      <c r="AA64" s="14" t="s">
        <v>44</v>
      </c>
      <c r="AB64" s="44" t="s">
        <v>121</v>
      </c>
      <c r="AC64" s="14">
        <v>12</v>
      </c>
      <c r="AD64" s="41" t="s">
        <v>358</v>
      </c>
      <c r="AE64" s="69" t="s">
        <v>44</v>
      </c>
      <c r="AF64" s="69" t="s">
        <v>44</v>
      </c>
      <c r="AG64" s="169"/>
      <c r="AH64" s="312" t="s">
        <v>687</v>
      </c>
    </row>
    <row r="65" spans="1:34" ht="24" x14ac:dyDescent="0.25">
      <c r="A65" s="77">
        <v>1999</v>
      </c>
      <c r="B65" s="19" t="s">
        <v>212</v>
      </c>
      <c r="C65" s="7" t="s">
        <v>80</v>
      </c>
      <c r="D65" s="7" t="s">
        <v>88</v>
      </c>
      <c r="E65" s="7">
        <v>1</v>
      </c>
      <c r="F65" s="215">
        <v>171</v>
      </c>
      <c r="G65" s="215">
        <v>171</v>
      </c>
      <c r="H65" s="393"/>
      <c r="I65" s="393"/>
      <c r="J65" s="30" t="s">
        <v>337</v>
      </c>
      <c r="K65" s="161" t="s">
        <v>359</v>
      </c>
      <c r="L65" s="167" t="s">
        <v>360</v>
      </c>
      <c r="M65" s="184">
        <v>21</v>
      </c>
      <c r="N65" s="184">
        <v>4</v>
      </c>
      <c r="O65" s="185">
        <v>600</v>
      </c>
      <c r="P65" s="185">
        <v>21</v>
      </c>
      <c r="Q65" s="185">
        <v>4</v>
      </c>
      <c r="R65" s="8"/>
      <c r="S65" s="8"/>
      <c r="T65" s="8"/>
      <c r="U65" s="8"/>
      <c r="V65" s="235"/>
      <c r="W65" s="235"/>
      <c r="X65" s="235"/>
      <c r="Y65" s="171" t="s">
        <v>334</v>
      </c>
      <c r="Z65" s="10" t="s">
        <v>44</v>
      </c>
      <c r="AA65" s="10" t="s">
        <v>44</v>
      </c>
      <c r="AB65" s="66" t="s">
        <v>121</v>
      </c>
      <c r="AC65" s="10" t="s">
        <v>44</v>
      </c>
      <c r="AD65" s="40" t="s">
        <v>44</v>
      </c>
      <c r="AE65" s="72" t="s">
        <v>44</v>
      </c>
      <c r="AF65" s="72" t="s">
        <v>44</v>
      </c>
      <c r="AG65" s="164">
        <v>2</v>
      </c>
      <c r="AH65" s="201" t="s">
        <v>688</v>
      </c>
    </row>
    <row r="66" spans="1:34" ht="12.75" thickBot="1" x14ac:dyDescent="0.3">
      <c r="A66" s="76">
        <v>1999</v>
      </c>
      <c r="B66" s="25" t="s">
        <v>212</v>
      </c>
      <c r="C66" s="11" t="s">
        <v>80</v>
      </c>
      <c r="D66" s="11" t="s">
        <v>88</v>
      </c>
      <c r="E66" s="11">
        <v>2</v>
      </c>
      <c r="F66" s="217">
        <v>173</v>
      </c>
      <c r="G66" s="217">
        <v>173</v>
      </c>
      <c r="H66" s="395"/>
      <c r="I66" s="395"/>
      <c r="J66" s="32" t="s">
        <v>674</v>
      </c>
      <c r="K66" s="13" t="s">
        <v>89</v>
      </c>
      <c r="L66" s="65">
        <v>200</v>
      </c>
      <c r="M66" s="228">
        <v>21</v>
      </c>
      <c r="N66" s="228">
        <v>3</v>
      </c>
      <c r="O66" s="314" t="s">
        <v>689</v>
      </c>
      <c r="P66" s="229">
        <v>21</v>
      </c>
      <c r="Q66" s="229">
        <v>3</v>
      </c>
      <c r="R66" s="12"/>
      <c r="S66" s="12"/>
      <c r="T66" s="12"/>
      <c r="U66" s="12"/>
      <c r="V66" s="236"/>
      <c r="W66" s="236"/>
      <c r="X66" s="236"/>
      <c r="Y66" s="182"/>
      <c r="Z66" s="14" t="s">
        <v>44</v>
      </c>
      <c r="AA66" s="14" t="s">
        <v>44</v>
      </c>
      <c r="AB66" s="44" t="s">
        <v>121</v>
      </c>
      <c r="AC66" s="14" t="s">
        <v>44</v>
      </c>
      <c r="AD66" s="36" t="s">
        <v>44</v>
      </c>
      <c r="AE66" s="69" t="s">
        <v>44</v>
      </c>
      <c r="AF66" s="69" t="s">
        <v>44</v>
      </c>
      <c r="AG66" s="169">
        <v>5</v>
      </c>
      <c r="AH66" s="202"/>
    </row>
    <row r="67" spans="1:34" ht="24" x14ac:dyDescent="0.25">
      <c r="A67" s="77">
        <v>2000</v>
      </c>
      <c r="B67" s="19" t="s">
        <v>81</v>
      </c>
      <c r="C67" s="7" t="s">
        <v>82</v>
      </c>
      <c r="D67" s="7" t="s">
        <v>88</v>
      </c>
      <c r="E67" s="7">
        <v>1</v>
      </c>
      <c r="F67" s="215">
        <v>1649</v>
      </c>
      <c r="G67" s="215">
        <v>1649</v>
      </c>
      <c r="H67" s="393"/>
      <c r="I67" s="393"/>
      <c r="J67" s="30" t="s">
        <v>344</v>
      </c>
      <c r="K67" s="9" t="s">
        <v>145</v>
      </c>
      <c r="L67" s="167">
        <v>60</v>
      </c>
      <c r="M67" s="184">
        <v>21</v>
      </c>
      <c r="N67" s="184">
        <v>4</v>
      </c>
      <c r="O67" s="185">
        <v>600</v>
      </c>
      <c r="P67" s="185">
        <v>21</v>
      </c>
      <c r="Q67" s="185">
        <v>4</v>
      </c>
      <c r="R67" s="8" t="s">
        <v>146</v>
      </c>
      <c r="S67" s="8">
        <v>100</v>
      </c>
      <c r="T67" s="8">
        <v>21</v>
      </c>
      <c r="U67" s="8">
        <v>4</v>
      </c>
      <c r="V67" s="235"/>
      <c r="W67" s="235"/>
      <c r="X67" s="235"/>
      <c r="Y67" s="171"/>
      <c r="Z67" s="10">
        <v>2</v>
      </c>
      <c r="AA67" s="10" t="s">
        <v>44</v>
      </c>
      <c r="AB67" s="66" t="s">
        <v>121</v>
      </c>
      <c r="AC67" s="10"/>
      <c r="AD67" s="37" t="s">
        <v>386</v>
      </c>
      <c r="AE67" s="72"/>
      <c r="AF67" s="72"/>
      <c r="AG67" s="164">
        <v>37</v>
      </c>
      <c r="AH67" s="201" t="s">
        <v>387</v>
      </c>
    </row>
    <row r="68" spans="1:34" ht="24.75" thickBot="1" x14ac:dyDescent="0.3">
      <c r="A68" s="76">
        <v>2000</v>
      </c>
      <c r="B68" s="11" t="s">
        <v>81</v>
      </c>
      <c r="C68" s="11" t="s">
        <v>82</v>
      </c>
      <c r="D68" s="11" t="s">
        <v>88</v>
      </c>
      <c r="E68" s="11">
        <v>2</v>
      </c>
      <c r="F68" s="217">
        <v>1649</v>
      </c>
      <c r="G68" s="217">
        <v>1649</v>
      </c>
      <c r="H68" s="395"/>
      <c r="I68" s="395"/>
      <c r="J68" s="32" t="s">
        <v>341</v>
      </c>
      <c r="K68" s="13" t="s">
        <v>145</v>
      </c>
      <c r="L68" s="65">
        <v>50</v>
      </c>
      <c r="M68" s="228">
        <v>21</v>
      </c>
      <c r="N68" s="228">
        <v>6</v>
      </c>
      <c r="O68" s="229">
        <v>500</v>
      </c>
      <c r="P68" s="229">
        <v>21</v>
      </c>
      <c r="Q68" s="229">
        <v>6</v>
      </c>
      <c r="R68" s="12" t="s">
        <v>146</v>
      </c>
      <c r="S68" s="12">
        <v>75</v>
      </c>
      <c r="T68" s="12">
        <v>21</v>
      </c>
      <c r="U68" s="12">
        <v>6</v>
      </c>
      <c r="V68" s="236"/>
      <c r="W68" s="236"/>
      <c r="X68" s="236"/>
      <c r="Y68" s="182"/>
      <c r="Z68" s="14">
        <v>4</v>
      </c>
      <c r="AA68" s="14" t="s">
        <v>44</v>
      </c>
      <c r="AB68" s="44" t="s">
        <v>121</v>
      </c>
      <c r="AC68" s="14"/>
      <c r="AD68" s="41" t="s">
        <v>690</v>
      </c>
      <c r="AE68" s="69"/>
      <c r="AF68" s="69"/>
      <c r="AG68" s="169">
        <v>35</v>
      </c>
      <c r="AH68" s="202"/>
    </row>
    <row r="69" spans="1:34" x14ac:dyDescent="0.25">
      <c r="A69" s="77">
        <v>2001</v>
      </c>
      <c r="B69" s="7" t="s">
        <v>649</v>
      </c>
      <c r="C69" s="7" t="s">
        <v>650</v>
      </c>
      <c r="D69" s="7" t="s">
        <v>38</v>
      </c>
      <c r="E69" s="7">
        <v>1</v>
      </c>
      <c r="F69" s="215">
        <v>503</v>
      </c>
      <c r="G69" s="215">
        <v>498</v>
      </c>
      <c r="H69" s="393"/>
      <c r="I69" s="393"/>
      <c r="J69" s="30" t="s">
        <v>334</v>
      </c>
      <c r="K69" s="9"/>
      <c r="L69" s="167"/>
      <c r="M69" s="184"/>
      <c r="N69" s="184"/>
      <c r="O69" s="185"/>
      <c r="P69" s="185"/>
      <c r="Q69" s="185"/>
      <c r="R69" s="8"/>
      <c r="S69" s="8"/>
      <c r="T69" s="8"/>
      <c r="U69" s="8"/>
      <c r="V69" s="235"/>
      <c r="W69" s="235"/>
      <c r="X69" s="235"/>
      <c r="Y69" s="171" t="s">
        <v>617</v>
      </c>
      <c r="Z69" s="10"/>
      <c r="AA69" s="10"/>
      <c r="AB69" s="66"/>
      <c r="AC69" s="10"/>
      <c r="AD69" s="37" t="s">
        <v>523</v>
      </c>
      <c r="AE69" s="72"/>
      <c r="AF69" s="72"/>
      <c r="AG69" s="164">
        <v>8</v>
      </c>
      <c r="AH69" s="201" t="s">
        <v>529</v>
      </c>
    </row>
    <row r="70" spans="1:34" ht="24" x14ac:dyDescent="0.25">
      <c r="A70" s="264">
        <v>2001</v>
      </c>
      <c r="B70" s="1" t="s">
        <v>649</v>
      </c>
      <c r="C70" s="1" t="s">
        <v>650</v>
      </c>
      <c r="D70" s="1" t="s">
        <v>38</v>
      </c>
      <c r="E70" s="1">
        <v>2</v>
      </c>
      <c r="F70" s="221">
        <v>502</v>
      </c>
      <c r="G70" s="221">
        <v>496</v>
      </c>
      <c r="H70" s="401"/>
      <c r="I70" s="401"/>
      <c r="J70" s="31" t="s">
        <v>651</v>
      </c>
      <c r="K70" s="4"/>
      <c r="L70" s="64"/>
      <c r="M70" s="119"/>
      <c r="N70" s="119"/>
      <c r="O70" s="120"/>
      <c r="P70" s="120"/>
      <c r="Q70" s="120"/>
      <c r="R70" s="2"/>
      <c r="S70" s="2"/>
      <c r="T70" s="2"/>
      <c r="U70" s="2"/>
      <c r="V70" s="240"/>
      <c r="W70" s="240"/>
      <c r="X70" s="240"/>
      <c r="Y70" s="114" t="s">
        <v>619</v>
      </c>
      <c r="Z70" s="6"/>
      <c r="AA70" s="6"/>
      <c r="AB70" s="43"/>
      <c r="AC70" s="6"/>
      <c r="AD70" s="37" t="s">
        <v>530</v>
      </c>
      <c r="AE70" s="68"/>
      <c r="AF70" s="68"/>
      <c r="AG70" s="108">
        <v>10</v>
      </c>
      <c r="AH70" s="201"/>
    </row>
    <row r="71" spans="1:34" x14ac:dyDescent="0.25">
      <c r="A71" s="264">
        <v>2001</v>
      </c>
      <c r="B71" s="1" t="s">
        <v>649</v>
      </c>
      <c r="C71" s="1" t="s">
        <v>650</v>
      </c>
      <c r="D71" s="1" t="s">
        <v>38</v>
      </c>
      <c r="E71" s="1">
        <v>3</v>
      </c>
      <c r="F71" s="221">
        <v>501</v>
      </c>
      <c r="G71" s="221">
        <v>494</v>
      </c>
      <c r="H71" s="401"/>
      <c r="I71" s="401"/>
      <c r="J71" s="31" t="s">
        <v>332</v>
      </c>
      <c r="K71" s="4" t="s">
        <v>145</v>
      </c>
      <c r="L71" s="64">
        <v>60</v>
      </c>
      <c r="M71" s="119">
        <v>21</v>
      </c>
      <c r="N71" s="119">
        <v>4</v>
      </c>
      <c r="O71" s="120">
        <v>600</v>
      </c>
      <c r="P71" s="120">
        <v>21</v>
      </c>
      <c r="Q71" s="120">
        <v>4</v>
      </c>
      <c r="R71" s="2"/>
      <c r="S71" s="2"/>
      <c r="T71" s="2"/>
      <c r="U71" s="2"/>
      <c r="V71" s="240"/>
      <c r="W71" s="240"/>
      <c r="X71" s="240"/>
      <c r="Y71" s="114"/>
      <c r="Z71" s="6"/>
      <c r="AA71" s="6"/>
      <c r="AB71" s="43"/>
      <c r="AC71" s="6"/>
      <c r="AD71" s="37" t="s">
        <v>531</v>
      </c>
      <c r="AE71" s="68"/>
      <c r="AF71" s="68"/>
      <c r="AG71" s="108">
        <v>10</v>
      </c>
      <c r="AH71" s="201"/>
    </row>
    <row r="72" spans="1:34" ht="12.75" thickBot="1" x14ac:dyDescent="0.3">
      <c r="A72" s="76">
        <v>2001</v>
      </c>
      <c r="B72" s="11" t="s">
        <v>649</v>
      </c>
      <c r="C72" s="11" t="s">
        <v>650</v>
      </c>
      <c r="D72" s="11" t="s">
        <v>38</v>
      </c>
      <c r="E72" s="11">
        <v>4</v>
      </c>
      <c r="F72" s="217">
        <v>502</v>
      </c>
      <c r="G72" s="217">
        <v>494</v>
      </c>
      <c r="H72" s="395"/>
      <c r="I72" s="395"/>
      <c r="J72" s="32" t="s">
        <v>652</v>
      </c>
      <c r="K72" s="4" t="s">
        <v>145</v>
      </c>
      <c r="L72" s="64">
        <v>60</v>
      </c>
      <c r="M72" s="119">
        <v>21</v>
      </c>
      <c r="N72" s="119">
        <v>4</v>
      </c>
      <c r="O72" s="120">
        <v>600</v>
      </c>
      <c r="P72" s="120">
        <v>21</v>
      </c>
      <c r="Q72" s="120">
        <v>4</v>
      </c>
      <c r="R72" s="12"/>
      <c r="S72" s="12"/>
      <c r="T72" s="12"/>
      <c r="U72" s="12"/>
      <c r="V72" s="236"/>
      <c r="W72" s="236"/>
      <c r="X72" s="236"/>
      <c r="Y72" s="182" t="s">
        <v>618</v>
      </c>
      <c r="Z72" s="14"/>
      <c r="AA72" s="14"/>
      <c r="AB72" s="44"/>
      <c r="AC72" s="14"/>
      <c r="AD72" s="36" t="s">
        <v>531</v>
      </c>
      <c r="AE72" s="69"/>
      <c r="AF72" s="69"/>
      <c r="AG72" s="169">
        <v>12</v>
      </c>
      <c r="AH72" s="202"/>
    </row>
    <row r="73" spans="1:34" x14ac:dyDescent="0.25">
      <c r="A73" s="77">
        <v>2002</v>
      </c>
      <c r="B73" s="7" t="s">
        <v>83</v>
      </c>
      <c r="C73" s="7" t="s">
        <v>84</v>
      </c>
      <c r="D73" s="7" t="s">
        <v>88</v>
      </c>
      <c r="E73" s="7">
        <v>1</v>
      </c>
      <c r="F73" s="215">
        <v>951</v>
      </c>
      <c r="G73" s="215">
        <v>951</v>
      </c>
      <c r="H73" s="393"/>
      <c r="I73" s="393"/>
      <c r="J73" s="30" t="s">
        <v>389</v>
      </c>
      <c r="K73" s="9" t="s">
        <v>145</v>
      </c>
      <c r="L73" s="167">
        <v>50</v>
      </c>
      <c r="M73" s="184">
        <v>21</v>
      </c>
      <c r="N73" s="184">
        <v>4</v>
      </c>
      <c r="O73" s="185">
        <v>500</v>
      </c>
      <c r="P73" s="185">
        <v>21</v>
      </c>
      <c r="Q73" s="185">
        <v>4</v>
      </c>
      <c r="R73" s="8" t="s">
        <v>197</v>
      </c>
      <c r="S73" s="8">
        <v>100</v>
      </c>
      <c r="T73" s="8">
        <v>7</v>
      </c>
      <c r="U73" s="8">
        <v>8</v>
      </c>
      <c r="V73" s="235">
        <v>500</v>
      </c>
      <c r="W73" s="235">
        <v>21</v>
      </c>
      <c r="X73" s="235">
        <v>4</v>
      </c>
      <c r="Y73" s="171"/>
      <c r="Z73" s="10">
        <v>1</v>
      </c>
      <c r="AA73" s="10" t="s">
        <v>44</v>
      </c>
      <c r="AB73" s="66" t="s">
        <v>121</v>
      </c>
      <c r="AC73" s="295">
        <v>9</v>
      </c>
      <c r="AD73" s="40" t="s">
        <v>603</v>
      </c>
      <c r="AE73" s="72" t="s">
        <v>44</v>
      </c>
      <c r="AF73" s="72" t="s">
        <v>44</v>
      </c>
      <c r="AG73" s="164"/>
      <c r="AH73" s="201"/>
    </row>
    <row r="74" spans="1:34" ht="12.75" thickBot="1" x14ac:dyDescent="0.3">
      <c r="A74" s="78">
        <v>2002</v>
      </c>
      <c r="B74" s="11" t="s">
        <v>83</v>
      </c>
      <c r="C74" s="11" t="s">
        <v>84</v>
      </c>
      <c r="D74" s="11" t="s">
        <v>88</v>
      </c>
      <c r="E74" s="11">
        <v>2</v>
      </c>
      <c r="F74" s="217">
        <v>974</v>
      </c>
      <c r="G74" s="217">
        <v>974</v>
      </c>
      <c r="H74" s="395"/>
      <c r="I74" s="395"/>
      <c r="J74" s="32" t="s">
        <v>342</v>
      </c>
      <c r="K74" s="13" t="s">
        <v>145</v>
      </c>
      <c r="L74" s="65">
        <v>50</v>
      </c>
      <c r="M74" s="228">
        <v>21</v>
      </c>
      <c r="N74" s="311">
        <v>6</v>
      </c>
      <c r="O74" s="229">
        <v>500</v>
      </c>
      <c r="P74" s="229">
        <v>21</v>
      </c>
      <c r="Q74" s="229">
        <v>6</v>
      </c>
      <c r="R74" s="12"/>
      <c r="S74" s="12"/>
      <c r="T74" s="12"/>
      <c r="U74" s="12"/>
      <c r="V74" s="236">
        <v>500</v>
      </c>
      <c r="W74" s="236">
        <v>21</v>
      </c>
      <c r="X74" s="236">
        <v>6</v>
      </c>
      <c r="Y74" s="182"/>
      <c r="Z74" s="14">
        <v>2</v>
      </c>
      <c r="AA74" s="14" t="s">
        <v>44</v>
      </c>
      <c r="AB74" s="44" t="s">
        <v>121</v>
      </c>
      <c r="AC74" s="316">
        <v>10</v>
      </c>
      <c r="AD74" s="41" t="s">
        <v>604</v>
      </c>
      <c r="AE74" s="69" t="s">
        <v>44</v>
      </c>
      <c r="AF74" s="69" t="s">
        <v>44</v>
      </c>
      <c r="AG74" s="169"/>
      <c r="AH74" s="202"/>
    </row>
    <row r="75" spans="1:34" ht="48" x14ac:dyDescent="0.25">
      <c r="A75" s="79">
        <v>2003</v>
      </c>
      <c r="B75" s="7" t="s">
        <v>213</v>
      </c>
      <c r="C75" s="7" t="s">
        <v>214</v>
      </c>
      <c r="D75" s="7" t="s">
        <v>88</v>
      </c>
      <c r="E75" s="7">
        <v>1</v>
      </c>
      <c r="F75" s="215">
        <v>271</v>
      </c>
      <c r="G75" s="215">
        <v>271</v>
      </c>
      <c r="H75" s="393"/>
      <c r="I75" s="393"/>
      <c r="J75" s="30" t="s">
        <v>605</v>
      </c>
      <c r="K75" s="9" t="s">
        <v>145</v>
      </c>
      <c r="L75" s="167">
        <v>80</v>
      </c>
      <c r="M75" s="184">
        <v>14</v>
      </c>
      <c r="N75" s="322">
        <v>3</v>
      </c>
      <c r="O75" s="185">
        <v>300</v>
      </c>
      <c r="P75" s="185">
        <v>14</v>
      </c>
      <c r="Q75" s="323">
        <v>3</v>
      </c>
      <c r="R75" s="8" t="s">
        <v>197</v>
      </c>
      <c r="S75" s="318">
        <v>200</v>
      </c>
      <c r="T75" s="318">
        <v>14</v>
      </c>
      <c r="U75" s="318">
        <v>3</v>
      </c>
      <c r="V75" s="235"/>
      <c r="W75" s="235"/>
      <c r="X75" s="235"/>
      <c r="Y75" s="171"/>
      <c r="Z75" s="66" t="s">
        <v>121</v>
      </c>
      <c r="AA75" s="66" t="s">
        <v>121</v>
      </c>
      <c r="AB75" s="10">
        <v>2</v>
      </c>
      <c r="AC75" s="10" t="s">
        <v>44</v>
      </c>
      <c r="AD75" s="40" t="s">
        <v>44</v>
      </c>
      <c r="AE75" s="72" t="s">
        <v>510</v>
      </c>
      <c r="AF75" s="72" t="s">
        <v>44</v>
      </c>
      <c r="AG75" s="164"/>
      <c r="AH75" s="201"/>
    </row>
    <row r="76" spans="1:34" ht="24.75" thickBot="1" x14ac:dyDescent="0.3">
      <c r="A76" s="76">
        <v>2003</v>
      </c>
      <c r="B76" s="25" t="s">
        <v>213</v>
      </c>
      <c r="C76" s="11" t="s">
        <v>214</v>
      </c>
      <c r="D76" s="11" t="s">
        <v>88</v>
      </c>
      <c r="E76" s="11">
        <v>2</v>
      </c>
      <c r="F76" s="217">
        <v>265</v>
      </c>
      <c r="G76" s="217">
        <v>265</v>
      </c>
      <c r="H76" s="395"/>
      <c r="I76" s="395"/>
      <c r="J76" s="32" t="s">
        <v>332</v>
      </c>
      <c r="K76" s="13" t="s">
        <v>145</v>
      </c>
      <c r="L76" s="65">
        <v>80</v>
      </c>
      <c r="M76" s="228">
        <v>21</v>
      </c>
      <c r="N76" s="311">
        <v>4</v>
      </c>
      <c r="O76" s="229">
        <v>600</v>
      </c>
      <c r="P76" s="229">
        <v>21</v>
      </c>
      <c r="Q76" s="229">
        <v>4</v>
      </c>
      <c r="R76" s="12"/>
      <c r="S76" s="12"/>
      <c r="T76" s="12"/>
      <c r="U76" s="12"/>
      <c r="V76" s="236"/>
      <c r="W76" s="236"/>
      <c r="X76" s="236"/>
      <c r="Y76" s="324" t="s">
        <v>691</v>
      </c>
      <c r="Z76" s="44" t="s">
        <v>121</v>
      </c>
      <c r="AA76" s="44" t="s">
        <v>121</v>
      </c>
      <c r="AB76" s="14">
        <v>3</v>
      </c>
      <c r="AC76" s="14" t="s">
        <v>44</v>
      </c>
      <c r="AD76" s="36" t="s">
        <v>44</v>
      </c>
      <c r="AE76" s="69">
        <v>0</v>
      </c>
      <c r="AF76" s="69" t="s">
        <v>44</v>
      </c>
      <c r="AG76" s="169"/>
      <c r="AH76" s="312" t="s">
        <v>692</v>
      </c>
    </row>
    <row r="77" spans="1:34" ht="24" x14ac:dyDescent="0.25">
      <c r="A77" s="77">
        <v>2008</v>
      </c>
      <c r="B77" s="19" t="s">
        <v>62</v>
      </c>
      <c r="C77" s="7" t="s">
        <v>215</v>
      </c>
      <c r="D77" s="7" t="s">
        <v>38</v>
      </c>
      <c r="E77" s="7">
        <v>1</v>
      </c>
      <c r="F77" s="215">
        <v>164</v>
      </c>
      <c r="G77" s="215">
        <v>163</v>
      </c>
      <c r="H77" s="393"/>
      <c r="I77" s="393"/>
      <c r="J77" s="30" t="s">
        <v>447</v>
      </c>
      <c r="K77" s="9"/>
      <c r="L77" s="167"/>
      <c r="M77" s="184"/>
      <c r="N77" s="184"/>
      <c r="O77" s="185"/>
      <c r="P77" s="185"/>
      <c r="Q77" s="185"/>
      <c r="R77" s="8"/>
      <c r="S77" s="8"/>
      <c r="T77" s="8"/>
      <c r="U77" s="8"/>
      <c r="V77" s="235"/>
      <c r="W77" s="235"/>
      <c r="X77" s="235"/>
      <c r="Y77" s="171" t="s">
        <v>511</v>
      </c>
      <c r="Z77" s="10">
        <v>0</v>
      </c>
      <c r="AA77" s="10">
        <v>0</v>
      </c>
      <c r="AB77" s="66" t="s">
        <v>121</v>
      </c>
      <c r="AC77" s="10">
        <v>1</v>
      </c>
      <c r="AD77" s="40" t="s">
        <v>523</v>
      </c>
      <c r="AE77" s="72">
        <v>0</v>
      </c>
      <c r="AF77" s="72">
        <v>0</v>
      </c>
      <c r="AG77" s="164"/>
      <c r="AH77" s="201"/>
    </row>
    <row r="78" spans="1:34" ht="36.75" thickBot="1" x14ac:dyDescent="0.3">
      <c r="A78" s="76">
        <v>2008</v>
      </c>
      <c r="B78" s="11" t="s">
        <v>62</v>
      </c>
      <c r="C78" s="25" t="s">
        <v>215</v>
      </c>
      <c r="D78" s="11" t="s">
        <v>38</v>
      </c>
      <c r="E78" s="11">
        <v>2</v>
      </c>
      <c r="F78" s="217">
        <v>169</v>
      </c>
      <c r="G78" s="217">
        <v>168</v>
      </c>
      <c r="H78" s="395"/>
      <c r="I78" s="395"/>
      <c r="J78" s="32" t="s">
        <v>335</v>
      </c>
      <c r="K78" s="13" t="s">
        <v>89</v>
      </c>
      <c r="L78" s="65">
        <v>50</v>
      </c>
      <c r="M78" s="228">
        <v>21</v>
      </c>
      <c r="N78" s="228">
        <v>6</v>
      </c>
      <c r="O78" s="229">
        <v>500</v>
      </c>
      <c r="P78" s="229">
        <v>21</v>
      </c>
      <c r="Q78" s="229">
        <v>6</v>
      </c>
      <c r="R78" s="12"/>
      <c r="S78" s="12"/>
      <c r="T78" s="12"/>
      <c r="U78" s="12"/>
      <c r="V78" s="236">
        <v>500</v>
      </c>
      <c r="W78" s="236">
        <v>21</v>
      </c>
      <c r="X78" s="236">
        <v>6</v>
      </c>
      <c r="Y78" s="182"/>
      <c r="Z78" s="14">
        <v>1</v>
      </c>
      <c r="AA78" s="14">
        <v>0</v>
      </c>
      <c r="AB78" s="44" t="s">
        <v>121</v>
      </c>
      <c r="AC78" s="14">
        <v>3</v>
      </c>
      <c r="AD78" s="41" t="s">
        <v>524</v>
      </c>
      <c r="AE78" s="69" t="s">
        <v>525</v>
      </c>
      <c r="AF78" s="69">
        <v>0</v>
      </c>
      <c r="AG78" s="169"/>
      <c r="AH78" s="202"/>
    </row>
    <row r="79" spans="1:34" x14ac:dyDescent="0.25">
      <c r="A79" s="284">
        <v>2006</v>
      </c>
      <c r="B79" s="284" t="s">
        <v>642</v>
      </c>
      <c r="C79" s="285" t="s">
        <v>643</v>
      </c>
      <c r="D79" s="7" t="s">
        <v>88</v>
      </c>
      <c r="E79" s="7">
        <v>1</v>
      </c>
      <c r="F79" s="215"/>
      <c r="G79" s="215"/>
      <c r="H79" s="393"/>
      <c r="I79" s="393"/>
      <c r="J79" s="30" t="s">
        <v>344</v>
      </c>
      <c r="K79" s="9"/>
      <c r="L79" s="167"/>
      <c r="M79" s="184"/>
      <c r="N79" s="184"/>
      <c r="O79" s="185"/>
      <c r="P79" s="185"/>
      <c r="Q79" s="185"/>
      <c r="R79" s="8"/>
      <c r="S79" s="8"/>
      <c r="T79" s="8"/>
      <c r="U79" s="8"/>
      <c r="V79" s="235"/>
      <c r="W79" s="235"/>
      <c r="X79" s="235"/>
      <c r="Y79" s="171"/>
      <c r="Z79" s="10"/>
      <c r="AA79" s="10"/>
      <c r="AB79" s="66"/>
      <c r="AC79" s="10"/>
      <c r="AD79" s="37"/>
      <c r="AE79" s="72"/>
      <c r="AF79" s="72"/>
      <c r="AG79" s="164"/>
      <c r="AH79" s="201"/>
    </row>
    <row r="80" spans="1:34" x14ac:dyDescent="0.25">
      <c r="A80" s="286">
        <v>2006</v>
      </c>
      <c r="B80" s="286" t="s">
        <v>642</v>
      </c>
      <c r="C80" s="286" t="s">
        <v>643</v>
      </c>
      <c r="D80" s="1" t="s">
        <v>88</v>
      </c>
      <c r="E80" s="1">
        <v>2</v>
      </c>
      <c r="F80" s="221"/>
      <c r="G80" s="221"/>
      <c r="H80" s="401"/>
      <c r="I80" s="401"/>
      <c r="J80" s="31" t="s">
        <v>644</v>
      </c>
      <c r="K80" s="4"/>
      <c r="L80" s="64"/>
      <c r="M80" s="119"/>
      <c r="N80" s="119"/>
      <c r="O80" s="120"/>
      <c r="P80" s="120"/>
      <c r="Q80" s="120"/>
      <c r="R80" s="2"/>
      <c r="S80" s="2"/>
      <c r="T80" s="2"/>
      <c r="U80" s="2"/>
      <c r="V80" s="240"/>
      <c r="W80" s="240"/>
      <c r="X80" s="240"/>
      <c r="Y80" s="114"/>
      <c r="Z80" s="6"/>
      <c r="AA80" s="6"/>
      <c r="AB80" s="43"/>
      <c r="AC80" s="6"/>
      <c r="AD80" s="111"/>
      <c r="AE80" s="68"/>
      <c r="AF80" s="68"/>
      <c r="AG80" s="108"/>
      <c r="AH80" s="201"/>
    </row>
    <row r="81" spans="1:34" ht="12.75" thickBot="1" x14ac:dyDescent="0.3">
      <c r="A81" s="287">
        <v>2006</v>
      </c>
      <c r="B81" s="287" t="s">
        <v>642</v>
      </c>
      <c r="C81" s="287" t="s">
        <v>643</v>
      </c>
      <c r="D81" s="11" t="s">
        <v>88</v>
      </c>
      <c r="E81" s="11">
        <v>3</v>
      </c>
      <c r="F81" s="217"/>
      <c r="G81" s="217"/>
      <c r="H81" s="395"/>
      <c r="I81" s="395"/>
      <c r="J81" s="32" t="s">
        <v>645</v>
      </c>
      <c r="K81" s="13"/>
      <c r="L81" s="65"/>
      <c r="M81" s="228"/>
      <c r="N81" s="228"/>
      <c r="O81" s="229"/>
      <c r="P81" s="229"/>
      <c r="Q81" s="229"/>
      <c r="R81" s="12"/>
      <c r="S81" s="12"/>
      <c r="T81" s="12"/>
      <c r="U81" s="12"/>
      <c r="V81" s="236"/>
      <c r="W81" s="236"/>
      <c r="X81" s="236"/>
      <c r="Y81" s="182"/>
      <c r="Z81" s="14"/>
      <c r="AA81" s="14"/>
      <c r="AB81" s="44"/>
      <c r="AC81" s="14"/>
      <c r="AD81" s="41"/>
      <c r="AE81" s="69"/>
      <c r="AF81" s="69"/>
      <c r="AG81" s="169"/>
      <c r="AH81" s="202"/>
    </row>
    <row r="82" spans="1:34" ht="24" x14ac:dyDescent="0.25">
      <c r="A82" s="77">
        <v>2009</v>
      </c>
      <c r="B82" s="7" t="s">
        <v>646</v>
      </c>
      <c r="C82" s="7" t="s">
        <v>6</v>
      </c>
      <c r="D82" s="7" t="s">
        <v>38</v>
      </c>
      <c r="E82" s="7">
        <v>1</v>
      </c>
      <c r="F82" s="215">
        <v>1024</v>
      </c>
      <c r="G82" s="215">
        <v>872</v>
      </c>
      <c r="H82" s="393"/>
      <c r="I82" s="393"/>
      <c r="J82" s="30" t="s">
        <v>344</v>
      </c>
      <c r="K82" s="9" t="s">
        <v>145</v>
      </c>
      <c r="L82" s="167">
        <v>60</v>
      </c>
      <c r="M82" s="184">
        <v>21</v>
      </c>
      <c r="N82" s="184">
        <v>4</v>
      </c>
      <c r="O82" s="185">
        <v>600</v>
      </c>
      <c r="P82" s="185">
        <v>21</v>
      </c>
      <c r="Q82" s="185">
        <v>4</v>
      </c>
      <c r="R82" s="8" t="s">
        <v>197</v>
      </c>
      <c r="S82" s="8">
        <v>175</v>
      </c>
      <c r="T82" s="8">
        <v>21</v>
      </c>
      <c r="U82" s="8">
        <v>4</v>
      </c>
      <c r="V82" s="235"/>
      <c r="W82" s="235"/>
      <c r="X82" s="235"/>
      <c r="Y82" s="326" t="s">
        <v>8</v>
      </c>
      <c r="Z82" s="10" t="s">
        <v>44</v>
      </c>
      <c r="AA82" s="10" t="s">
        <v>44</v>
      </c>
      <c r="AB82" s="10" t="s">
        <v>44</v>
      </c>
      <c r="AC82" s="10" t="s">
        <v>44</v>
      </c>
      <c r="AD82" s="10" t="s">
        <v>44</v>
      </c>
      <c r="AE82" s="10" t="s">
        <v>44</v>
      </c>
      <c r="AF82" s="10" t="s">
        <v>44</v>
      </c>
      <c r="AG82" s="164">
        <v>15</v>
      </c>
      <c r="AH82" s="201" t="s">
        <v>586</v>
      </c>
    </row>
    <row r="83" spans="1:34" ht="24.75" thickBot="1" x14ac:dyDescent="0.3">
      <c r="A83" s="76">
        <v>2009</v>
      </c>
      <c r="B83" s="11" t="s">
        <v>646</v>
      </c>
      <c r="C83" s="11" t="s">
        <v>7</v>
      </c>
      <c r="D83" s="11" t="s">
        <v>38</v>
      </c>
      <c r="E83" s="11">
        <v>2</v>
      </c>
      <c r="F83" s="217">
        <v>1019</v>
      </c>
      <c r="G83" s="217">
        <v>864</v>
      </c>
      <c r="H83" s="395"/>
      <c r="I83" s="395"/>
      <c r="J83" s="32" t="s">
        <v>648</v>
      </c>
      <c r="K83" s="13" t="s">
        <v>145</v>
      </c>
      <c r="L83" s="65">
        <v>60</v>
      </c>
      <c r="M83" s="228">
        <v>21</v>
      </c>
      <c r="N83" s="228">
        <v>4</v>
      </c>
      <c r="O83" s="229">
        <v>600</v>
      </c>
      <c r="P83" s="229">
        <v>21</v>
      </c>
      <c r="Q83" s="229">
        <v>4</v>
      </c>
      <c r="R83" s="12" t="s">
        <v>197</v>
      </c>
      <c r="S83" s="12">
        <v>175</v>
      </c>
      <c r="T83" s="12">
        <v>21</v>
      </c>
      <c r="U83" s="12">
        <v>4</v>
      </c>
      <c r="V83" s="236"/>
      <c r="W83" s="236"/>
      <c r="X83" s="236"/>
      <c r="Y83" s="182" t="s">
        <v>577</v>
      </c>
      <c r="Z83" s="14" t="s">
        <v>44</v>
      </c>
      <c r="AA83" s="14" t="s">
        <v>44</v>
      </c>
      <c r="AB83" s="14" t="s">
        <v>44</v>
      </c>
      <c r="AC83" s="14" t="s">
        <v>44</v>
      </c>
      <c r="AD83" s="14" t="s">
        <v>44</v>
      </c>
      <c r="AE83" s="14" t="s">
        <v>44</v>
      </c>
      <c r="AF83" s="14" t="s">
        <v>44</v>
      </c>
      <c r="AG83" s="169">
        <v>2</v>
      </c>
      <c r="AH83" s="202"/>
    </row>
    <row r="84" spans="1:34" ht="24" x14ac:dyDescent="0.25">
      <c r="A84" s="264">
        <v>2010</v>
      </c>
      <c r="B84" s="7" t="s">
        <v>186</v>
      </c>
      <c r="C84" s="7" t="s">
        <v>187</v>
      </c>
      <c r="D84" s="7" t="s">
        <v>188</v>
      </c>
      <c r="E84" s="7">
        <v>1</v>
      </c>
      <c r="F84" s="215">
        <v>1142</v>
      </c>
      <c r="G84" s="215">
        <v>1107</v>
      </c>
      <c r="H84" s="393"/>
      <c r="I84" s="393"/>
      <c r="J84" s="30" t="s">
        <v>332</v>
      </c>
      <c r="K84" s="9" t="s">
        <v>145</v>
      </c>
      <c r="L84" s="167">
        <v>60</v>
      </c>
      <c r="M84" s="167" t="s">
        <v>313</v>
      </c>
      <c r="N84" s="184">
        <v>4</v>
      </c>
      <c r="O84" s="185">
        <v>600</v>
      </c>
      <c r="P84" s="15" t="s">
        <v>313</v>
      </c>
      <c r="Q84" s="185">
        <v>4</v>
      </c>
      <c r="R84" s="8"/>
      <c r="S84" s="8"/>
      <c r="T84" s="8"/>
      <c r="U84" s="8"/>
      <c r="V84" s="235"/>
      <c r="W84" s="235"/>
      <c r="X84" s="235"/>
      <c r="Y84" s="171"/>
      <c r="Z84" s="66" t="s">
        <v>121</v>
      </c>
      <c r="AA84" s="66" t="s">
        <v>121</v>
      </c>
      <c r="AB84" s="10">
        <v>1</v>
      </c>
      <c r="AC84" s="10" t="s">
        <v>44</v>
      </c>
      <c r="AD84" s="40" t="s">
        <v>44</v>
      </c>
      <c r="AE84" s="72" t="s">
        <v>44</v>
      </c>
      <c r="AF84" s="354" t="s">
        <v>183</v>
      </c>
      <c r="AG84" s="352">
        <v>7</v>
      </c>
      <c r="AH84" s="201" t="s">
        <v>329</v>
      </c>
    </row>
    <row r="85" spans="1:34" ht="24" x14ac:dyDescent="0.25">
      <c r="A85" s="264">
        <v>2010</v>
      </c>
      <c r="B85" s="1" t="s">
        <v>186</v>
      </c>
      <c r="C85" s="1" t="s">
        <v>187</v>
      </c>
      <c r="D85" s="1" t="s">
        <v>188</v>
      </c>
      <c r="E85" s="1">
        <v>2</v>
      </c>
      <c r="F85" s="221">
        <v>789</v>
      </c>
      <c r="G85" s="221">
        <v>766</v>
      </c>
      <c r="H85" s="401"/>
      <c r="I85" s="401"/>
      <c r="J85" s="31" t="s">
        <v>332</v>
      </c>
      <c r="K85" s="4" t="s">
        <v>145</v>
      </c>
      <c r="L85" s="64">
        <v>60</v>
      </c>
      <c r="M85" s="64" t="s">
        <v>314</v>
      </c>
      <c r="N85" s="119">
        <v>6</v>
      </c>
      <c r="O85" s="120">
        <v>600</v>
      </c>
      <c r="P85" s="109" t="s">
        <v>196</v>
      </c>
      <c r="Q85" s="120">
        <v>6</v>
      </c>
      <c r="R85" s="2"/>
      <c r="S85" s="2"/>
      <c r="T85" s="2"/>
      <c r="U85" s="2"/>
      <c r="V85" s="240"/>
      <c r="W85" s="240"/>
      <c r="X85" s="240"/>
      <c r="Y85" s="114"/>
      <c r="Z85" s="43" t="s">
        <v>121</v>
      </c>
      <c r="AA85" s="43" t="s">
        <v>121</v>
      </c>
      <c r="AB85" s="6">
        <v>5</v>
      </c>
      <c r="AC85" s="6" t="s">
        <v>44</v>
      </c>
      <c r="AD85" s="35" t="s">
        <v>44</v>
      </c>
      <c r="AE85" s="68" t="s">
        <v>44</v>
      </c>
      <c r="AF85" s="355"/>
      <c r="AG85" s="353"/>
      <c r="AH85" s="201"/>
    </row>
    <row r="86" spans="1:34" ht="36" x14ac:dyDescent="0.25">
      <c r="A86" s="264">
        <v>2010</v>
      </c>
      <c r="B86" s="1" t="s">
        <v>186</v>
      </c>
      <c r="C86" s="1" t="s">
        <v>187</v>
      </c>
      <c r="D86" s="1" t="s">
        <v>188</v>
      </c>
      <c r="E86" s="1">
        <v>3</v>
      </c>
      <c r="F86" s="221">
        <v>1151</v>
      </c>
      <c r="G86" s="221">
        <v>1119</v>
      </c>
      <c r="H86" s="401"/>
      <c r="I86" s="401"/>
      <c r="J86" s="31" t="s">
        <v>343</v>
      </c>
      <c r="K86" s="4"/>
      <c r="L86" s="64"/>
      <c r="M86" s="119"/>
      <c r="N86" s="119"/>
      <c r="O86" s="120"/>
      <c r="P86" s="120"/>
      <c r="Q86" s="120"/>
      <c r="R86" s="2" t="s">
        <v>197</v>
      </c>
      <c r="S86" s="2">
        <v>80</v>
      </c>
      <c r="T86" s="17" t="s">
        <v>198</v>
      </c>
      <c r="U86" s="17" t="s">
        <v>199</v>
      </c>
      <c r="V86" s="240"/>
      <c r="W86" s="240"/>
      <c r="X86" s="240"/>
      <c r="Y86" s="114"/>
      <c r="Z86" s="43" t="s">
        <v>121</v>
      </c>
      <c r="AA86" s="43" t="s">
        <v>121</v>
      </c>
      <c r="AB86" s="6">
        <v>0</v>
      </c>
      <c r="AC86" s="6" t="s">
        <v>44</v>
      </c>
      <c r="AD86" s="35" t="s">
        <v>44</v>
      </c>
      <c r="AE86" s="68" t="s">
        <v>44</v>
      </c>
      <c r="AF86" s="68">
        <v>0</v>
      </c>
      <c r="AG86" s="108">
        <v>0</v>
      </c>
      <c r="AH86" s="201"/>
    </row>
    <row r="87" spans="1:34" ht="36.75" thickBot="1" x14ac:dyDescent="0.3">
      <c r="A87" s="76">
        <v>2010</v>
      </c>
      <c r="B87" s="11" t="s">
        <v>186</v>
      </c>
      <c r="C87" s="11" t="s">
        <v>187</v>
      </c>
      <c r="D87" s="11" t="s">
        <v>188</v>
      </c>
      <c r="E87" s="11">
        <v>4</v>
      </c>
      <c r="F87" s="217">
        <v>789</v>
      </c>
      <c r="G87" s="217">
        <v>782</v>
      </c>
      <c r="H87" s="395"/>
      <c r="I87" s="395"/>
      <c r="J87" s="32" t="s">
        <v>343</v>
      </c>
      <c r="K87" s="13"/>
      <c r="L87" s="65"/>
      <c r="M87" s="228"/>
      <c r="N87" s="228"/>
      <c r="O87" s="229"/>
      <c r="P87" s="229"/>
      <c r="Q87" s="229"/>
      <c r="R87" s="12" t="s">
        <v>197</v>
      </c>
      <c r="S87" s="12">
        <v>80</v>
      </c>
      <c r="T87" s="67" t="s">
        <v>201</v>
      </c>
      <c r="U87" s="67" t="s">
        <v>200</v>
      </c>
      <c r="V87" s="236"/>
      <c r="W87" s="236"/>
      <c r="X87" s="236"/>
      <c r="Y87" s="182"/>
      <c r="Z87" s="44" t="s">
        <v>121</v>
      </c>
      <c r="AA87" s="44" t="s">
        <v>121</v>
      </c>
      <c r="AB87" s="14">
        <v>0</v>
      </c>
      <c r="AC87" s="14" t="s">
        <v>44</v>
      </c>
      <c r="AD87" s="36" t="s">
        <v>44</v>
      </c>
      <c r="AE87" s="69" t="s">
        <v>44</v>
      </c>
      <c r="AF87" s="69">
        <v>0</v>
      </c>
      <c r="AG87" s="169">
        <v>0</v>
      </c>
      <c r="AH87" s="202"/>
    </row>
    <row r="88" spans="1:34" x14ac:dyDescent="0.25">
      <c r="A88" s="77">
        <v>2011</v>
      </c>
      <c r="B88" s="7" t="s">
        <v>216</v>
      </c>
      <c r="C88" s="7" t="s">
        <v>217</v>
      </c>
      <c r="D88" s="7" t="s">
        <v>38</v>
      </c>
      <c r="E88" s="7">
        <v>1</v>
      </c>
      <c r="F88" s="215">
        <v>1630</v>
      </c>
      <c r="G88" s="215">
        <v>1617</v>
      </c>
      <c r="H88" s="393"/>
      <c r="I88" s="393"/>
      <c r="J88" s="30" t="s">
        <v>605</v>
      </c>
      <c r="K88" s="9" t="s">
        <v>145</v>
      </c>
      <c r="L88" s="167">
        <v>50</v>
      </c>
      <c r="M88" s="184">
        <v>21</v>
      </c>
      <c r="N88" s="184">
        <v>6</v>
      </c>
      <c r="O88" s="185">
        <v>500</v>
      </c>
      <c r="P88" s="185">
        <v>21</v>
      </c>
      <c r="Q88" s="185">
        <v>6</v>
      </c>
      <c r="R88" s="8" t="s">
        <v>146</v>
      </c>
      <c r="S88" s="318">
        <v>75</v>
      </c>
      <c r="T88" s="8">
        <v>21</v>
      </c>
      <c r="U88" s="8">
        <v>6</v>
      </c>
      <c r="V88" s="235"/>
      <c r="W88" s="235"/>
      <c r="X88" s="235"/>
      <c r="Y88" s="171"/>
      <c r="Z88" s="66" t="s">
        <v>121</v>
      </c>
      <c r="AA88" s="66" t="s">
        <v>121</v>
      </c>
      <c r="AB88" s="10">
        <v>5</v>
      </c>
      <c r="AC88" s="10"/>
      <c r="AD88" s="40"/>
      <c r="AE88" s="72"/>
      <c r="AF88" s="72"/>
      <c r="AG88" s="164">
        <v>42</v>
      </c>
      <c r="AH88" s="201" t="s">
        <v>641</v>
      </c>
    </row>
    <row r="89" spans="1:34" x14ac:dyDescent="0.25">
      <c r="A89" s="264">
        <v>2011</v>
      </c>
      <c r="B89" s="1" t="s">
        <v>216</v>
      </c>
      <c r="C89" s="1" t="s">
        <v>217</v>
      </c>
      <c r="D89" s="1" t="s">
        <v>38</v>
      </c>
      <c r="E89" s="1">
        <v>2</v>
      </c>
      <c r="F89" s="221">
        <v>1634</v>
      </c>
      <c r="G89" s="221">
        <v>1624</v>
      </c>
      <c r="H89" s="401"/>
      <c r="I89" s="401"/>
      <c r="J89" s="31" t="s">
        <v>344</v>
      </c>
      <c r="K89" s="4" t="s">
        <v>145</v>
      </c>
      <c r="L89" s="64">
        <v>60</v>
      </c>
      <c r="M89" s="119">
        <v>14</v>
      </c>
      <c r="N89" s="119">
        <v>4</v>
      </c>
      <c r="O89" s="120">
        <v>600</v>
      </c>
      <c r="P89" s="120">
        <v>14</v>
      </c>
      <c r="Q89" s="120">
        <v>4</v>
      </c>
      <c r="R89" s="2" t="s">
        <v>197</v>
      </c>
      <c r="S89" s="2">
        <v>175</v>
      </c>
      <c r="T89" s="2">
        <v>14</v>
      </c>
      <c r="U89" s="2">
        <v>4</v>
      </c>
      <c r="V89" s="240"/>
      <c r="W89" s="240"/>
      <c r="X89" s="240"/>
      <c r="Y89" s="114"/>
      <c r="Z89" s="43" t="s">
        <v>121</v>
      </c>
      <c r="AA89" s="43" t="s">
        <v>121</v>
      </c>
      <c r="AB89" s="6">
        <v>8</v>
      </c>
      <c r="AC89" s="6"/>
      <c r="AD89" s="35"/>
      <c r="AE89" s="68"/>
      <c r="AF89" s="68"/>
      <c r="AG89" s="108">
        <v>33</v>
      </c>
      <c r="AH89" s="201"/>
    </row>
    <row r="90" spans="1:34" ht="12.75" thickBot="1" x14ac:dyDescent="0.3">
      <c r="A90" s="76">
        <v>2011</v>
      </c>
      <c r="B90" s="11" t="s">
        <v>216</v>
      </c>
      <c r="C90" s="11" t="s">
        <v>217</v>
      </c>
      <c r="D90" s="11" t="s">
        <v>38</v>
      </c>
      <c r="E90" s="11">
        <v>3</v>
      </c>
      <c r="F90" s="217">
        <v>1630</v>
      </c>
      <c r="G90" s="217">
        <v>1618</v>
      </c>
      <c r="H90" s="395"/>
      <c r="I90" s="395"/>
      <c r="J90" s="32" t="s">
        <v>526</v>
      </c>
      <c r="K90" s="13" t="s">
        <v>145</v>
      </c>
      <c r="L90" s="65">
        <v>60</v>
      </c>
      <c r="M90" s="228">
        <v>14</v>
      </c>
      <c r="N90" s="228">
        <v>4</v>
      </c>
      <c r="O90" s="229">
        <v>600</v>
      </c>
      <c r="P90" s="229">
        <v>14</v>
      </c>
      <c r="Q90" s="229">
        <v>4</v>
      </c>
      <c r="R90" s="12" t="s">
        <v>197</v>
      </c>
      <c r="S90" s="12">
        <v>175</v>
      </c>
      <c r="T90" s="12">
        <v>14</v>
      </c>
      <c r="U90" s="12">
        <v>4</v>
      </c>
      <c r="V90" s="236"/>
      <c r="W90" s="236"/>
      <c r="X90" s="236"/>
      <c r="Y90" s="182" t="s">
        <v>428</v>
      </c>
      <c r="Z90" s="44" t="s">
        <v>121</v>
      </c>
      <c r="AA90" s="44" t="s">
        <v>121</v>
      </c>
      <c r="AB90" s="14">
        <v>11</v>
      </c>
      <c r="AC90" s="14"/>
      <c r="AD90" s="36"/>
      <c r="AE90" s="69"/>
      <c r="AF90" s="69"/>
      <c r="AG90" s="169">
        <v>38</v>
      </c>
      <c r="AH90" s="202"/>
    </row>
    <row r="91" spans="1:34" x14ac:dyDescent="0.25">
      <c r="A91" s="77">
        <v>2016</v>
      </c>
      <c r="B91" s="7" t="s">
        <v>562</v>
      </c>
      <c r="C91" s="7"/>
      <c r="D91" s="7" t="s">
        <v>88</v>
      </c>
      <c r="E91" s="7">
        <v>1</v>
      </c>
      <c r="F91" s="215">
        <v>545</v>
      </c>
      <c r="G91" s="215">
        <v>545</v>
      </c>
      <c r="H91" s="393"/>
      <c r="I91" s="393"/>
      <c r="J91" s="30" t="s">
        <v>673</v>
      </c>
      <c r="K91" s="9" t="s">
        <v>89</v>
      </c>
      <c r="L91" s="167">
        <v>90</v>
      </c>
      <c r="M91" s="184">
        <v>21</v>
      </c>
      <c r="N91" s="184">
        <v>4</v>
      </c>
      <c r="O91" s="185">
        <v>600</v>
      </c>
      <c r="P91" s="185">
        <v>21</v>
      </c>
      <c r="Q91" s="185">
        <v>4</v>
      </c>
      <c r="R91" s="8" t="s">
        <v>197</v>
      </c>
      <c r="S91" s="8">
        <v>175</v>
      </c>
      <c r="T91" s="8">
        <v>21</v>
      </c>
      <c r="U91" s="8">
        <v>4</v>
      </c>
      <c r="V91" s="235"/>
      <c r="W91" s="235"/>
      <c r="X91" s="235"/>
      <c r="Y91" s="171"/>
      <c r="Z91" s="10" t="s">
        <v>44</v>
      </c>
      <c r="AA91" s="10" t="s">
        <v>44</v>
      </c>
      <c r="AB91" s="10" t="s">
        <v>44</v>
      </c>
      <c r="AC91" s="10" t="s">
        <v>44</v>
      </c>
      <c r="AD91" s="40" t="s">
        <v>44</v>
      </c>
      <c r="AE91" s="72" t="s">
        <v>44</v>
      </c>
      <c r="AF91" s="72" t="s">
        <v>44</v>
      </c>
      <c r="AG91" s="164">
        <v>12</v>
      </c>
      <c r="AH91" s="201" t="s">
        <v>163</v>
      </c>
    </row>
    <row r="92" spans="1:34" x14ac:dyDescent="0.25">
      <c r="A92" s="264">
        <v>2016</v>
      </c>
      <c r="B92" s="1" t="s">
        <v>562</v>
      </c>
      <c r="C92" s="1"/>
      <c r="D92" s="1" t="s">
        <v>88</v>
      </c>
      <c r="E92" s="1">
        <v>2</v>
      </c>
      <c r="F92" s="221">
        <v>544</v>
      </c>
      <c r="G92" s="221">
        <v>544</v>
      </c>
      <c r="H92" s="401"/>
      <c r="I92" s="401"/>
      <c r="J92" s="31" t="s">
        <v>288</v>
      </c>
      <c r="K92" s="4" t="s">
        <v>89</v>
      </c>
      <c r="L92" s="64">
        <v>90</v>
      </c>
      <c r="M92" s="119">
        <v>21</v>
      </c>
      <c r="N92" s="119">
        <v>4</v>
      </c>
      <c r="O92" s="120">
        <v>600</v>
      </c>
      <c r="P92" s="120">
        <v>21</v>
      </c>
      <c r="Q92" s="120">
        <v>4</v>
      </c>
      <c r="R92" s="2" t="s">
        <v>197</v>
      </c>
      <c r="S92" s="2">
        <v>175</v>
      </c>
      <c r="T92" s="2">
        <v>21</v>
      </c>
      <c r="U92" s="2">
        <v>4</v>
      </c>
      <c r="V92" s="240">
        <v>600</v>
      </c>
      <c r="W92" s="240">
        <v>21</v>
      </c>
      <c r="X92" s="240">
        <v>4</v>
      </c>
      <c r="Y92" s="114"/>
      <c r="Z92" s="6" t="s">
        <v>44</v>
      </c>
      <c r="AA92" s="6" t="s">
        <v>44</v>
      </c>
      <c r="AB92" s="6" t="s">
        <v>44</v>
      </c>
      <c r="AC92" s="6" t="s">
        <v>44</v>
      </c>
      <c r="AD92" s="35" t="s">
        <v>44</v>
      </c>
      <c r="AE92" s="68" t="s">
        <v>44</v>
      </c>
      <c r="AF92" s="68" t="s">
        <v>44</v>
      </c>
      <c r="AG92" s="108">
        <v>4</v>
      </c>
      <c r="AH92" s="294" t="s">
        <v>9</v>
      </c>
    </row>
    <row r="93" spans="1:34" x14ac:dyDescent="0.25">
      <c r="A93" s="264">
        <v>2016</v>
      </c>
      <c r="B93" s="1" t="s">
        <v>562</v>
      </c>
      <c r="C93" s="1"/>
      <c r="D93" s="1" t="s">
        <v>88</v>
      </c>
      <c r="E93" s="1">
        <v>3</v>
      </c>
      <c r="F93" s="221">
        <v>502</v>
      </c>
      <c r="G93" s="221">
        <v>502</v>
      </c>
      <c r="H93" s="401"/>
      <c r="I93" s="401"/>
      <c r="J93" s="31" t="s">
        <v>673</v>
      </c>
      <c r="K93" s="4" t="s">
        <v>89</v>
      </c>
      <c r="L93" s="64">
        <v>90</v>
      </c>
      <c r="M93" s="119">
        <v>14</v>
      </c>
      <c r="N93" s="119">
        <v>4</v>
      </c>
      <c r="O93" s="120">
        <v>600</v>
      </c>
      <c r="P93" s="120">
        <v>14</v>
      </c>
      <c r="Q93" s="120">
        <v>4</v>
      </c>
      <c r="R93" s="2" t="s">
        <v>197</v>
      </c>
      <c r="S93" s="2">
        <v>175</v>
      </c>
      <c r="T93" s="2">
        <v>14</v>
      </c>
      <c r="U93" s="2">
        <v>4</v>
      </c>
      <c r="V93" s="240"/>
      <c r="W93" s="240"/>
      <c r="X93" s="240"/>
      <c r="Y93" s="114" t="s">
        <v>534</v>
      </c>
      <c r="Z93" s="6" t="s">
        <v>44</v>
      </c>
      <c r="AA93" s="6" t="s">
        <v>44</v>
      </c>
      <c r="AB93" s="6" t="s">
        <v>44</v>
      </c>
      <c r="AC93" s="6" t="s">
        <v>44</v>
      </c>
      <c r="AD93" s="35" t="s">
        <v>44</v>
      </c>
      <c r="AE93" s="68" t="s">
        <v>44</v>
      </c>
      <c r="AF93" s="68" t="s">
        <v>44</v>
      </c>
      <c r="AG93" s="108">
        <v>8</v>
      </c>
      <c r="AH93" s="201"/>
    </row>
    <row r="94" spans="1:34" ht="12.75" thickBot="1" x14ac:dyDescent="0.3">
      <c r="A94" s="78">
        <v>2016</v>
      </c>
      <c r="B94" s="11" t="s">
        <v>562</v>
      </c>
      <c r="C94" s="11"/>
      <c r="D94" s="11" t="s">
        <v>88</v>
      </c>
      <c r="E94" s="11">
        <v>4</v>
      </c>
      <c r="F94" s="217">
        <v>500</v>
      </c>
      <c r="G94" s="217">
        <v>500</v>
      </c>
      <c r="H94" s="395"/>
      <c r="I94" s="395"/>
      <c r="J94" s="32" t="s">
        <v>288</v>
      </c>
      <c r="K94" s="13" t="s">
        <v>89</v>
      </c>
      <c r="L94" s="65">
        <v>90</v>
      </c>
      <c r="M94" s="228">
        <v>14</v>
      </c>
      <c r="N94" s="228">
        <v>4</v>
      </c>
      <c r="O94" s="229">
        <v>600</v>
      </c>
      <c r="P94" s="229">
        <v>14</v>
      </c>
      <c r="Q94" s="229">
        <v>4</v>
      </c>
      <c r="R94" s="12" t="s">
        <v>197</v>
      </c>
      <c r="S94" s="12">
        <v>175</v>
      </c>
      <c r="T94" s="12">
        <v>14</v>
      </c>
      <c r="U94" s="12">
        <v>4</v>
      </c>
      <c r="V94" s="236">
        <v>600</v>
      </c>
      <c r="W94" s="236">
        <v>14</v>
      </c>
      <c r="X94" s="236">
        <v>4</v>
      </c>
      <c r="Y94" s="182" t="s">
        <v>534</v>
      </c>
      <c r="Z94" s="14" t="s">
        <v>44</v>
      </c>
      <c r="AA94" s="14" t="s">
        <v>44</v>
      </c>
      <c r="AB94" s="14" t="s">
        <v>44</v>
      </c>
      <c r="AC94" s="14" t="s">
        <v>44</v>
      </c>
      <c r="AD94" s="36" t="s">
        <v>44</v>
      </c>
      <c r="AE94" s="69" t="s">
        <v>44</v>
      </c>
      <c r="AF94" s="69" t="s">
        <v>44</v>
      </c>
      <c r="AG94" s="169">
        <v>10</v>
      </c>
      <c r="AH94" s="202"/>
    </row>
    <row r="95" spans="1:34" x14ac:dyDescent="0.25">
      <c r="A95" s="77">
        <v>2049</v>
      </c>
      <c r="B95" s="7" t="s">
        <v>563</v>
      </c>
      <c r="C95" s="7"/>
      <c r="D95" s="7" t="s">
        <v>38</v>
      </c>
      <c r="E95" s="7">
        <v>1</v>
      </c>
      <c r="F95" s="215">
        <v>978</v>
      </c>
      <c r="G95" s="215">
        <v>978</v>
      </c>
      <c r="H95" s="393"/>
      <c r="I95" s="393"/>
      <c r="J95" s="30" t="s">
        <v>673</v>
      </c>
      <c r="K95" s="9" t="s">
        <v>89</v>
      </c>
      <c r="L95" s="167">
        <v>90</v>
      </c>
      <c r="M95" s="184">
        <v>21</v>
      </c>
      <c r="N95" s="184">
        <v>4</v>
      </c>
      <c r="O95" s="185">
        <v>600</v>
      </c>
      <c r="P95" s="185">
        <v>21</v>
      </c>
      <c r="Q95" s="185">
        <v>4</v>
      </c>
      <c r="R95" s="8" t="s">
        <v>146</v>
      </c>
      <c r="S95" s="8">
        <v>100</v>
      </c>
      <c r="T95" s="8">
        <v>21</v>
      </c>
      <c r="U95" s="8">
        <v>4</v>
      </c>
      <c r="V95" s="235"/>
      <c r="W95" s="235"/>
      <c r="X95" s="235"/>
      <c r="Y95" s="171"/>
      <c r="Z95" s="10">
        <v>2</v>
      </c>
      <c r="AA95" s="10" t="s">
        <v>44</v>
      </c>
      <c r="AB95" s="273" t="s">
        <v>121</v>
      </c>
      <c r="AC95" s="10">
        <v>9</v>
      </c>
      <c r="AD95" s="40"/>
      <c r="AE95" s="72"/>
      <c r="AF95" s="72"/>
      <c r="AG95" s="164"/>
      <c r="AH95" s="201" t="s">
        <v>672</v>
      </c>
    </row>
    <row r="96" spans="1:34" x14ac:dyDescent="0.25">
      <c r="A96" s="264">
        <v>2049</v>
      </c>
      <c r="B96" s="1" t="s">
        <v>563</v>
      </c>
      <c r="C96" s="1"/>
      <c r="D96" s="1" t="s">
        <v>38</v>
      </c>
      <c r="E96" s="1">
        <v>2</v>
      </c>
      <c r="F96" s="221">
        <v>795</v>
      </c>
      <c r="G96" s="221">
        <v>795</v>
      </c>
      <c r="H96" s="401"/>
      <c r="I96" s="401"/>
      <c r="J96" s="31" t="s">
        <v>335</v>
      </c>
      <c r="K96" s="4" t="s">
        <v>89</v>
      </c>
      <c r="L96" s="64">
        <v>100</v>
      </c>
      <c r="M96" s="119">
        <v>21</v>
      </c>
      <c r="N96" s="119">
        <v>6</v>
      </c>
      <c r="O96" s="120">
        <v>500</v>
      </c>
      <c r="P96" s="120">
        <v>21</v>
      </c>
      <c r="Q96" s="120">
        <v>6</v>
      </c>
      <c r="R96" s="2"/>
      <c r="S96" s="2"/>
      <c r="T96" s="2"/>
      <c r="U96" s="2"/>
      <c r="V96" s="240">
        <v>500</v>
      </c>
      <c r="W96" s="240">
        <v>21</v>
      </c>
      <c r="X96" s="240">
        <v>6</v>
      </c>
      <c r="Y96" s="114"/>
      <c r="Z96" s="6">
        <v>0</v>
      </c>
      <c r="AA96" s="6" t="s">
        <v>44</v>
      </c>
      <c r="AB96" s="271" t="s">
        <v>121</v>
      </c>
      <c r="AC96" s="6">
        <v>4</v>
      </c>
      <c r="AD96" s="35"/>
      <c r="AE96" s="68"/>
      <c r="AF96" s="68"/>
      <c r="AG96" s="108"/>
      <c r="AH96" s="201"/>
    </row>
    <row r="97" spans="1:35" ht="12.75" thickBot="1" x14ac:dyDescent="0.3">
      <c r="A97" s="76">
        <v>2049</v>
      </c>
      <c r="B97" s="11" t="s">
        <v>563</v>
      </c>
      <c r="C97" s="11"/>
      <c r="D97" s="11" t="s">
        <v>38</v>
      </c>
      <c r="E97" s="11">
        <v>3</v>
      </c>
      <c r="F97" s="217">
        <v>177</v>
      </c>
      <c r="G97" s="217">
        <v>177</v>
      </c>
      <c r="H97" s="395"/>
      <c r="I97" s="395"/>
      <c r="J97" s="32" t="s">
        <v>334</v>
      </c>
      <c r="K97" s="13"/>
      <c r="L97" s="65"/>
      <c r="M97" s="228"/>
      <c r="N97" s="228"/>
      <c r="O97" s="229"/>
      <c r="P97" s="229"/>
      <c r="Q97" s="229"/>
      <c r="R97" s="12"/>
      <c r="S97" s="12"/>
      <c r="T97" s="12"/>
      <c r="U97" s="12"/>
      <c r="V97" s="236"/>
      <c r="W97" s="236"/>
      <c r="X97" s="236"/>
      <c r="Y97" s="313" t="s">
        <v>10</v>
      </c>
      <c r="Z97" s="14">
        <v>0</v>
      </c>
      <c r="AA97" s="14" t="s">
        <v>44</v>
      </c>
      <c r="AB97" s="272" t="s">
        <v>121</v>
      </c>
      <c r="AC97" s="14">
        <v>2</v>
      </c>
      <c r="AD97" s="36"/>
      <c r="AE97" s="69"/>
      <c r="AF97" s="69"/>
      <c r="AG97" s="169"/>
      <c r="AH97" s="202"/>
    </row>
    <row r="98" spans="1:35" x14ac:dyDescent="0.25">
      <c r="A98" s="77">
        <v>2053</v>
      </c>
      <c r="B98" s="7" t="s">
        <v>532</v>
      </c>
      <c r="C98" s="7" t="s">
        <v>533</v>
      </c>
      <c r="D98" s="7" t="s">
        <v>88</v>
      </c>
      <c r="E98" s="7">
        <v>1</v>
      </c>
      <c r="F98" s="215">
        <v>763</v>
      </c>
      <c r="G98" s="215">
        <v>751</v>
      </c>
      <c r="H98" s="393"/>
      <c r="I98" s="393"/>
      <c r="J98" s="30" t="s">
        <v>332</v>
      </c>
      <c r="K98" s="28" t="s">
        <v>145</v>
      </c>
      <c r="L98" s="226">
        <v>60</v>
      </c>
      <c r="M98" s="230">
        <v>21</v>
      </c>
      <c r="N98" s="230">
        <v>4</v>
      </c>
      <c r="O98" s="231">
        <v>600</v>
      </c>
      <c r="P98" s="231">
        <v>21</v>
      </c>
      <c r="Q98" s="231">
        <v>4</v>
      </c>
      <c r="R98" s="27"/>
      <c r="S98" s="27"/>
      <c r="T98" s="27"/>
      <c r="U98" s="27"/>
      <c r="V98" s="241"/>
      <c r="W98" s="241"/>
      <c r="X98" s="241"/>
      <c r="Y98" s="208"/>
      <c r="Z98" s="29" t="s">
        <v>44</v>
      </c>
      <c r="AA98" s="29" t="s">
        <v>44</v>
      </c>
      <c r="AB98" s="29" t="s">
        <v>44</v>
      </c>
      <c r="AC98" s="29" t="s">
        <v>44</v>
      </c>
      <c r="AD98" s="29" t="s">
        <v>44</v>
      </c>
      <c r="AE98" s="29" t="s">
        <v>44</v>
      </c>
      <c r="AF98" s="29" t="s">
        <v>44</v>
      </c>
      <c r="AG98" s="188">
        <v>32</v>
      </c>
      <c r="AH98" s="201" t="s">
        <v>163</v>
      </c>
      <c r="AI98" s="277"/>
    </row>
    <row r="99" spans="1:35" ht="12.75" thickBot="1" x14ac:dyDescent="0.3">
      <c r="A99" s="76">
        <v>2053</v>
      </c>
      <c r="B99" s="11" t="s">
        <v>532</v>
      </c>
      <c r="C99" s="11" t="s">
        <v>533</v>
      </c>
      <c r="D99" s="11" t="s">
        <v>88</v>
      </c>
      <c r="E99" s="11">
        <v>2</v>
      </c>
      <c r="F99" s="217">
        <v>760</v>
      </c>
      <c r="G99" s="217">
        <v>742</v>
      </c>
      <c r="H99" s="395"/>
      <c r="I99" s="395"/>
      <c r="J99" s="32" t="s">
        <v>678</v>
      </c>
      <c r="K99" s="13" t="s">
        <v>145</v>
      </c>
      <c r="L99" s="65">
        <v>60</v>
      </c>
      <c r="M99" s="228">
        <v>21</v>
      </c>
      <c r="N99" s="228">
        <v>4</v>
      </c>
      <c r="O99" s="229">
        <v>600</v>
      </c>
      <c r="P99" s="229">
        <v>21</v>
      </c>
      <c r="Q99" s="229">
        <v>4</v>
      </c>
      <c r="R99" s="12"/>
      <c r="S99" s="12"/>
      <c r="T99" s="12"/>
      <c r="U99" s="12"/>
      <c r="V99" s="236"/>
      <c r="W99" s="236"/>
      <c r="X99" s="236"/>
      <c r="Y99" s="257"/>
      <c r="Z99" s="14" t="s">
        <v>44</v>
      </c>
      <c r="AA99" s="14" t="s">
        <v>44</v>
      </c>
      <c r="AB99" s="14" t="s">
        <v>44</v>
      </c>
      <c r="AC99" s="14" t="s">
        <v>44</v>
      </c>
      <c r="AD99" s="14" t="s">
        <v>44</v>
      </c>
      <c r="AE99" s="14" t="s">
        <v>44</v>
      </c>
      <c r="AF99" s="14" t="s">
        <v>44</v>
      </c>
      <c r="AG99" s="169">
        <v>29</v>
      </c>
      <c r="AH99" s="202"/>
      <c r="AI99" s="277"/>
    </row>
  </sheetData>
  <mergeCells count="52">
    <mergeCell ref="AF52:AF53"/>
    <mergeCell ref="AG52:AG53"/>
    <mergeCell ref="Z52:Z53"/>
    <mergeCell ref="AA52:AA53"/>
    <mergeCell ref="AB52:AB53"/>
    <mergeCell ref="AC52:AC53"/>
    <mergeCell ref="AD52:AD53"/>
    <mergeCell ref="Z1:AG1"/>
    <mergeCell ref="AC50:AC51"/>
    <mergeCell ref="AD50:AD51"/>
    <mergeCell ref="AE50:AE51"/>
    <mergeCell ref="AF50:AF51"/>
    <mergeCell ref="AG50:AG51"/>
    <mergeCell ref="AG84:AG85"/>
    <mergeCell ref="AF84:AF85"/>
    <mergeCell ref="Y12:Y13"/>
    <mergeCell ref="AG12:AG13"/>
    <mergeCell ref="AD12:AD13"/>
    <mergeCell ref="AE12:AE13"/>
    <mergeCell ref="AF12:AF13"/>
    <mergeCell ref="Z12:Z13"/>
    <mergeCell ref="AA12:AA13"/>
    <mergeCell ref="AB12:AB13"/>
    <mergeCell ref="AC12:AC13"/>
    <mergeCell ref="Y33:Y34"/>
    <mergeCell ref="Z50:Z51"/>
    <mergeCell ref="AA50:AA51"/>
    <mergeCell ref="AB50:AB51"/>
    <mergeCell ref="AE52:AE53"/>
    <mergeCell ref="O1:Q1"/>
    <mergeCell ref="K1:N1"/>
    <mergeCell ref="R1:U1"/>
    <mergeCell ref="V1:X1"/>
    <mergeCell ref="N12:N13"/>
    <mergeCell ref="R12:R13"/>
    <mergeCell ref="S12:S13"/>
    <mergeCell ref="T12:T13"/>
    <mergeCell ref="U12:U13"/>
    <mergeCell ref="V12:V13"/>
    <mergeCell ref="W12:W13"/>
    <mergeCell ref="X12:X13"/>
    <mergeCell ref="A12:A13"/>
    <mergeCell ref="B12:B13"/>
    <mergeCell ref="C12:C13"/>
    <mergeCell ref="D12:D13"/>
    <mergeCell ref="E12:E13"/>
    <mergeCell ref="F12:F13"/>
    <mergeCell ref="G12:G13"/>
    <mergeCell ref="K12:K13"/>
    <mergeCell ref="L12:L13"/>
    <mergeCell ref="M12:M13"/>
    <mergeCell ref="J12:J13"/>
  </mergeCells>
  <phoneticPr fontId="8" type="noConversion"/>
  <pageMargins left="0.7" right="0.7" top="0.75" bottom="0.75" header="0.3" footer="0.3"/>
  <pageSetup orientation="portrait"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zoomScale="125" zoomScaleNormal="125" zoomScalePageLayoutView="125" workbookViewId="0">
      <pane ySplit="1" topLeftCell="A7" activePane="bottomLeft" state="frozen"/>
      <selection pane="bottomLeft" activeCell="K10" sqref="K10"/>
    </sheetView>
  </sheetViews>
  <sheetFormatPr defaultColWidth="8.85546875" defaultRowHeight="83.25" customHeight="1" x14ac:dyDescent="0.25"/>
  <cols>
    <col min="1" max="1" width="5" style="31" bestFit="1" customWidth="1"/>
    <col min="2" max="2" width="18" style="31" bestFit="1" customWidth="1"/>
    <col min="3" max="3" width="14.7109375" style="31" bestFit="1" customWidth="1"/>
    <col min="4" max="5" width="10.42578125" style="31" customWidth="1"/>
    <col min="6" max="7" width="13.7109375" style="31" customWidth="1"/>
    <col min="8" max="9" width="15.42578125" style="31" customWidth="1"/>
    <col min="10" max="10" width="23.42578125" style="31" customWidth="1"/>
    <col min="11" max="11" width="23.42578125" style="325" customWidth="1"/>
    <col min="12" max="12" width="27.7109375" style="31" customWidth="1"/>
    <col min="13" max="13" width="26.85546875" style="31" customWidth="1"/>
    <col min="14" max="14" width="25.28515625" style="31" customWidth="1"/>
    <col min="15" max="15" width="27.7109375" style="31" customWidth="1"/>
    <col min="16" max="16" width="27.140625" style="31" customWidth="1"/>
    <col min="17" max="17" width="28.140625" style="31" customWidth="1"/>
    <col min="18" max="16384" width="8.85546875" style="251"/>
  </cols>
  <sheetData>
    <row r="1" spans="1:17" s="256" customFormat="1" ht="24.75" x14ac:dyDescent="0.25">
      <c r="A1" s="253" t="s">
        <v>115</v>
      </c>
      <c r="B1" s="253" t="s">
        <v>116</v>
      </c>
      <c r="C1" s="253" t="s">
        <v>117</v>
      </c>
      <c r="D1" s="253" t="s">
        <v>35</v>
      </c>
      <c r="E1" s="253" t="s">
        <v>147</v>
      </c>
      <c r="F1" s="254" t="s">
        <v>148</v>
      </c>
      <c r="G1" s="254" t="s">
        <v>78</v>
      </c>
      <c r="H1" s="255" t="s">
        <v>118</v>
      </c>
      <c r="I1" s="255" t="s">
        <v>119</v>
      </c>
      <c r="J1" s="255" t="s">
        <v>251</v>
      </c>
      <c r="K1" s="405" t="s">
        <v>719</v>
      </c>
      <c r="L1" s="255" t="s">
        <v>27</v>
      </c>
      <c r="M1" s="255" t="s">
        <v>61</v>
      </c>
      <c r="N1" s="255" t="s">
        <v>28</v>
      </c>
      <c r="O1" s="255" t="s">
        <v>29</v>
      </c>
      <c r="P1" s="84"/>
      <c r="Q1" s="84"/>
    </row>
    <row r="2" spans="1:17" s="249" customFormat="1" ht="48" x14ac:dyDescent="0.25">
      <c r="A2" s="210">
        <v>890</v>
      </c>
      <c r="B2" s="62" t="s">
        <v>557</v>
      </c>
      <c r="C2" s="62" t="s">
        <v>558</v>
      </c>
      <c r="D2" s="62" t="s">
        <v>71</v>
      </c>
      <c r="E2" s="210">
        <v>1</v>
      </c>
      <c r="F2" s="211">
        <v>781</v>
      </c>
      <c r="G2" s="211">
        <v>734</v>
      </c>
      <c r="H2" s="61" t="s">
        <v>565</v>
      </c>
      <c r="I2" s="31" t="s">
        <v>44</v>
      </c>
      <c r="J2" s="61" t="s">
        <v>568</v>
      </c>
      <c r="K2" s="406" t="s">
        <v>720</v>
      </c>
      <c r="L2" s="31" t="s">
        <v>44</v>
      </c>
      <c r="M2" s="61" t="s">
        <v>570</v>
      </c>
      <c r="N2" s="61" t="s">
        <v>573</v>
      </c>
      <c r="O2" s="31" t="s">
        <v>44</v>
      </c>
      <c r="P2" s="248"/>
      <c r="Q2" s="248"/>
    </row>
    <row r="3" spans="1:17" s="249" customFormat="1" ht="48" x14ac:dyDescent="0.25">
      <c r="A3" s="210">
        <v>890</v>
      </c>
      <c r="B3" s="62" t="s">
        <v>557</v>
      </c>
      <c r="C3" s="62" t="s">
        <v>558</v>
      </c>
      <c r="D3" s="62" t="s">
        <v>71</v>
      </c>
      <c r="E3" s="210">
        <v>2</v>
      </c>
      <c r="F3" s="211">
        <v>781</v>
      </c>
      <c r="G3" s="211">
        <v>728</v>
      </c>
      <c r="H3" s="61" t="s">
        <v>566</v>
      </c>
      <c r="I3" s="31" t="s">
        <v>44</v>
      </c>
      <c r="J3" s="61" t="s">
        <v>569</v>
      </c>
      <c r="K3" s="406" t="s">
        <v>720</v>
      </c>
      <c r="L3" s="31" t="s">
        <v>44</v>
      </c>
      <c r="M3" s="61" t="s">
        <v>571</v>
      </c>
      <c r="N3" s="61" t="s">
        <v>574</v>
      </c>
      <c r="O3" s="31" t="s">
        <v>44</v>
      </c>
      <c r="P3" s="248"/>
      <c r="Q3" s="248"/>
    </row>
    <row r="4" spans="1:17" s="249" customFormat="1" ht="48" x14ac:dyDescent="0.25">
      <c r="A4" s="210">
        <v>890</v>
      </c>
      <c r="B4" s="62" t="s">
        <v>557</v>
      </c>
      <c r="C4" s="62" t="s">
        <v>558</v>
      </c>
      <c r="D4" s="62" t="s">
        <v>71</v>
      </c>
      <c r="E4" s="210">
        <v>3</v>
      </c>
      <c r="F4" s="211">
        <v>776</v>
      </c>
      <c r="G4" s="211">
        <v>732</v>
      </c>
      <c r="H4" s="61" t="s">
        <v>567</v>
      </c>
      <c r="I4" s="31" t="s">
        <v>44</v>
      </c>
      <c r="J4" s="61" t="s">
        <v>568</v>
      </c>
      <c r="K4" s="406" t="s">
        <v>720</v>
      </c>
      <c r="L4" s="31" t="s">
        <v>44</v>
      </c>
      <c r="M4" s="61" t="s">
        <v>572</v>
      </c>
      <c r="N4" s="61" t="s">
        <v>575</v>
      </c>
      <c r="O4" s="31"/>
      <c r="P4" s="248"/>
      <c r="Q4" s="248"/>
    </row>
    <row r="5" spans="1:17" s="250" customFormat="1" ht="60" x14ac:dyDescent="0.25">
      <c r="A5" s="210">
        <v>926</v>
      </c>
      <c r="B5" s="62" t="s">
        <v>555</v>
      </c>
      <c r="C5" s="62"/>
      <c r="D5" s="62" t="s">
        <v>88</v>
      </c>
      <c r="E5" s="210">
        <v>1</v>
      </c>
      <c r="F5" s="211">
        <v>113</v>
      </c>
      <c r="G5" s="211">
        <v>112</v>
      </c>
      <c r="H5" s="31" t="s">
        <v>467</v>
      </c>
      <c r="I5" s="61" t="s">
        <v>469</v>
      </c>
      <c r="J5" s="61" t="s">
        <v>581</v>
      </c>
      <c r="K5" s="406" t="s">
        <v>720</v>
      </c>
      <c r="L5" s="61" t="s">
        <v>471</v>
      </c>
      <c r="M5" s="31" t="s">
        <v>44</v>
      </c>
      <c r="N5" s="61" t="s">
        <v>473</v>
      </c>
      <c r="O5" s="31" t="s">
        <v>44</v>
      </c>
      <c r="P5" s="248"/>
      <c r="Q5" s="248"/>
    </row>
    <row r="6" spans="1:17" s="250" customFormat="1" ht="60" x14ac:dyDescent="0.25">
      <c r="A6" s="210">
        <v>926</v>
      </c>
      <c r="B6" s="62" t="s">
        <v>555</v>
      </c>
      <c r="C6" s="62"/>
      <c r="D6" s="62" t="s">
        <v>88</v>
      </c>
      <c r="E6" s="210">
        <v>2</v>
      </c>
      <c r="F6" s="211">
        <v>138</v>
      </c>
      <c r="G6" s="211">
        <v>137</v>
      </c>
      <c r="H6" s="31" t="s">
        <v>468</v>
      </c>
      <c r="I6" s="61" t="s">
        <v>470</v>
      </c>
      <c r="J6" s="61" t="s">
        <v>478</v>
      </c>
      <c r="K6" s="406" t="s">
        <v>720</v>
      </c>
      <c r="L6" s="61" t="s">
        <v>472</v>
      </c>
      <c r="M6" s="31" t="s">
        <v>44</v>
      </c>
      <c r="N6" s="61" t="s">
        <v>580</v>
      </c>
      <c r="O6" s="31" t="s">
        <v>44</v>
      </c>
      <c r="P6" s="248"/>
      <c r="Q6" s="248"/>
    </row>
    <row r="7" spans="1:17" ht="74.25" customHeight="1" x14ac:dyDescent="0.25">
      <c r="A7" s="274">
        <v>961</v>
      </c>
      <c r="B7" s="62" t="s">
        <v>36</v>
      </c>
      <c r="C7" s="62" t="s">
        <v>37</v>
      </c>
      <c r="D7" s="62" t="s">
        <v>38</v>
      </c>
      <c r="E7" s="62">
        <v>1</v>
      </c>
      <c r="F7" s="62">
        <v>850</v>
      </c>
      <c r="G7" s="62">
        <v>849</v>
      </c>
      <c r="H7" s="61" t="s">
        <v>42</v>
      </c>
      <c r="I7" s="31" t="s">
        <v>44</v>
      </c>
      <c r="J7" s="61" t="s">
        <v>45</v>
      </c>
      <c r="K7" s="406" t="s">
        <v>721</v>
      </c>
      <c r="L7" s="31" t="s">
        <v>44</v>
      </c>
      <c r="M7" s="61" t="s">
        <v>46</v>
      </c>
      <c r="N7" s="61" t="s">
        <v>21</v>
      </c>
      <c r="O7" s="61" t="s">
        <v>5</v>
      </c>
    </row>
    <row r="8" spans="1:17" ht="83.25" customHeight="1" x14ac:dyDescent="0.25">
      <c r="A8" s="274">
        <v>961</v>
      </c>
      <c r="B8" s="62" t="s">
        <v>36</v>
      </c>
      <c r="C8" s="62" t="s">
        <v>37</v>
      </c>
      <c r="D8" s="62" t="s">
        <v>38</v>
      </c>
      <c r="E8" s="62">
        <v>2</v>
      </c>
      <c r="F8" s="63">
        <v>848</v>
      </c>
      <c r="G8" s="63">
        <v>847</v>
      </c>
      <c r="H8" s="61" t="s">
        <v>43</v>
      </c>
      <c r="I8" s="31" t="s">
        <v>44</v>
      </c>
      <c r="J8" s="61" t="s">
        <v>133</v>
      </c>
      <c r="K8" s="406" t="s">
        <v>721</v>
      </c>
      <c r="L8" s="31" t="s">
        <v>44</v>
      </c>
      <c r="M8" s="61" t="s">
        <v>132</v>
      </c>
      <c r="N8" s="61" t="s">
        <v>20</v>
      </c>
      <c r="O8" s="61" t="s">
        <v>138</v>
      </c>
    </row>
    <row r="9" spans="1:17" ht="83.25" customHeight="1" x14ac:dyDescent="0.25">
      <c r="A9" s="274">
        <v>961</v>
      </c>
      <c r="B9" s="62" t="s">
        <v>36</v>
      </c>
      <c r="C9" s="62" t="s">
        <v>37</v>
      </c>
      <c r="D9" s="62" t="s">
        <v>38</v>
      </c>
      <c r="E9" s="62">
        <v>3</v>
      </c>
      <c r="F9" s="62">
        <v>850</v>
      </c>
      <c r="G9" s="62">
        <v>849</v>
      </c>
      <c r="H9" s="61" t="s">
        <v>41</v>
      </c>
      <c r="I9" s="31" t="s">
        <v>44</v>
      </c>
      <c r="J9" s="61" t="s">
        <v>45</v>
      </c>
      <c r="K9" s="406" t="s">
        <v>721</v>
      </c>
      <c r="L9" s="31" t="s">
        <v>44</v>
      </c>
      <c r="M9" s="61" t="s">
        <v>134</v>
      </c>
      <c r="N9" s="61" t="s">
        <v>20</v>
      </c>
      <c r="O9" s="61" t="s">
        <v>85</v>
      </c>
      <c r="P9" s="251"/>
      <c r="Q9" s="251"/>
    </row>
    <row r="10" spans="1:17" ht="83.25" customHeight="1" x14ac:dyDescent="0.25">
      <c r="A10" s="274">
        <v>970</v>
      </c>
      <c r="B10" s="62" t="s">
        <v>86</v>
      </c>
      <c r="C10" s="62" t="s">
        <v>87</v>
      </c>
      <c r="D10" s="62" t="s">
        <v>88</v>
      </c>
      <c r="E10" s="62">
        <v>1</v>
      </c>
      <c r="F10" s="62">
        <v>251</v>
      </c>
      <c r="G10" s="62">
        <v>251</v>
      </c>
      <c r="H10" s="31" t="s">
        <v>218</v>
      </c>
      <c r="I10" s="31" t="s">
        <v>44</v>
      </c>
      <c r="J10" s="31" t="s">
        <v>44</v>
      </c>
      <c r="K10" s="407"/>
      <c r="L10" s="31" t="s">
        <v>44</v>
      </c>
      <c r="M10" s="61" t="s">
        <v>219</v>
      </c>
      <c r="N10" s="61" t="s">
        <v>220</v>
      </c>
      <c r="O10" s="61" t="s">
        <v>221</v>
      </c>
      <c r="P10" s="251"/>
      <c r="Q10" s="251"/>
    </row>
    <row r="11" spans="1:17" ht="83.25" customHeight="1" x14ac:dyDescent="0.25">
      <c r="A11" s="386">
        <v>970</v>
      </c>
      <c r="B11" s="386" t="s">
        <v>86</v>
      </c>
      <c r="C11" s="386" t="s">
        <v>87</v>
      </c>
      <c r="D11" s="386" t="s">
        <v>88</v>
      </c>
      <c r="E11" s="386">
        <v>2</v>
      </c>
      <c r="F11" s="387">
        <v>274</v>
      </c>
      <c r="G11" s="386">
        <v>274</v>
      </c>
      <c r="H11" s="385" t="s">
        <v>218</v>
      </c>
      <c r="I11" s="385" t="s">
        <v>44</v>
      </c>
      <c r="J11" s="385" t="s">
        <v>44</v>
      </c>
      <c r="K11" s="407"/>
      <c r="L11" s="385" t="s">
        <v>44</v>
      </c>
      <c r="M11" s="384" t="s">
        <v>222</v>
      </c>
      <c r="N11" s="384" t="s">
        <v>223</v>
      </c>
      <c r="O11" s="384" t="s">
        <v>224</v>
      </c>
      <c r="P11" s="251"/>
      <c r="Q11" s="251"/>
    </row>
    <row r="12" spans="1:17" ht="83.25" customHeight="1" x14ac:dyDescent="0.25">
      <c r="A12" s="386"/>
      <c r="B12" s="386"/>
      <c r="C12" s="386"/>
      <c r="D12" s="386"/>
      <c r="E12" s="386"/>
      <c r="F12" s="387"/>
      <c r="G12" s="386"/>
      <c r="H12" s="385"/>
      <c r="I12" s="385"/>
      <c r="J12" s="385"/>
      <c r="K12" s="407"/>
      <c r="L12" s="385"/>
      <c r="M12" s="385"/>
      <c r="N12" s="385"/>
      <c r="O12" s="385"/>
    </row>
    <row r="13" spans="1:17" ht="83.25" customHeight="1" x14ac:dyDescent="0.25">
      <c r="A13" s="274">
        <v>1035</v>
      </c>
      <c r="B13" s="62" t="s">
        <v>184</v>
      </c>
      <c r="C13" s="62"/>
      <c r="D13" s="62" t="s">
        <v>38</v>
      </c>
      <c r="E13" s="62">
        <v>1</v>
      </c>
      <c r="F13" s="63">
        <v>255</v>
      </c>
      <c r="G13" s="62">
        <v>255</v>
      </c>
      <c r="H13" s="31" t="s">
        <v>123</v>
      </c>
      <c r="I13" s="61" t="s">
        <v>124</v>
      </c>
      <c r="J13" s="61" t="s">
        <v>12</v>
      </c>
      <c r="K13" s="406"/>
      <c r="L13" s="61" t="s">
        <v>44</v>
      </c>
      <c r="M13" s="61" t="s">
        <v>126</v>
      </c>
      <c r="N13" s="61" t="s">
        <v>125</v>
      </c>
      <c r="O13" s="61" t="s">
        <v>11</v>
      </c>
    </row>
    <row r="14" spans="1:17" ht="83.25" customHeight="1" x14ac:dyDescent="0.25">
      <c r="A14" s="274">
        <v>1035</v>
      </c>
      <c r="B14" s="62" t="s">
        <v>184</v>
      </c>
      <c r="C14" s="62"/>
      <c r="D14" s="62" t="s">
        <v>38</v>
      </c>
      <c r="E14" s="62">
        <v>2</v>
      </c>
      <c r="F14" s="63">
        <v>267</v>
      </c>
      <c r="G14" s="63">
        <v>267</v>
      </c>
      <c r="H14" s="31" t="s">
        <v>123</v>
      </c>
      <c r="I14" s="61" t="s">
        <v>17</v>
      </c>
      <c r="J14" s="61" t="s">
        <v>18</v>
      </c>
      <c r="K14" s="406"/>
      <c r="L14" s="31" t="s">
        <v>44</v>
      </c>
      <c r="M14" s="61" t="s">
        <v>13</v>
      </c>
      <c r="N14" s="61" t="s">
        <v>125</v>
      </c>
      <c r="O14" s="61" t="s">
        <v>14</v>
      </c>
    </row>
    <row r="15" spans="1:17" ht="83.25" customHeight="1" x14ac:dyDescent="0.25">
      <c r="A15" s="274">
        <v>1035</v>
      </c>
      <c r="B15" s="62" t="s">
        <v>184</v>
      </c>
      <c r="C15" s="62"/>
      <c r="D15" s="62" t="s">
        <v>38</v>
      </c>
      <c r="E15" s="62">
        <v>3</v>
      </c>
      <c r="F15" s="63">
        <v>255</v>
      </c>
      <c r="G15" s="63">
        <v>255</v>
      </c>
      <c r="H15" s="61" t="s">
        <v>123</v>
      </c>
      <c r="I15" s="61" t="s">
        <v>15</v>
      </c>
      <c r="J15" s="61" t="s">
        <v>16</v>
      </c>
      <c r="K15" s="406"/>
      <c r="L15" s="61" t="s">
        <v>44</v>
      </c>
      <c r="M15" s="61" t="s">
        <v>19</v>
      </c>
      <c r="N15" s="61" t="s">
        <v>114</v>
      </c>
      <c r="O15" s="61" t="s">
        <v>259</v>
      </c>
    </row>
    <row r="16" spans="1:17" ht="60" x14ac:dyDescent="0.25">
      <c r="A16" s="246">
        <v>1040</v>
      </c>
      <c r="B16" s="245" t="s">
        <v>559</v>
      </c>
      <c r="C16" s="245" t="s">
        <v>560</v>
      </c>
      <c r="D16" s="245" t="s">
        <v>88</v>
      </c>
      <c r="E16" s="246">
        <v>1</v>
      </c>
      <c r="F16" s="247"/>
      <c r="G16" s="247">
        <v>484</v>
      </c>
      <c r="H16" s="61" t="s">
        <v>479</v>
      </c>
      <c r="I16" s="61" t="s">
        <v>489</v>
      </c>
      <c r="J16" s="61" t="s">
        <v>593</v>
      </c>
      <c r="K16" s="406"/>
      <c r="L16" s="61" t="s">
        <v>44</v>
      </c>
      <c r="M16" s="61" t="s">
        <v>703</v>
      </c>
      <c r="N16" s="61" t="s">
        <v>707</v>
      </c>
      <c r="O16" s="61" t="s">
        <v>607</v>
      </c>
    </row>
    <row r="17" spans="1:15" ht="60" x14ac:dyDescent="0.25">
      <c r="A17" s="246">
        <v>1040</v>
      </c>
      <c r="B17" s="245" t="s">
        <v>559</v>
      </c>
      <c r="C17" s="245" t="s">
        <v>560</v>
      </c>
      <c r="D17" s="245" t="s">
        <v>88</v>
      </c>
      <c r="E17" s="246">
        <v>2</v>
      </c>
      <c r="F17" s="247"/>
      <c r="G17" s="247">
        <v>493</v>
      </c>
      <c r="H17" s="61" t="s">
        <v>480</v>
      </c>
      <c r="I17" s="61" t="s">
        <v>620</v>
      </c>
      <c r="J17" s="61" t="s">
        <v>700</v>
      </c>
      <c r="K17" s="406"/>
      <c r="L17" s="61" t="s">
        <v>44</v>
      </c>
      <c r="M17" s="61" t="s">
        <v>704</v>
      </c>
      <c r="N17" s="61" t="s">
        <v>707</v>
      </c>
      <c r="O17" s="61" t="s">
        <v>608</v>
      </c>
    </row>
    <row r="18" spans="1:15" ht="60" x14ac:dyDescent="0.25">
      <c r="A18" s="246">
        <v>1040</v>
      </c>
      <c r="B18" s="245" t="s">
        <v>559</v>
      </c>
      <c r="C18" s="245" t="s">
        <v>560</v>
      </c>
      <c r="D18" s="245" t="s">
        <v>88</v>
      </c>
      <c r="E18" s="246">
        <v>3</v>
      </c>
      <c r="F18" s="247"/>
      <c r="G18" s="247">
        <v>501</v>
      </c>
      <c r="H18" s="61" t="s">
        <v>481</v>
      </c>
      <c r="I18" s="61" t="s">
        <v>491</v>
      </c>
      <c r="J18" s="61" t="s">
        <v>701</v>
      </c>
      <c r="K18" s="406"/>
      <c r="L18" s="61" t="s">
        <v>44</v>
      </c>
      <c r="M18" s="61" t="s">
        <v>705</v>
      </c>
      <c r="N18" s="61" t="s">
        <v>708</v>
      </c>
      <c r="O18" s="61" t="s">
        <v>609</v>
      </c>
    </row>
    <row r="19" spans="1:15" ht="60" x14ac:dyDescent="0.25">
      <c r="A19" s="246">
        <v>1040</v>
      </c>
      <c r="B19" s="245" t="s">
        <v>559</v>
      </c>
      <c r="C19" s="245" t="s">
        <v>560</v>
      </c>
      <c r="D19" s="245" t="s">
        <v>88</v>
      </c>
      <c r="E19" s="246">
        <v>4</v>
      </c>
      <c r="F19" s="247"/>
      <c r="G19" s="247">
        <v>495</v>
      </c>
      <c r="H19" s="61" t="s">
        <v>488</v>
      </c>
      <c r="I19" s="61" t="s">
        <v>592</v>
      </c>
      <c r="J19" s="61" t="s">
        <v>702</v>
      </c>
      <c r="K19" s="406"/>
      <c r="L19" s="61" t="s">
        <v>44</v>
      </c>
      <c r="M19" s="61" t="s">
        <v>706</v>
      </c>
      <c r="N19" s="61" t="s">
        <v>709</v>
      </c>
      <c r="O19" s="61" t="s">
        <v>610</v>
      </c>
    </row>
    <row r="20" spans="1:15" ht="120" x14ac:dyDescent="0.25">
      <c r="A20" s="274">
        <v>1141</v>
      </c>
      <c r="B20" s="62" t="s">
        <v>185</v>
      </c>
      <c r="C20" s="62"/>
      <c r="D20" s="62" t="s">
        <v>38</v>
      </c>
      <c r="E20" s="62">
        <v>1</v>
      </c>
      <c r="F20" s="62">
        <v>604</v>
      </c>
      <c r="G20" s="62"/>
      <c r="H20" s="61" t="s">
        <v>261</v>
      </c>
      <c r="I20" s="61" t="s">
        <v>252</v>
      </c>
      <c r="J20" s="61" t="s">
        <v>253</v>
      </c>
      <c r="K20" s="406"/>
      <c r="L20" s="31" t="s">
        <v>44</v>
      </c>
      <c r="M20" s="61" t="s">
        <v>254</v>
      </c>
      <c r="N20" s="61" t="s">
        <v>255</v>
      </c>
      <c r="O20" s="61" t="s">
        <v>256</v>
      </c>
    </row>
    <row r="21" spans="1:15" ht="120" x14ac:dyDescent="0.25">
      <c r="A21" s="274">
        <v>1141</v>
      </c>
      <c r="B21" s="62" t="s">
        <v>185</v>
      </c>
      <c r="C21" s="62"/>
      <c r="D21" s="62" t="s">
        <v>38</v>
      </c>
      <c r="E21" s="62">
        <v>2</v>
      </c>
      <c r="F21" s="62">
        <v>610</v>
      </c>
      <c r="G21" s="62"/>
      <c r="H21" s="61" t="s">
        <v>127</v>
      </c>
      <c r="I21" s="61" t="s">
        <v>128</v>
      </c>
      <c r="J21" s="61" t="s">
        <v>129</v>
      </c>
      <c r="K21" s="406"/>
      <c r="L21" s="31" t="s">
        <v>44</v>
      </c>
      <c r="M21" s="61" t="s">
        <v>130</v>
      </c>
      <c r="N21" s="61" t="s">
        <v>131</v>
      </c>
      <c r="O21" s="61" t="s">
        <v>135</v>
      </c>
    </row>
    <row r="22" spans="1:15" ht="83.25" customHeight="1" x14ac:dyDescent="0.25">
      <c r="A22" s="274">
        <v>1263</v>
      </c>
      <c r="B22" s="62" t="s">
        <v>154</v>
      </c>
      <c r="C22" s="62" t="s">
        <v>155</v>
      </c>
      <c r="D22" s="62" t="s">
        <v>38</v>
      </c>
      <c r="E22" s="62">
        <v>1</v>
      </c>
      <c r="F22" s="62">
        <v>481</v>
      </c>
      <c r="G22" s="62">
        <v>481</v>
      </c>
      <c r="H22" s="31" t="s">
        <v>137</v>
      </c>
      <c r="I22" s="61" t="s">
        <v>272</v>
      </c>
      <c r="J22" s="61" t="s">
        <v>276</v>
      </c>
      <c r="K22" s="406"/>
      <c r="L22" s="61" t="s">
        <v>279</v>
      </c>
      <c r="M22" s="31" t="s">
        <v>44</v>
      </c>
      <c r="N22" s="61" t="s">
        <v>283</v>
      </c>
      <c r="O22" s="61" t="s">
        <v>285</v>
      </c>
    </row>
    <row r="23" spans="1:15" ht="83.25" customHeight="1" x14ac:dyDescent="0.25">
      <c r="A23" s="274">
        <v>1263</v>
      </c>
      <c r="B23" s="62" t="s">
        <v>154</v>
      </c>
      <c r="C23" s="62" t="s">
        <v>155</v>
      </c>
      <c r="D23" s="62" t="s">
        <v>38</v>
      </c>
      <c r="E23" s="62">
        <v>2</v>
      </c>
      <c r="F23" s="62">
        <v>487</v>
      </c>
      <c r="G23" s="62">
        <v>487</v>
      </c>
      <c r="H23" s="31" t="s">
        <v>270</v>
      </c>
      <c r="I23" s="61" t="s">
        <v>273</v>
      </c>
      <c r="J23" s="61" t="s">
        <v>277</v>
      </c>
      <c r="K23" s="406"/>
      <c r="L23" s="61" t="s">
        <v>280</v>
      </c>
      <c r="M23" s="31" t="s">
        <v>44</v>
      </c>
      <c r="N23" s="61" t="s">
        <v>284</v>
      </c>
      <c r="O23" s="61" t="s">
        <v>285</v>
      </c>
    </row>
    <row r="24" spans="1:15" ht="83.25" customHeight="1" x14ac:dyDescent="0.25">
      <c r="A24" s="274">
        <v>1263</v>
      </c>
      <c r="B24" s="62" t="s">
        <v>154</v>
      </c>
      <c r="C24" s="62" t="s">
        <v>155</v>
      </c>
      <c r="D24" s="62" t="s">
        <v>38</v>
      </c>
      <c r="E24" s="62">
        <v>3</v>
      </c>
      <c r="F24" s="62">
        <v>960</v>
      </c>
      <c r="G24" s="62">
        <v>960</v>
      </c>
      <c r="H24" s="31" t="s">
        <v>137</v>
      </c>
      <c r="I24" s="61" t="s">
        <v>274</v>
      </c>
      <c r="J24" s="61" t="s">
        <v>276</v>
      </c>
      <c r="K24" s="406"/>
      <c r="L24" s="61" t="s">
        <v>281</v>
      </c>
      <c r="M24" s="31" t="s">
        <v>44</v>
      </c>
      <c r="N24" s="61" t="s">
        <v>283</v>
      </c>
      <c r="O24" s="61" t="s">
        <v>285</v>
      </c>
    </row>
    <row r="25" spans="1:15" ht="83.25" customHeight="1" x14ac:dyDescent="0.25">
      <c r="A25" s="274">
        <v>1263</v>
      </c>
      <c r="B25" s="62" t="s">
        <v>154</v>
      </c>
      <c r="C25" s="62" t="s">
        <v>155</v>
      </c>
      <c r="D25" s="62" t="s">
        <v>38</v>
      </c>
      <c r="E25" s="62">
        <v>4</v>
      </c>
      <c r="F25" s="62">
        <v>959</v>
      </c>
      <c r="G25" s="62">
        <v>959</v>
      </c>
      <c r="H25" s="31" t="s">
        <v>270</v>
      </c>
      <c r="I25" s="61" t="s">
        <v>275</v>
      </c>
      <c r="J25" s="61" t="s">
        <v>278</v>
      </c>
      <c r="K25" s="406"/>
      <c r="L25" s="61" t="s">
        <v>282</v>
      </c>
      <c r="M25" s="31" t="s">
        <v>44</v>
      </c>
      <c r="N25" s="61" t="s">
        <v>283</v>
      </c>
      <c r="O25" s="61" t="s">
        <v>162</v>
      </c>
    </row>
    <row r="26" spans="1:15" ht="83.25" customHeight="1" x14ac:dyDescent="0.25">
      <c r="A26" s="274">
        <v>1235</v>
      </c>
      <c r="B26" s="62" t="s">
        <v>74</v>
      </c>
      <c r="C26" s="62" t="s">
        <v>75</v>
      </c>
      <c r="D26" s="62" t="s">
        <v>38</v>
      </c>
      <c r="E26" s="62">
        <v>1</v>
      </c>
      <c r="F26" s="62">
        <v>1476</v>
      </c>
      <c r="G26" s="62">
        <v>1441</v>
      </c>
      <c r="H26" s="61" t="s">
        <v>165</v>
      </c>
      <c r="I26" s="61" t="s">
        <v>168</v>
      </c>
      <c r="J26" s="61" t="s">
        <v>159</v>
      </c>
      <c r="K26" s="406"/>
      <c r="L26" s="31" t="s">
        <v>44</v>
      </c>
      <c r="M26" s="61" t="s">
        <v>161</v>
      </c>
      <c r="N26" s="61" t="s">
        <v>49</v>
      </c>
      <c r="O26" s="61" t="s">
        <v>51</v>
      </c>
    </row>
    <row r="27" spans="1:15" ht="83.25" customHeight="1" x14ac:dyDescent="0.25">
      <c r="A27" s="274">
        <v>1235</v>
      </c>
      <c r="B27" s="62" t="s">
        <v>74</v>
      </c>
      <c r="C27" s="62" t="s">
        <v>75</v>
      </c>
      <c r="D27" s="62" t="s">
        <v>38</v>
      </c>
      <c r="E27" s="62">
        <v>2</v>
      </c>
      <c r="F27" s="62">
        <v>1476</v>
      </c>
      <c r="G27" s="62">
        <v>1441</v>
      </c>
      <c r="H27" s="61" t="s">
        <v>166</v>
      </c>
      <c r="I27" s="61" t="s">
        <v>158</v>
      </c>
      <c r="J27" s="61" t="s">
        <v>160</v>
      </c>
      <c r="K27" s="406"/>
      <c r="L27" s="31" t="s">
        <v>44</v>
      </c>
      <c r="M27" s="61" t="s">
        <v>48</v>
      </c>
      <c r="N27" s="61" t="s">
        <v>50</v>
      </c>
      <c r="O27" s="61" t="s">
        <v>52</v>
      </c>
    </row>
    <row r="28" spans="1:15" ht="83.25" customHeight="1" x14ac:dyDescent="0.25">
      <c r="A28" s="274">
        <v>1399</v>
      </c>
      <c r="B28" s="62" t="s">
        <v>150</v>
      </c>
      <c r="C28" s="62" t="s">
        <v>151</v>
      </c>
      <c r="D28" s="62" t="s">
        <v>38</v>
      </c>
      <c r="E28" s="62">
        <v>1</v>
      </c>
      <c r="F28" s="62">
        <v>539</v>
      </c>
      <c r="G28" s="62">
        <v>539</v>
      </c>
      <c r="H28" s="61" t="s">
        <v>54</v>
      </c>
      <c r="I28" s="61" t="s">
        <v>56</v>
      </c>
      <c r="J28" s="61" t="s">
        <v>58</v>
      </c>
      <c r="K28" s="406"/>
      <c r="L28" s="31" t="s">
        <v>44</v>
      </c>
      <c r="M28" s="61" t="s">
        <v>60</v>
      </c>
      <c r="N28" s="31" t="s">
        <v>319</v>
      </c>
      <c r="O28" s="61" t="s">
        <v>311</v>
      </c>
    </row>
    <row r="29" spans="1:15" ht="83.25" customHeight="1" x14ac:dyDescent="0.25">
      <c r="A29" s="274">
        <v>1399</v>
      </c>
      <c r="B29" s="62" t="s">
        <v>150</v>
      </c>
      <c r="C29" s="62" t="s">
        <v>151</v>
      </c>
      <c r="D29" s="62" t="s">
        <v>38</v>
      </c>
      <c r="E29" s="62">
        <v>2</v>
      </c>
      <c r="F29" s="62">
        <v>521</v>
      </c>
      <c r="G29" s="62">
        <v>521</v>
      </c>
      <c r="H29" s="61" t="s">
        <v>55</v>
      </c>
      <c r="I29" s="61" t="s">
        <v>57</v>
      </c>
      <c r="J29" s="61" t="s">
        <v>59</v>
      </c>
      <c r="K29" s="406"/>
      <c r="L29" s="31" t="s">
        <v>44</v>
      </c>
      <c r="M29" s="61" t="s">
        <v>318</v>
      </c>
      <c r="N29" s="31" t="s">
        <v>320</v>
      </c>
      <c r="O29" s="61" t="s">
        <v>312</v>
      </c>
    </row>
    <row r="30" spans="1:15" ht="83.25" customHeight="1" x14ac:dyDescent="0.25">
      <c r="A30" s="274">
        <v>2010</v>
      </c>
      <c r="B30" s="62" t="s">
        <v>186</v>
      </c>
      <c r="C30" s="62" t="s">
        <v>187</v>
      </c>
      <c r="D30" s="62" t="s">
        <v>188</v>
      </c>
      <c r="E30" s="62">
        <v>1</v>
      </c>
      <c r="F30" s="62">
        <v>1142</v>
      </c>
      <c r="G30" s="62">
        <v>1107</v>
      </c>
      <c r="H30" s="31" t="s">
        <v>330</v>
      </c>
      <c r="K30" s="407"/>
    </row>
    <row r="31" spans="1:15" ht="83.25" customHeight="1" x14ac:dyDescent="0.25">
      <c r="A31" s="274">
        <v>2010</v>
      </c>
      <c r="B31" s="62" t="s">
        <v>186</v>
      </c>
      <c r="C31" s="62" t="s">
        <v>187</v>
      </c>
      <c r="D31" s="62" t="s">
        <v>188</v>
      </c>
      <c r="E31" s="62">
        <v>2</v>
      </c>
      <c r="F31" s="62">
        <v>789</v>
      </c>
      <c r="G31" s="62">
        <v>766</v>
      </c>
      <c r="H31" s="31" t="s">
        <v>330</v>
      </c>
      <c r="K31" s="407"/>
    </row>
    <row r="32" spans="1:15" ht="83.25" customHeight="1" x14ac:dyDescent="0.25">
      <c r="A32" s="274">
        <v>2010</v>
      </c>
      <c r="B32" s="62" t="s">
        <v>186</v>
      </c>
      <c r="C32" s="62" t="s">
        <v>187</v>
      </c>
      <c r="D32" s="62" t="s">
        <v>188</v>
      </c>
      <c r="E32" s="62">
        <v>3</v>
      </c>
      <c r="F32" s="62">
        <v>1151</v>
      </c>
      <c r="G32" s="62">
        <v>1119</v>
      </c>
      <c r="H32" s="31" t="s">
        <v>330</v>
      </c>
      <c r="K32" s="407"/>
    </row>
    <row r="33" spans="1:15" ht="83.25" customHeight="1" x14ac:dyDescent="0.25">
      <c r="A33" s="274">
        <v>2010</v>
      </c>
      <c r="B33" s="62" t="s">
        <v>186</v>
      </c>
      <c r="C33" s="62" t="s">
        <v>187</v>
      </c>
      <c r="D33" s="62" t="s">
        <v>188</v>
      </c>
      <c r="E33" s="62">
        <v>4</v>
      </c>
      <c r="F33" s="62">
        <v>789</v>
      </c>
      <c r="G33" s="62">
        <v>782</v>
      </c>
      <c r="H33" s="31" t="s">
        <v>330</v>
      </c>
      <c r="K33" s="407"/>
    </row>
    <row r="34" spans="1:15" ht="83.25" customHeight="1" x14ac:dyDescent="0.25">
      <c r="A34" s="274">
        <v>1598</v>
      </c>
      <c r="B34" s="62" t="s">
        <v>189</v>
      </c>
      <c r="C34" s="62" t="s">
        <v>190</v>
      </c>
      <c r="D34" s="62" t="s">
        <v>191</v>
      </c>
      <c r="E34" s="62">
        <v>1</v>
      </c>
      <c r="F34" s="62">
        <v>374</v>
      </c>
      <c r="G34" s="62">
        <v>374</v>
      </c>
      <c r="H34" s="61" t="s">
        <v>229</v>
      </c>
      <c r="I34" s="61" t="s">
        <v>231</v>
      </c>
      <c r="J34" s="61" t="s">
        <v>233</v>
      </c>
      <c r="K34" s="406"/>
      <c r="L34" s="61" t="s">
        <v>235</v>
      </c>
      <c r="M34" s="31" t="s">
        <v>44</v>
      </c>
      <c r="N34" s="61" t="s">
        <v>237</v>
      </c>
      <c r="O34" s="61" t="s">
        <v>239</v>
      </c>
    </row>
    <row r="35" spans="1:15" ht="83.25" customHeight="1" x14ac:dyDescent="0.25">
      <c r="A35" s="274">
        <v>1598</v>
      </c>
      <c r="B35" s="62" t="s">
        <v>189</v>
      </c>
      <c r="C35" s="62" t="s">
        <v>190</v>
      </c>
      <c r="D35" s="62" t="s">
        <v>191</v>
      </c>
      <c r="E35" s="62">
        <v>2</v>
      </c>
      <c r="F35" s="62">
        <v>376</v>
      </c>
      <c r="G35" s="62">
        <v>376</v>
      </c>
      <c r="H35" s="61" t="s">
        <v>230</v>
      </c>
      <c r="I35" s="61" t="s">
        <v>232</v>
      </c>
      <c r="J35" s="61" t="s">
        <v>234</v>
      </c>
      <c r="K35" s="406"/>
      <c r="L35" s="61" t="s">
        <v>236</v>
      </c>
      <c r="M35" s="31" t="s">
        <v>44</v>
      </c>
      <c r="N35" s="61" t="s">
        <v>238</v>
      </c>
      <c r="O35" s="61" t="s">
        <v>240</v>
      </c>
    </row>
    <row r="36" spans="1:15" ht="83.25" customHeight="1" x14ac:dyDescent="0.25">
      <c r="A36" s="274">
        <v>1841</v>
      </c>
      <c r="B36" s="62" t="s">
        <v>192</v>
      </c>
      <c r="C36" s="62"/>
      <c r="D36" s="62" t="s">
        <v>38</v>
      </c>
      <c r="E36" s="62">
        <v>1</v>
      </c>
      <c r="F36" s="62">
        <v>1580</v>
      </c>
      <c r="G36" s="62">
        <v>1580</v>
      </c>
      <c r="H36" s="61" t="s">
        <v>101</v>
      </c>
      <c r="I36" s="31" t="s">
        <v>102</v>
      </c>
      <c r="J36" s="31" t="s">
        <v>103</v>
      </c>
      <c r="K36" s="407"/>
      <c r="L36" s="31" t="s">
        <v>44</v>
      </c>
      <c r="M36" s="61" t="s">
        <v>104</v>
      </c>
      <c r="N36" s="61" t="s">
        <v>105</v>
      </c>
      <c r="O36" s="31" t="s">
        <v>106</v>
      </c>
    </row>
    <row r="37" spans="1:15" ht="83.25" customHeight="1" x14ac:dyDescent="0.25">
      <c r="A37" s="274">
        <v>1841</v>
      </c>
      <c r="B37" s="62" t="s">
        <v>192</v>
      </c>
      <c r="C37" s="62"/>
      <c r="D37" s="62" t="s">
        <v>38</v>
      </c>
      <c r="E37" s="62">
        <v>2</v>
      </c>
      <c r="F37" s="62">
        <v>1590</v>
      </c>
      <c r="G37" s="62">
        <v>1590</v>
      </c>
      <c r="H37" s="61" t="s">
        <v>107</v>
      </c>
      <c r="I37" s="31" t="s">
        <v>108</v>
      </c>
      <c r="J37" s="31" t="s">
        <v>109</v>
      </c>
      <c r="K37" s="407"/>
      <c r="L37" s="31" t="s">
        <v>44</v>
      </c>
      <c r="M37" s="61" t="s">
        <v>110</v>
      </c>
      <c r="N37" s="61" t="s">
        <v>111</v>
      </c>
      <c r="O37" s="31" t="s">
        <v>112</v>
      </c>
    </row>
    <row r="38" spans="1:15" ht="83.25" customHeight="1" x14ac:dyDescent="0.25">
      <c r="A38" s="274">
        <v>1842</v>
      </c>
      <c r="B38" s="62" t="s">
        <v>193</v>
      </c>
      <c r="C38" s="62"/>
      <c r="D38" s="62" t="s">
        <v>38</v>
      </c>
      <c r="E38" s="62">
        <v>1</v>
      </c>
      <c r="F38" s="62">
        <v>298</v>
      </c>
      <c r="G38" s="62">
        <v>297</v>
      </c>
      <c r="H38" s="61" t="s">
        <v>394</v>
      </c>
      <c r="I38" s="31" t="s">
        <v>271</v>
      </c>
      <c r="J38" s="61" t="s">
        <v>396</v>
      </c>
      <c r="K38" s="406"/>
      <c r="L38" s="31" t="s">
        <v>44</v>
      </c>
      <c r="M38" s="61" t="s">
        <v>398</v>
      </c>
      <c r="N38" s="61" t="s">
        <v>400</v>
      </c>
      <c r="O38" s="61" t="s">
        <v>286</v>
      </c>
    </row>
    <row r="39" spans="1:15" ht="83.25" customHeight="1" x14ac:dyDescent="0.25">
      <c r="A39" s="274">
        <v>1842</v>
      </c>
      <c r="B39" s="62" t="s">
        <v>193</v>
      </c>
      <c r="C39" s="62"/>
      <c r="D39" s="62" t="s">
        <v>38</v>
      </c>
      <c r="E39" s="62">
        <v>2</v>
      </c>
      <c r="F39" s="62">
        <v>297</v>
      </c>
      <c r="G39" s="62">
        <v>290</v>
      </c>
      <c r="H39" s="61" t="s">
        <v>395</v>
      </c>
      <c r="I39" s="31" t="s">
        <v>271</v>
      </c>
      <c r="J39" s="61" t="s">
        <v>397</v>
      </c>
      <c r="K39" s="406"/>
      <c r="L39" s="31" t="s">
        <v>44</v>
      </c>
      <c r="M39" s="61" t="s">
        <v>399</v>
      </c>
      <c r="N39" s="61" t="s">
        <v>401</v>
      </c>
      <c r="O39" s="61" t="s">
        <v>287</v>
      </c>
    </row>
    <row r="40" spans="1:15" ht="83.25" customHeight="1" x14ac:dyDescent="0.25">
      <c r="A40" s="274">
        <v>1843</v>
      </c>
      <c r="B40" s="62" t="s">
        <v>194</v>
      </c>
      <c r="C40" s="62" t="s">
        <v>195</v>
      </c>
      <c r="D40" s="62" t="s">
        <v>38</v>
      </c>
      <c r="E40" s="62">
        <v>1</v>
      </c>
      <c r="F40" s="62">
        <v>1529</v>
      </c>
      <c r="G40" s="62">
        <v>1528</v>
      </c>
      <c r="H40" s="61" t="s">
        <v>262</v>
      </c>
      <c r="I40" s="31" t="s">
        <v>44</v>
      </c>
      <c r="J40" s="61" t="s">
        <v>264</v>
      </c>
      <c r="K40" s="406"/>
      <c r="L40" s="31" t="s">
        <v>44</v>
      </c>
      <c r="M40" s="61" t="s">
        <v>268</v>
      </c>
      <c r="N40" s="61" t="s">
        <v>391</v>
      </c>
      <c r="O40" s="61" t="s">
        <v>392</v>
      </c>
    </row>
    <row r="41" spans="1:15" ht="83.25" customHeight="1" x14ac:dyDescent="0.25">
      <c r="A41" s="274">
        <v>1843</v>
      </c>
      <c r="B41" s="62" t="s">
        <v>194</v>
      </c>
      <c r="C41" s="62" t="s">
        <v>195</v>
      </c>
      <c r="D41" s="62" t="s">
        <v>38</v>
      </c>
      <c r="E41" s="62">
        <v>2</v>
      </c>
      <c r="F41" s="62">
        <v>1531</v>
      </c>
      <c r="G41" s="62">
        <v>1531</v>
      </c>
      <c r="H41" s="61" t="s">
        <v>263</v>
      </c>
      <c r="I41" s="31" t="s">
        <v>44</v>
      </c>
      <c r="J41" s="61" t="s">
        <v>265</v>
      </c>
      <c r="K41" s="406"/>
      <c r="L41" s="31" t="s">
        <v>44</v>
      </c>
      <c r="M41" s="61" t="s">
        <v>269</v>
      </c>
      <c r="N41" s="61" t="s">
        <v>391</v>
      </c>
      <c r="O41" s="61" t="s">
        <v>393</v>
      </c>
    </row>
    <row r="42" spans="1:15" ht="83.25" customHeight="1" x14ac:dyDescent="0.25">
      <c r="A42" s="274">
        <v>1844</v>
      </c>
      <c r="B42" s="62" t="s">
        <v>62</v>
      </c>
      <c r="C42" s="62" t="s">
        <v>63</v>
      </c>
      <c r="D42" s="62" t="s">
        <v>38</v>
      </c>
      <c r="E42" s="62">
        <v>1</v>
      </c>
      <c r="F42" s="62">
        <v>996</v>
      </c>
      <c r="G42" s="62">
        <v>996</v>
      </c>
      <c r="H42" s="61" t="s">
        <v>289</v>
      </c>
      <c r="I42" s="31" t="s">
        <v>291</v>
      </c>
      <c r="J42" s="61" t="s">
        <v>294</v>
      </c>
      <c r="K42" s="406"/>
      <c r="L42" s="31" t="s">
        <v>44</v>
      </c>
      <c r="M42" s="61" t="s">
        <v>293</v>
      </c>
      <c r="N42" s="61" t="s">
        <v>297</v>
      </c>
      <c r="O42" s="61" t="s">
        <v>299</v>
      </c>
    </row>
    <row r="43" spans="1:15" ht="83.25" customHeight="1" x14ac:dyDescent="0.25">
      <c r="A43" s="274">
        <v>1844</v>
      </c>
      <c r="B43" s="62" t="s">
        <v>62</v>
      </c>
      <c r="C43" s="62" t="s">
        <v>63</v>
      </c>
      <c r="D43" s="62" t="s">
        <v>38</v>
      </c>
      <c r="E43" s="62">
        <v>2</v>
      </c>
      <c r="F43" s="62">
        <v>1003</v>
      </c>
      <c r="G43" s="62">
        <v>1003</v>
      </c>
      <c r="H43" s="61" t="s">
        <v>290</v>
      </c>
      <c r="I43" s="31" t="s">
        <v>292</v>
      </c>
      <c r="J43" s="61" t="s">
        <v>295</v>
      </c>
      <c r="K43" s="406"/>
      <c r="L43" s="31" t="s">
        <v>44</v>
      </c>
      <c r="M43" s="61" t="s">
        <v>296</v>
      </c>
      <c r="N43" s="61" t="s">
        <v>298</v>
      </c>
      <c r="O43" s="61" t="s">
        <v>300</v>
      </c>
    </row>
    <row r="44" spans="1:15" ht="120" x14ac:dyDescent="0.25">
      <c r="A44" s="274">
        <v>1847</v>
      </c>
      <c r="B44" s="62" t="s">
        <v>64</v>
      </c>
      <c r="C44" s="62" t="s">
        <v>65</v>
      </c>
      <c r="D44" s="62" t="s">
        <v>38</v>
      </c>
      <c r="E44" s="62">
        <v>1</v>
      </c>
      <c r="F44" s="62">
        <v>212</v>
      </c>
      <c r="G44" s="62">
        <v>210</v>
      </c>
      <c r="H44" s="61" t="s">
        <v>171</v>
      </c>
      <c r="I44" s="31" t="s">
        <v>174</v>
      </c>
      <c r="J44" s="61" t="s">
        <v>175</v>
      </c>
      <c r="K44" s="406"/>
      <c r="L44" s="61" t="s">
        <v>178</v>
      </c>
      <c r="M44" s="61" t="s">
        <v>181</v>
      </c>
      <c r="N44" s="61" t="s">
        <v>316</v>
      </c>
      <c r="O44" s="61" t="s">
        <v>322</v>
      </c>
    </row>
    <row r="45" spans="1:15" ht="120" x14ac:dyDescent="0.25">
      <c r="A45" s="274">
        <v>1847</v>
      </c>
      <c r="B45" s="62" t="s">
        <v>64</v>
      </c>
      <c r="C45" s="62" t="s">
        <v>65</v>
      </c>
      <c r="D45" s="62" t="s">
        <v>38</v>
      </c>
      <c r="E45" s="62">
        <v>2</v>
      </c>
      <c r="F45" s="62">
        <v>209</v>
      </c>
      <c r="G45" s="62">
        <v>197</v>
      </c>
      <c r="H45" s="61" t="s">
        <v>172</v>
      </c>
      <c r="I45" s="31" t="s">
        <v>174</v>
      </c>
      <c r="J45" s="61" t="s">
        <v>176</v>
      </c>
      <c r="K45" s="406"/>
      <c r="L45" s="61" t="s">
        <v>179</v>
      </c>
      <c r="M45" s="61" t="s">
        <v>182</v>
      </c>
      <c r="N45" s="61" t="s">
        <v>436</v>
      </c>
      <c r="O45" s="61" t="s">
        <v>211</v>
      </c>
    </row>
    <row r="46" spans="1:15" ht="120" x14ac:dyDescent="0.25">
      <c r="A46" s="274">
        <v>1847</v>
      </c>
      <c r="B46" s="62" t="s">
        <v>64</v>
      </c>
      <c r="C46" s="62" t="s">
        <v>65</v>
      </c>
      <c r="D46" s="62" t="s">
        <v>38</v>
      </c>
      <c r="E46" s="62">
        <v>3</v>
      </c>
      <c r="F46" s="62">
        <v>200</v>
      </c>
      <c r="G46" s="62">
        <v>195</v>
      </c>
      <c r="H46" s="61" t="s">
        <v>173</v>
      </c>
      <c r="I46" s="31" t="s">
        <v>174</v>
      </c>
      <c r="J46" s="61" t="s">
        <v>177</v>
      </c>
      <c r="K46" s="406"/>
      <c r="L46" s="61" t="s">
        <v>180</v>
      </c>
      <c r="M46" s="61" t="s">
        <v>317</v>
      </c>
      <c r="N46" s="61" t="s">
        <v>321</v>
      </c>
      <c r="O46" s="61" t="s">
        <v>445</v>
      </c>
    </row>
    <row r="47" spans="1:15" ht="83.25" customHeight="1" x14ac:dyDescent="0.25">
      <c r="A47" s="274">
        <v>1849</v>
      </c>
      <c r="B47" s="62" t="s">
        <v>67</v>
      </c>
      <c r="C47" s="62" t="s">
        <v>68</v>
      </c>
      <c r="D47" s="62" t="s">
        <v>88</v>
      </c>
      <c r="E47" s="62">
        <v>1</v>
      </c>
      <c r="F47" s="62">
        <v>164</v>
      </c>
      <c r="G47" s="62">
        <v>155</v>
      </c>
      <c r="H47" s="61" t="s">
        <v>450</v>
      </c>
      <c r="I47" s="31" t="s">
        <v>44</v>
      </c>
      <c r="J47" s="61" t="s">
        <v>452</v>
      </c>
      <c r="K47" s="406"/>
      <c r="L47" s="61" t="s">
        <v>454</v>
      </c>
      <c r="M47" s="61" t="s">
        <v>347</v>
      </c>
      <c r="N47" s="61" t="s">
        <v>349</v>
      </c>
      <c r="O47" s="61" t="s">
        <v>351</v>
      </c>
    </row>
    <row r="48" spans="1:15" ht="83.25" customHeight="1" x14ac:dyDescent="0.25">
      <c r="A48" s="274">
        <v>1849</v>
      </c>
      <c r="B48" s="62" t="s">
        <v>67</v>
      </c>
      <c r="C48" s="62" t="s">
        <v>68</v>
      </c>
      <c r="D48" s="62" t="s">
        <v>88</v>
      </c>
      <c r="E48" s="62">
        <v>2</v>
      </c>
      <c r="F48" s="62">
        <v>174</v>
      </c>
      <c r="G48" s="62">
        <v>163</v>
      </c>
      <c r="H48" s="61" t="s">
        <v>451</v>
      </c>
      <c r="I48" s="31" t="s">
        <v>44</v>
      </c>
      <c r="J48" s="61" t="s">
        <v>453</v>
      </c>
      <c r="K48" s="406"/>
      <c r="L48" s="61" t="s">
        <v>346</v>
      </c>
      <c r="M48" s="61" t="s">
        <v>348</v>
      </c>
      <c r="N48" s="61" t="s">
        <v>350</v>
      </c>
      <c r="O48" s="61" t="s">
        <v>352</v>
      </c>
    </row>
    <row r="49" spans="1:15" ht="83.25" customHeight="1" x14ac:dyDescent="0.25">
      <c r="A49" s="274">
        <v>1850</v>
      </c>
      <c r="B49" s="62" t="s">
        <v>77</v>
      </c>
      <c r="C49" s="62" t="s">
        <v>66</v>
      </c>
      <c r="D49" s="62" t="s">
        <v>38</v>
      </c>
      <c r="E49" s="62">
        <v>1</v>
      </c>
      <c r="F49" s="62">
        <v>241</v>
      </c>
      <c r="G49" s="62">
        <v>235</v>
      </c>
      <c r="H49" s="61" t="s">
        <v>355</v>
      </c>
      <c r="I49" s="61" t="s">
        <v>241</v>
      </c>
      <c r="J49" s="61" t="s">
        <v>243</v>
      </c>
      <c r="K49" s="406"/>
      <c r="L49" s="31" t="s">
        <v>44</v>
      </c>
      <c r="M49" s="61" t="s">
        <v>245</v>
      </c>
      <c r="N49" s="61" t="s">
        <v>247</v>
      </c>
      <c r="O49" s="61" t="s">
        <v>249</v>
      </c>
    </row>
    <row r="50" spans="1:15" ht="83.25" customHeight="1" x14ac:dyDescent="0.25">
      <c r="A50" s="274">
        <v>1850</v>
      </c>
      <c r="B50" s="62" t="s">
        <v>77</v>
      </c>
      <c r="C50" s="62" t="s">
        <v>66</v>
      </c>
      <c r="D50" s="62" t="s">
        <v>38</v>
      </c>
      <c r="E50" s="62">
        <v>2</v>
      </c>
      <c r="F50" s="62">
        <v>241</v>
      </c>
      <c r="G50" s="62">
        <v>236</v>
      </c>
      <c r="H50" s="61" t="s">
        <v>356</v>
      </c>
      <c r="I50" s="61" t="s">
        <v>242</v>
      </c>
      <c r="J50" s="61" t="s">
        <v>244</v>
      </c>
      <c r="K50" s="406"/>
      <c r="L50" s="31" t="s">
        <v>44</v>
      </c>
      <c r="M50" s="61" t="s">
        <v>246</v>
      </c>
      <c r="N50" s="61" t="s">
        <v>248</v>
      </c>
      <c r="O50" s="61" t="s">
        <v>250</v>
      </c>
    </row>
    <row r="51" spans="1:15" ht="83.25" customHeight="1" x14ac:dyDescent="0.25">
      <c r="A51" s="274">
        <v>1853</v>
      </c>
      <c r="B51" s="62" t="s">
        <v>69</v>
      </c>
      <c r="C51" s="62" t="s">
        <v>70</v>
      </c>
      <c r="D51" s="62" t="s">
        <v>71</v>
      </c>
      <c r="E51" s="62">
        <v>1</v>
      </c>
      <c r="F51" s="62">
        <v>303</v>
      </c>
      <c r="G51" s="62">
        <v>303</v>
      </c>
      <c r="H51" s="61" t="s">
        <v>370</v>
      </c>
      <c r="I51" s="31" t="s">
        <v>372</v>
      </c>
      <c r="J51" s="61" t="s">
        <v>257</v>
      </c>
      <c r="K51" s="406"/>
      <c r="L51" s="61" t="s">
        <v>379</v>
      </c>
      <c r="M51" s="31" t="s">
        <v>44</v>
      </c>
      <c r="N51" s="61" t="s">
        <v>485</v>
      </c>
      <c r="O51" s="31" t="s">
        <v>382</v>
      </c>
    </row>
    <row r="52" spans="1:15" ht="83.25" customHeight="1" x14ac:dyDescent="0.25">
      <c r="A52" s="274">
        <v>1853</v>
      </c>
      <c r="B52" s="62" t="s">
        <v>69</v>
      </c>
      <c r="C52" s="62" t="s">
        <v>70</v>
      </c>
      <c r="D52" s="62" t="s">
        <v>71</v>
      </c>
      <c r="E52" s="62">
        <v>2</v>
      </c>
      <c r="F52" s="62">
        <v>301</v>
      </c>
      <c r="G52" s="62">
        <v>301</v>
      </c>
      <c r="H52" s="61" t="s">
        <v>371</v>
      </c>
      <c r="I52" s="31" t="s">
        <v>372</v>
      </c>
      <c r="J52" s="61" t="s">
        <v>258</v>
      </c>
      <c r="K52" s="406"/>
      <c r="L52" s="61" t="s">
        <v>484</v>
      </c>
      <c r="M52" s="31" t="s">
        <v>44</v>
      </c>
      <c r="N52" s="61" t="s">
        <v>381</v>
      </c>
      <c r="O52" s="31" t="s">
        <v>383</v>
      </c>
    </row>
    <row r="53" spans="1:15" ht="83.25" customHeight="1" x14ac:dyDescent="0.25">
      <c r="A53" s="274">
        <v>1854</v>
      </c>
      <c r="B53" s="62" t="s">
        <v>202</v>
      </c>
      <c r="C53" s="62" t="s">
        <v>203</v>
      </c>
      <c r="D53" s="62" t="s">
        <v>38</v>
      </c>
      <c r="E53" s="62">
        <v>1</v>
      </c>
      <c r="F53" s="62">
        <v>180</v>
      </c>
      <c r="G53" s="62">
        <v>180</v>
      </c>
      <c r="H53" s="61" t="s">
        <v>492</v>
      </c>
      <c r="K53" s="407"/>
    </row>
    <row r="54" spans="1:15" ht="83.25" customHeight="1" x14ac:dyDescent="0.25">
      <c r="A54" s="274">
        <v>1854</v>
      </c>
      <c r="B54" s="62" t="s">
        <v>202</v>
      </c>
      <c r="C54" s="62" t="s">
        <v>203</v>
      </c>
      <c r="D54" s="62" t="s">
        <v>38</v>
      </c>
      <c r="E54" s="62">
        <v>2</v>
      </c>
      <c r="F54" s="62">
        <v>199</v>
      </c>
      <c r="G54" s="62">
        <v>199</v>
      </c>
      <c r="H54" s="61" t="s">
        <v>493</v>
      </c>
      <c r="K54" s="407"/>
    </row>
    <row r="55" spans="1:15" ht="83.25" customHeight="1" x14ac:dyDescent="0.25">
      <c r="A55" s="274">
        <v>1854</v>
      </c>
      <c r="B55" s="62" t="s">
        <v>202</v>
      </c>
      <c r="C55" s="62" t="s">
        <v>203</v>
      </c>
      <c r="D55" s="62" t="s">
        <v>38</v>
      </c>
      <c r="E55" s="62">
        <v>3</v>
      </c>
      <c r="F55" s="62">
        <v>180</v>
      </c>
      <c r="G55" s="62">
        <v>180</v>
      </c>
      <c r="H55" s="61" t="s">
        <v>494</v>
      </c>
      <c r="K55" s="407"/>
    </row>
    <row r="56" spans="1:15" ht="83.25" customHeight="1" x14ac:dyDescent="0.25">
      <c r="A56" s="274">
        <v>1854</v>
      </c>
      <c r="B56" s="62" t="s">
        <v>202</v>
      </c>
      <c r="C56" s="62" t="s">
        <v>203</v>
      </c>
      <c r="D56" s="62" t="s">
        <v>38</v>
      </c>
      <c r="E56" s="62">
        <v>4</v>
      </c>
      <c r="F56" s="62">
        <v>200</v>
      </c>
      <c r="G56" s="62">
        <v>200</v>
      </c>
      <c r="H56" s="61" t="s">
        <v>495</v>
      </c>
      <c r="K56" s="407"/>
    </row>
    <row r="57" spans="1:15" ht="83.25" customHeight="1" x14ac:dyDescent="0.25">
      <c r="A57" s="274">
        <v>1876</v>
      </c>
      <c r="B57" s="62" t="s">
        <v>204</v>
      </c>
      <c r="C57" s="62" t="s">
        <v>205</v>
      </c>
      <c r="D57" s="62" t="s">
        <v>38</v>
      </c>
      <c r="E57" s="62">
        <v>1</v>
      </c>
      <c r="F57" s="62">
        <v>769</v>
      </c>
      <c r="G57" s="62">
        <v>767</v>
      </c>
      <c r="H57" s="61" t="s">
        <v>500</v>
      </c>
      <c r="I57" s="31" t="s">
        <v>44</v>
      </c>
      <c r="J57" s="61" t="s">
        <v>396</v>
      </c>
      <c r="K57" s="406"/>
      <c r="L57" s="31" t="s">
        <v>44</v>
      </c>
      <c r="M57" s="61" t="s">
        <v>403</v>
      </c>
      <c r="N57" s="75" t="s">
        <v>406</v>
      </c>
      <c r="O57" s="31" t="s">
        <v>44</v>
      </c>
    </row>
    <row r="58" spans="1:15" ht="83.25" customHeight="1" x14ac:dyDescent="0.25">
      <c r="A58" s="274">
        <v>1876</v>
      </c>
      <c r="B58" s="62" t="s">
        <v>204</v>
      </c>
      <c r="C58" s="62" t="s">
        <v>205</v>
      </c>
      <c r="D58" s="62" t="s">
        <v>38</v>
      </c>
      <c r="E58" s="62">
        <v>2</v>
      </c>
      <c r="F58" s="62">
        <v>764</v>
      </c>
      <c r="G58" s="62">
        <v>763</v>
      </c>
      <c r="H58" s="61" t="s">
        <v>501</v>
      </c>
      <c r="I58" s="31" t="s">
        <v>44</v>
      </c>
      <c r="J58" s="61" t="s">
        <v>396</v>
      </c>
      <c r="K58" s="406"/>
      <c r="L58" s="31" t="s">
        <v>44</v>
      </c>
      <c r="M58" s="61" t="s">
        <v>404</v>
      </c>
      <c r="N58" s="61" t="s">
        <v>407</v>
      </c>
      <c r="O58" s="31" t="s">
        <v>44</v>
      </c>
    </row>
    <row r="59" spans="1:15" ht="83.25" customHeight="1" x14ac:dyDescent="0.25">
      <c r="A59" s="274">
        <v>1876</v>
      </c>
      <c r="B59" s="62" t="s">
        <v>204</v>
      </c>
      <c r="C59" s="62" t="s">
        <v>205</v>
      </c>
      <c r="D59" s="62" t="s">
        <v>38</v>
      </c>
      <c r="E59" s="62">
        <v>3</v>
      </c>
      <c r="F59" s="62">
        <v>772</v>
      </c>
      <c r="G59" s="62">
        <v>771</v>
      </c>
      <c r="H59" s="61" t="s">
        <v>502</v>
      </c>
      <c r="I59" s="31" t="s">
        <v>44</v>
      </c>
      <c r="J59" s="61" t="s">
        <v>402</v>
      </c>
      <c r="K59" s="406"/>
      <c r="L59" s="31" t="s">
        <v>44</v>
      </c>
      <c r="M59" s="61" t="s">
        <v>405</v>
      </c>
      <c r="N59" s="61" t="s">
        <v>408</v>
      </c>
      <c r="O59" s="31" t="s">
        <v>44</v>
      </c>
    </row>
    <row r="60" spans="1:15" ht="83.25" customHeight="1" x14ac:dyDescent="0.25">
      <c r="A60" s="274">
        <v>1884</v>
      </c>
      <c r="B60" s="62" t="s">
        <v>143</v>
      </c>
      <c r="C60" s="62" t="s">
        <v>144</v>
      </c>
      <c r="D60" s="62" t="s">
        <v>38</v>
      </c>
      <c r="E60" s="62">
        <v>1</v>
      </c>
      <c r="F60" s="62">
        <v>745</v>
      </c>
      <c r="G60" s="62">
        <v>745</v>
      </c>
      <c r="H60" s="61" t="s">
        <v>409</v>
      </c>
      <c r="I60" s="31" t="s">
        <v>411</v>
      </c>
      <c r="J60" s="61" t="s">
        <v>413</v>
      </c>
      <c r="K60" s="406"/>
      <c r="L60" s="31" t="s">
        <v>44</v>
      </c>
      <c r="M60" s="61" t="s">
        <v>415</v>
      </c>
      <c r="N60" s="61" t="s">
        <v>302</v>
      </c>
      <c r="O60" s="31" t="s">
        <v>304</v>
      </c>
    </row>
    <row r="61" spans="1:15" ht="83.25" customHeight="1" x14ac:dyDescent="0.25">
      <c r="A61" s="274">
        <v>1884</v>
      </c>
      <c r="B61" s="62" t="s">
        <v>143</v>
      </c>
      <c r="C61" s="62" t="s">
        <v>144</v>
      </c>
      <c r="D61" s="62" t="s">
        <v>38</v>
      </c>
      <c r="E61" s="62">
        <v>2</v>
      </c>
      <c r="F61" s="62">
        <v>746</v>
      </c>
      <c r="G61" s="62">
        <v>746</v>
      </c>
      <c r="H61" s="61" t="s">
        <v>410</v>
      </c>
      <c r="I61" s="31" t="s">
        <v>412</v>
      </c>
      <c r="J61" s="61" t="s">
        <v>414</v>
      </c>
      <c r="K61" s="406"/>
      <c r="L61" s="31" t="s">
        <v>44</v>
      </c>
      <c r="M61" s="61" t="s">
        <v>416</v>
      </c>
      <c r="N61" s="61" t="s">
        <v>303</v>
      </c>
      <c r="O61" s="31" t="s">
        <v>305</v>
      </c>
    </row>
    <row r="62" spans="1:15" ht="83.25" customHeight="1" x14ac:dyDescent="0.25">
      <c r="A62" s="274">
        <v>1931</v>
      </c>
      <c r="B62" s="62" t="s">
        <v>206</v>
      </c>
      <c r="C62" s="62" t="s">
        <v>207</v>
      </c>
      <c r="D62" s="62"/>
      <c r="E62" s="62">
        <v>1</v>
      </c>
      <c r="F62" s="62">
        <v>753</v>
      </c>
      <c r="G62" s="62">
        <v>751</v>
      </c>
      <c r="H62" s="61" t="s">
        <v>308</v>
      </c>
      <c r="I62" s="61" t="s">
        <v>422</v>
      </c>
      <c r="J62" s="61" t="s">
        <v>424</v>
      </c>
      <c r="K62" s="406"/>
      <c r="L62" s="31" t="s">
        <v>44</v>
      </c>
      <c r="M62" s="31" t="s">
        <v>44</v>
      </c>
      <c r="N62" s="61" t="s">
        <v>426</v>
      </c>
      <c r="O62" s="61" t="s">
        <v>315</v>
      </c>
    </row>
    <row r="63" spans="1:15" ht="83.25" customHeight="1" x14ac:dyDescent="0.25">
      <c r="A63" s="274">
        <v>1931</v>
      </c>
      <c r="B63" s="62" t="s">
        <v>206</v>
      </c>
      <c r="C63" s="62" t="s">
        <v>207</v>
      </c>
      <c r="D63" s="62"/>
      <c r="E63" s="62">
        <v>2</v>
      </c>
      <c r="F63" s="62">
        <v>747</v>
      </c>
      <c r="G63" s="62">
        <v>745</v>
      </c>
      <c r="H63" s="61" t="s">
        <v>309</v>
      </c>
      <c r="I63" s="61" t="s">
        <v>423</v>
      </c>
      <c r="J63" s="61" t="s">
        <v>425</v>
      </c>
      <c r="K63" s="406"/>
      <c r="L63" s="31" t="s">
        <v>44</v>
      </c>
      <c r="M63" s="31" t="s">
        <v>44</v>
      </c>
      <c r="N63" s="61" t="s">
        <v>427</v>
      </c>
      <c r="O63" s="61" t="s">
        <v>435</v>
      </c>
    </row>
    <row r="64" spans="1:15" ht="96" x14ac:dyDescent="0.25">
      <c r="A64" s="274">
        <v>1939</v>
      </c>
      <c r="B64" s="62" t="s">
        <v>208</v>
      </c>
      <c r="C64" s="62" t="s">
        <v>209</v>
      </c>
      <c r="D64" s="62"/>
      <c r="E64" s="62">
        <v>1</v>
      </c>
      <c r="F64" s="62">
        <v>1590</v>
      </c>
      <c r="G64" s="62">
        <v>1590</v>
      </c>
      <c r="H64" s="61" t="s">
        <v>443</v>
      </c>
      <c r="I64" s="61" t="s">
        <v>438</v>
      </c>
      <c r="J64" s="61" t="s">
        <v>323</v>
      </c>
      <c r="K64" s="406"/>
      <c r="L64" s="31" t="s">
        <v>44</v>
      </c>
      <c r="M64" s="61" t="s">
        <v>325</v>
      </c>
      <c r="N64" s="61" t="s">
        <v>327</v>
      </c>
      <c r="O64" s="61" t="s">
        <v>328</v>
      </c>
    </row>
    <row r="65" spans="1:17" ht="83.25" customHeight="1" x14ac:dyDescent="0.25">
      <c r="A65" s="274">
        <v>1939</v>
      </c>
      <c r="B65" s="62" t="s">
        <v>208</v>
      </c>
      <c r="C65" s="62" t="s">
        <v>209</v>
      </c>
      <c r="D65" s="62"/>
      <c r="E65" s="62">
        <v>2</v>
      </c>
      <c r="F65" s="62">
        <v>1524</v>
      </c>
      <c r="G65" s="62">
        <v>1524</v>
      </c>
      <c r="H65" s="61" t="s">
        <v>437</v>
      </c>
      <c r="I65" s="61" t="s">
        <v>439</v>
      </c>
      <c r="J65" s="61" t="s">
        <v>324</v>
      </c>
      <c r="K65" s="406"/>
      <c r="L65" s="31" t="s">
        <v>44</v>
      </c>
      <c r="M65" s="61" t="s">
        <v>326</v>
      </c>
      <c r="N65" s="61" t="s">
        <v>327</v>
      </c>
      <c r="O65" s="61" t="s">
        <v>549</v>
      </c>
    </row>
    <row r="66" spans="1:17" ht="83.25" customHeight="1" x14ac:dyDescent="0.25">
      <c r="A66" s="274">
        <v>1997</v>
      </c>
      <c r="B66" s="62" t="s">
        <v>210</v>
      </c>
      <c r="C66" s="62" t="s">
        <v>79</v>
      </c>
      <c r="D66" s="62"/>
      <c r="E66" s="62">
        <v>1</v>
      </c>
      <c r="F66" s="62">
        <v>289</v>
      </c>
      <c r="G66" s="62">
        <v>271</v>
      </c>
      <c r="H66" s="61" t="s">
        <v>552</v>
      </c>
      <c r="I66" s="61" t="s">
        <v>554</v>
      </c>
      <c r="J66" s="61" t="s">
        <v>456</v>
      </c>
      <c r="K66" s="406"/>
      <c r="L66" s="61" t="s">
        <v>458</v>
      </c>
      <c r="M66" s="61" t="s">
        <v>459</v>
      </c>
      <c r="N66" s="61" t="s">
        <v>462</v>
      </c>
      <c r="O66" s="61" t="s">
        <v>464</v>
      </c>
    </row>
    <row r="67" spans="1:17" ht="83.25" customHeight="1" x14ac:dyDescent="0.25">
      <c r="A67" s="274">
        <v>1997</v>
      </c>
      <c r="B67" s="62" t="s">
        <v>210</v>
      </c>
      <c r="C67" s="62" t="s">
        <v>79</v>
      </c>
      <c r="D67" s="62"/>
      <c r="E67" s="62">
        <v>2</v>
      </c>
      <c r="F67" s="62">
        <v>276</v>
      </c>
      <c r="G67" s="62">
        <v>266</v>
      </c>
      <c r="H67" s="61" t="s">
        <v>553</v>
      </c>
      <c r="I67" s="61" t="s">
        <v>455</v>
      </c>
      <c r="J67" s="61" t="s">
        <v>457</v>
      </c>
      <c r="K67" s="406"/>
      <c r="L67" s="61" t="s">
        <v>460</v>
      </c>
      <c r="M67" s="61" t="s">
        <v>461</v>
      </c>
      <c r="N67" s="61" t="s">
        <v>463</v>
      </c>
      <c r="O67" s="61" t="s">
        <v>465</v>
      </c>
    </row>
    <row r="68" spans="1:17" ht="83.25" customHeight="1" x14ac:dyDescent="0.25">
      <c r="A68" s="274">
        <v>1999</v>
      </c>
      <c r="B68" s="62" t="s">
        <v>212</v>
      </c>
      <c r="C68" s="62" t="s">
        <v>80</v>
      </c>
      <c r="D68" s="62"/>
      <c r="E68" s="62">
        <v>1</v>
      </c>
      <c r="F68" s="62">
        <v>171</v>
      </c>
      <c r="G68" s="62">
        <v>171</v>
      </c>
      <c r="H68" s="61" t="s">
        <v>361</v>
      </c>
      <c r="I68" s="61" t="s">
        <v>363</v>
      </c>
      <c r="J68" s="61" t="s">
        <v>364</v>
      </c>
      <c r="K68" s="406"/>
      <c r="L68" s="31" t="s">
        <v>44</v>
      </c>
      <c r="M68" s="61" t="s">
        <v>366</v>
      </c>
      <c r="N68" s="61" t="s">
        <v>475</v>
      </c>
      <c r="O68" s="61" t="s">
        <v>477</v>
      </c>
    </row>
    <row r="69" spans="1:17" ht="83.25" customHeight="1" x14ac:dyDescent="0.25">
      <c r="A69" s="274">
        <v>1999</v>
      </c>
      <c r="B69" s="62" t="s">
        <v>212</v>
      </c>
      <c r="C69" s="62" t="s">
        <v>80</v>
      </c>
      <c r="D69" s="62"/>
      <c r="E69" s="62">
        <v>2</v>
      </c>
      <c r="F69" s="62">
        <v>173</v>
      </c>
      <c r="G69" s="62">
        <v>173</v>
      </c>
      <c r="H69" s="61" t="s">
        <v>362</v>
      </c>
      <c r="I69" s="61" t="s">
        <v>363</v>
      </c>
      <c r="J69" s="61" t="s">
        <v>365</v>
      </c>
      <c r="K69" s="406"/>
      <c r="L69" s="31" t="s">
        <v>44</v>
      </c>
      <c r="M69" s="61" t="s">
        <v>474</v>
      </c>
      <c r="N69" s="61" t="s">
        <v>476</v>
      </c>
      <c r="O69" s="61" t="s">
        <v>373</v>
      </c>
    </row>
    <row r="70" spans="1:17" ht="48" x14ac:dyDescent="0.25">
      <c r="A70" s="259">
        <v>2001</v>
      </c>
      <c r="B70" s="259" t="s">
        <v>649</v>
      </c>
      <c r="C70" s="259" t="s">
        <v>650</v>
      </c>
      <c r="D70" s="259" t="s">
        <v>38</v>
      </c>
      <c r="E70" s="259">
        <v>1</v>
      </c>
      <c r="F70" s="260">
        <v>503</v>
      </c>
      <c r="G70" s="260">
        <v>498</v>
      </c>
      <c r="H70" s="83" t="s">
        <v>517</v>
      </c>
      <c r="I70" s="83" t="s">
        <v>44</v>
      </c>
      <c r="J70" s="83" t="s">
        <v>521</v>
      </c>
      <c r="K70" s="406"/>
      <c r="L70" s="252" t="s">
        <v>44</v>
      </c>
      <c r="M70" s="83" t="s">
        <v>623</v>
      </c>
      <c r="N70" s="83" t="s">
        <v>44</v>
      </c>
      <c r="O70" s="83" t="s">
        <v>44</v>
      </c>
      <c r="P70" s="252"/>
      <c r="Q70" s="252"/>
    </row>
    <row r="71" spans="1:17" ht="48" x14ac:dyDescent="0.25">
      <c r="A71" s="261">
        <v>2001</v>
      </c>
      <c r="B71" s="261" t="s">
        <v>649</v>
      </c>
      <c r="C71" s="261" t="s">
        <v>650</v>
      </c>
      <c r="D71" s="261" t="s">
        <v>38</v>
      </c>
      <c r="E71" s="261">
        <v>2</v>
      </c>
      <c r="F71" s="210">
        <v>502</v>
      </c>
      <c r="G71" s="210">
        <v>496</v>
      </c>
      <c r="H71" s="83" t="s">
        <v>518</v>
      </c>
      <c r="I71" s="83" t="s">
        <v>44</v>
      </c>
      <c r="J71" s="83" t="s">
        <v>522</v>
      </c>
      <c r="K71" s="406"/>
      <c r="L71" s="252" t="s">
        <v>44</v>
      </c>
      <c r="M71" s="83" t="s">
        <v>624</v>
      </c>
      <c r="N71" s="83" t="s">
        <v>44</v>
      </c>
      <c r="O71" s="83" t="s">
        <v>44</v>
      </c>
      <c r="P71" s="252"/>
      <c r="Q71" s="252"/>
    </row>
    <row r="72" spans="1:17" ht="48" x14ac:dyDescent="0.25">
      <c r="A72" s="261">
        <v>2001</v>
      </c>
      <c r="B72" s="261" t="s">
        <v>649</v>
      </c>
      <c r="C72" s="261" t="s">
        <v>650</v>
      </c>
      <c r="D72" s="261" t="s">
        <v>38</v>
      </c>
      <c r="E72" s="261">
        <v>3</v>
      </c>
      <c r="F72" s="210">
        <v>501</v>
      </c>
      <c r="G72" s="210">
        <v>494</v>
      </c>
      <c r="H72" s="83" t="s">
        <v>519</v>
      </c>
      <c r="I72" s="83" t="s">
        <v>44</v>
      </c>
      <c r="J72" s="83" t="s">
        <v>522</v>
      </c>
      <c r="K72" s="406"/>
      <c r="L72" s="252" t="s">
        <v>44</v>
      </c>
      <c r="M72" s="83" t="s">
        <v>527</v>
      </c>
      <c r="N72" s="83" t="s">
        <v>44</v>
      </c>
      <c r="O72" s="83" t="s">
        <v>44</v>
      </c>
      <c r="P72" s="252"/>
      <c r="Q72" s="252"/>
    </row>
    <row r="73" spans="1:17" ht="48.75" thickBot="1" x14ac:dyDescent="0.3">
      <c r="A73" s="262">
        <v>2001</v>
      </c>
      <c r="B73" s="262" t="s">
        <v>649</v>
      </c>
      <c r="C73" s="262" t="s">
        <v>650</v>
      </c>
      <c r="D73" s="262" t="s">
        <v>38</v>
      </c>
      <c r="E73" s="262">
        <v>4</v>
      </c>
      <c r="F73" s="263">
        <v>502</v>
      </c>
      <c r="G73" s="263">
        <v>949</v>
      </c>
      <c r="H73" s="83" t="s">
        <v>520</v>
      </c>
      <c r="I73" s="83" t="s">
        <v>44</v>
      </c>
      <c r="J73" s="83" t="s">
        <v>522</v>
      </c>
      <c r="K73" s="406"/>
      <c r="L73" s="252" t="s">
        <v>44</v>
      </c>
      <c r="M73" s="83" t="s">
        <v>528</v>
      </c>
      <c r="N73" s="83" t="s">
        <v>44</v>
      </c>
      <c r="O73" s="83" t="s">
        <v>44</v>
      </c>
      <c r="P73" s="252"/>
      <c r="Q73" s="252"/>
    </row>
    <row r="74" spans="1:17" ht="83.25" customHeight="1" x14ac:dyDescent="0.25">
      <c r="A74" s="274">
        <v>2000</v>
      </c>
      <c r="B74" s="62" t="s">
        <v>81</v>
      </c>
      <c r="C74" s="62" t="s">
        <v>82</v>
      </c>
      <c r="D74" s="62"/>
      <c r="E74" s="62">
        <v>1</v>
      </c>
      <c r="F74" s="62">
        <v>1649</v>
      </c>
      <c r="G74" s="62">
        <v>1649</v>
      </c>
      <c r="H74" s="61" t="s">
        <v>374</v>
      </c>
      <c r="I74" s="31" t="s">
        <v>167</v>
      </c>
      <c r="J74" s="61" t="s">
        <v>377</v>
      </c>
      <c r="K74" s="406"/>
      <c r="L74" s="31" t="s">
        <v>44</v>
      </c>
      <c r="M74" s="61" t="s">
        <v>482</v>
      </c>
      <c r="N74" s="61" t="s">
        <v>490</v>
      </c>
      <c r="O74" s="31" t="s">
        <v>487</v>
      </c>
    </row>
    <row r="75" spans="1:17" ht="83.25" customHeight="1" x14ac:dyDescent="0.25">
      <c r="A75" s="274">
        <v>2000</v>
      </c>
      <c r="B75" s="62" t="s">
        <v>81</v>
      </c>
      <c r="C75" s="62" t="s">
        <v>82</v>
      </c>
      <c r="D75" s="62"/>
      <c r="E75" s="62">
        <v>2</v>
      </c>
      <c r="F75" s="62">
        <v>1649</v>
      </c>
      <c r="G75" s="62">
        <v>1649</v>
      </c>
      <c r="H75" s="61" t="s">
        <v>375</v>
      </c>
      <c r="I75" s="31" t="s">
        <v>376</v>
      </c>
      <c r="J75" s="61" t="s">
        <v>378</v>
      </c>
      <c r="K75" s="406"/>
      <c r="L75" s="31" t="s">
        <v>44</v>
      </c>
      <c r="M75" s="61" t="s">
        <v>483</v>
      </c>
      <c r="N75" s="61" t="s">
        <v>486</v>
      </c>
      <c r="O75" s="31" t="s">
        <v>487</v>
      </c>
    </row>
    <row r="76" spans="1:17" ht="83.25" customHeight="1" x14ac:dyDescent="0.25">
      <c r="A76" s="274">
        <v>2002</v>
      </c>
      <c r="B76" s="62" t="s">
        <v>83</v>
      </c>
      <c r="C76" s="62" t="s">
        <v>84</v>
      </c>
      <c r="D76" s="62"/>
      <c r="E76" s="62">
        <v>1</v>
      </c>
      <c r="F76" s="62">
        <v>951</v>
      </c>
      <c r="G76" s="62">
        <v>951</v>
      </c>
      <c r="H76" s="61" t="s">
        <v>390</v>
      </c>
      <c r="I76" s="61" t="s">
        <v>595</v>
      </c>
      <c r="J76" s="61" t="s">
        <v>597</v>
      </c>
      <c r="K76" s="406"/>
      <c r="L76" s="61" t="s">
        <v>599</v>
      </c>
      <c r="M76" s="31" t="s">
        <v>44</v>
      </c>
      <c r="N76" s="31" t="s">
        <v>44</v>
      </c>
      <c r="O76" s="61" t="s">
        <v>601</v>
      </c>
    </row>
    <row r="77" spans="1:17" ht="83.25" customHeight="1" x14ac:dyDescent="0.25">
      <c r="A77" s="274">
        <v>2002</v>
      </c>
      <c r="B77" s="62" t="s">
        <v>83</v>
      </c>
      <c r="C77" s="62" t="s">
        <v>84</v>
      </c>
      <c r="D77" s="62"/>
      <c r="E77" s="62">
        <v>2</v>
      </c>
      <c r="F77" s="62">
        <v>974</v>
      </c>
      <c r="G77" s="62">
        <v>974</v>
      </c>
      <c r="H77" s="61" t="s">
        <v>594</v>
      </c>
      <c r="I77" s="61" t="s">
        <v>596</v>
      </c>
      <c r="J77" s="61" t="s">
        <v>598</v>
      </c>
      <c r="K77" s="406"/>
      <c r="L77" s="61" t="s">
        <v>600</v>
      </c>
      <c r="M77" s="31" t="s">
        <v>44</v>
      </c>
      <c r="N77" s="31" t="s">
        <v>44</v>
      </c>
      <c r="O77" s="61" t="s">
        <v>602</v>
      </c>
    </row>
    <row r="78" spans="1:17" ht="83.25" customHeight="1" x14ac:dyDescent="0.25">
      <c r="A78" s="274">
        <v>2003</v>
      </c>
      <c r="B78" s="62" t="s">
        <v>213</v>
      </c>
      <c r="C78" s="62" t="s">
        <v>214</v>
      </c>
      <c r="D78" s="62"/>
      <c r="E78" s="62">
        <v>1</v>
      </c>
      <c r="F78" s="62">
        <v>271</v>
      </c>
      <c r="G78" s="62">
        <v>271</v>
      </c>
      <c r="H78" s="61" t="s">
        <v>606</v>
      </c>
      <c r="I78" s="61" t="s">
        <v>504</v>
      </c>
      <c r="J78" s="61" t="s">
        <v>506</v>
      </c>
      <c r="K78" s="406"/>
      <c r="L78" s="31" t="s">
        <v>44</v>
      </c>
      <c r="M78" s="31" t="s">
        <v>44</v>
      </c>
      <c r="N78" s="31" t="s">
        <v>44</v>
      </c>
      <c r="O78" s="61" t="s">
        <v>508</v>
      </c>
    </row>
    <row r="79" spans="1:17" ht="83.25" customHeight="1" x14ac:dyDescent="0.25">
      <c r="A79" s="274">
        <v>2003</v>
      </c>
      <c r="B79" s="62" t="s">
        <v>213</v>
      </c>
      <c r="C79" s="62" t="s">
        <v>214</v>
      </c>
      <c r="D79" s="62"/>
      <c r="E79" s="62">
        <v>2</v>
      </c>
      <c r="F79" s="62">
        <v>265</v>
      </c>
      <c r="G79" s="62">
        <v>265</v>
      </c>
      <c r="H79" s="61" t="s">
        <v>503</v>
      </c>
      <c r="I79" s="61" t="s">
        <v>505</v>
      </c>
      <c r="J79" s="61" t="s">
        <v>507</v>
      </c>
      <c r="K79" s="406"/>
      <c r="L79" s="31" t="s">
        <v>44</v>
      </c>
      <c r="M79" s="31" t="s">
        <v>44</v>
      </c>
      <c r="N79" s="31" t="s">
        <v>44</v>
      </c>
      <c r="O79" s="61" t="s">
        <v>509</v>
      </c>
    </row>
    <row r="80" spans="1:17" ht="83.25" customHeight="1" x14ac:dyDescent="0.25">
      <c r="A80" s="274">
        <v>2008</v>
      </c>
      <c r="B80" s="62" t="s">
        <v>62</v>
      </c>
      <c r="C80" s="62" t="s">
        <v>215</v>
      </c>
      <c r="D80" s="62"/>
      <c r="E80" s="62">
        <v>1</v>
      </c>
      <c r="F80" s="62">
        <v>164</v>
      </c>
      <c r="G80" s="62">
        <v>163</v>
      </c>
      <c r="H80" s="61" t="s">
        <v>512</v>
      </c>
      <c r="I80" s="31" t="s">
        <v>174</v>
      </c>
      <c r="J80" s="61" t="s">
        <v>514</v>
      </c>
      <c r="K80" s="406"/>
      <c r="L80" s="31" t="s">
        <v>44</v>
      </c>
      <c r="M80" s="61" t="s">
        <v>516</v>
      </c>
      <c r="N80" s="61" t="s">
        <v>418</v>
      </c>
      <c r="O80" s="61" t="s">
        <v>420</v>
      </c>
    </row>
    <row r="81" spans="1:17" ht="83.25" customHeight="1" x14ac:dyDescent="0.25">
      <c r="A81" s="274">
        <v>2008</v>
      </c>
      <c r="B81" s="62" t="s">
        <v>62</v>
      </c>
      <c r="C81" s="62" t="s">
        <v>215</v>
      </c>
      <c r="D81" s="62"/>
      <c r="E81" s="62">
        <v>2</v>
      </c>
      <c r="F81" s="62">
        <v>169</v>
      </c>
      <c r="G81" s="62">
        <v>168</v>
      </c>
      <c r="H81" s="61" t="s">
        <v>513</v>
      </c>
      <c r="I81" s="31" t="s">
        <v>174</v>
      </c>
      <c r="J81" s="61" t="s">
        <v>515</v>
      </c>
      <c r="K81" s="406"/>
      <c r="L81" s="31" t="s">
        <v>44</v>
      </c>
      <c r="M81" s="61" t="s">
        <v>417</v>
      </c>
      <c r="N81" s="61" t="s">
        <v>419</v>
      </c>
      <c r="O81" s="61" t="s">
        <v>421</v>
      </c>
    </row>
    <row r="82" spans="1:17" ht="83.25" customHeight="1" x14ac:dyDescent="0.25">
      <c r="A82" s="259">
        <v>2009</v>
      </c>
      <c r="B82" s="259" t="s">
        <v>646</v>
      </c>
      <c r="C82" s="259" t="s">
        <v>647</v>
      </c>
      <c r="D82" s="259" t="s">
        <v>38</v>
      </c>
      <c r="E82" s="259">
        <v>1</v>
      </c>
      <c r="F82" s="260">
        <v>1024</v>
      </c>
      <c r="G82" s="260">
        <v>872</v>
      </c>
      <c r="H82" s="275" t="s">
        <v>578</v>
      </c>
      <c r="I82" s="276" t="s">
        <v>44</v>
      </c>
      <c r="J82" s="275" t="s">
        <v>44</v>
      </c>
      <c r="K82" s="406"/>
      <c r="L82" s="276" t="s">
        <v>44</v>
      </c>
      <c r="M82" s="275" t="s">
        <v>679</v>
      </c>
      <c r="N82" s="275" t="s">
        <v>582</v>
      </c>
      <c r="O82" s="275" t="s">
        <v>584</v>
      </c>
      <c r="P82" s="276"/>
      <c r="Q82" s="276"/>
    </row>
    <row r="83" spans="1:17" ht="83.25" customHeight="1" thickBot="1" x14ac:dyDescent="0.3">
      <c r="A83" s="262">
        <v>2009</v>
      </c>
      <c r="B83" s="262" t="s">
        <v>646</v>
      </c>
      <c r="C83" s="262" t="s">
        <v>647</v>
      </c>
      <c r="D83" s="262" t="s">
        <v>38</v>
      </c>
      <c r="E83" s="262">
        <v>2</v>
      </c>
      <c r="F83" s="263">
        <v>1019</v>
      </c>
      <c r="G83" s="263">
        <v>864</v>
      </c>
      <c r="H83" s="275" t="s">
        <v>579</v>
      </c>
      <c r="I83" s="276" t="s">
        <v>44</v>
      </c>
      <c r="J83" s="275" t="s">
        <v>44</v>
      </c>
      <c r="K83" s="406"/>
      <c r="L83" s="276" t="s">
        <v>44</v>
      </c>
      <c r="M83" s="275" t="s">
        <v>680</v>
      </c>
      <c r="N83" s="275" t="s">
        <v>583</v>
      </c>
      <c r="O83" s="275" t="s">
        <v>585</v>
      </c>
      <c r="P83" s="276"/>
      <c r="Q83" s="276"/>
    </row>
    <row r="84" spans="1:17" ht="83.25" customHeight="1" x14ac:dyDescent="0.25">
      <c r="A84" s="274">
        <v>2011</v>
      </c>
      <c r="B84" s="62" t="s">
        <v>216</v>
      </c>
      <c r="C84" s="62" t="s">
        <v>217</v>
      </c>
      <c r="D84" s="62"/>
      <c r="E84" s="62">
        <v>1</v>
      </c>
      <c r="F84" s="62">
        <v>1630</v>
      </c>
      <c r="G84" s="62">
        <v>1617</v>
      </c>
      <c r="H84" s="61" t="s">
        <v>429</v>
      </c>
      <c r="I84" s="61" t="s">
        <v>432</v>
      </c>
      <c r="J84" s="61" t="s">
        <v>540</v>
      </c>
      <c r="K84" s="406"/>
      <c r="L84" s="31" t="s">
        <v>44</v>
      </c>
      <c r="M84" s="61" t="s">
        <v>444</v>
      </c>
      <c r="N84" s="61" t="s">
        <v>638</v>
      </c>
      <c r="O84" s="61" t="s">
        <v>639</v>
      </c>
    </row>
    <row r="85" spans="1:17" ht="83.25" customHeight="1" x14ac:dyDescent="0.25">
      <c r="A85" s="274">
        <v>2011</v>
      </c>
      <c r="B85" s="62" t="s">
        <v>216</v>
      </c>
      <c r="C85" s="62" t="s">
        <v>217</v>
      </c>
      <c r="D85" s="62"/>
      <c r="E85" s="62">
        <v>2</v>
      </c>
      <c r="F85" s="62">
        <v>1634</v>
      </c>
      <c r="G85" s="62">
        <v>1624</v>
      </c>
      <c r="H85" s="61" t="s">
        <v>430</v>
      </c>
      <c r="I85" s="61" t="s">
        <v>433</v>
      </c>
      <c r="J85" s="61" t="s">
        <v>440</v>
      </c>
      <c r="K85" s="406"/>
      <c r="L85" s="31" t="s">
        <v>44</v>
      </c>
      <c r="M85" s="61" t="s">
        <v>548</v>
      </c>
      <c r="N85" s="61" t="s">
        <v>638</v>
      </c>
      <c r="O85" s="61" t="s">
        <v>639</v>
      </c>
    </row>
    <row r="86" spans="1:17" ht="83.25" customHeight="1" x14ac:dyDescent="0.25">
      <c r="A86" s="274">
        <v>2011</v>
      </c>
      <c r="B86" s="62" t="s">
        <v>216</v>
      </c>
      <c r="C86" s="62" t="s">
        <v>217</v>
      </c>
      <c r="D86" s="62"/>
      <c r="E86" s="62">
        <v>3</v>
      </c>
      <c r="F86" s="62">
        <v>1630</v>
      </c>
      <c r="G86" s="62">
        <v>1618</v>
      </c>
      <c r="H86" s="61" t="s">
        <v>431</v>
      </c>
      <c r="I86" s="61" t="s">
        <v>434</v>
      </c>
      <c r="J86" s="61" t="s">
        <v>544</v>
      </c>
      <c r="K86" s="406"/>
      <c r="L86" s="31" t="s">
        <v>44</v>
      </c>
      <c r="M86" s="61" t="s">
        <v>637</v>
      </c>
      <c r="N86" s="61" t="s">
        <v>638</v>
      </c>
      <c r="O86" s="61" t="s">
        <v>639</v>
      </c>
    </row>
    <row r="87" spans="1:17" ht="83.25" customHeight="1" x14ac:dyDescent="0.25">
      <c r="A87" s="259">
        <v>2016</v>
      </c>
      <c r="B87" s="259" t="s">
        <v>562</v>
      </c>
      <c r="C87" s="259"/>
      <c r="D87" s="259" t="s">
        <v>88</v>
      </c>
      <c r="E87" s="259">
        <v>1</v>
      </c>
      <c r="F87" s="260">
        <v>545</v>
      </c>
      <c r="G87" s="260">
        <v>545</v>
      </c>
      <c r="H87" s="275" t="s">
        <v>535</v>
      </c>
      <c r="I87" s="275" t="s">
        <v>539</v>
      </c>
      <c r="J87" s="275" t="s">
        <v>545</v>
      </c>
      <c r="K87" s="406"/>
      <c r="L87" s="31" t="s">
        <v>44</v>
      </c>
      <c r="M87" s="31" t="s">
        <v>44</v>
      </c>
      <c r="N87" s="275" t="s">
        <v>655</v>
      </c>
      <c r="O87" s="275" t="s">
        <v>659</v>
      </c>
    </row>
    <row r="88" spans="1:17" ht="83.25" customHeight="1" x14ac:dyDescent="0.25">
      <c r="A88" s="261">
        <v>2016</v>
      </c>
      <c r="B88" s="261" t="s">
        <v>562</v>
      </c>
      <c r="C88" s="261"/>
      <c r="D88" s="261" t="s">
        <v>88</v>
      </c>
      <c r="E88" s="261">
        <v>2</v>
      </c>
      <c r="F88" s="210">
        <v>544</v>
      </c>
      <c r="G88" s="210">
        <v>544</v>
      </c>
      <c r="H88" s="275" t="s">
        <v>536</v>
      </c>
      <c r="I88" s="275" t="s">
        <v>547</v>
      </c>
      <c r="J88" s="275" t="s">
        <v>546</v>
      </c>
      <c r="K88" s="406"/>
      <c r="L88" s="31" t="s">
        <v>44</v>
      </c>
      <c r="M88" s="31" t="s">
        <v>44</v>
      </c>
      <c r="N88" s="275" t="s">
        <v>656</v>
      </c>
      <c r="O88" s="275" t="s">
        <v>660</v>
      </c>
    </row>
    <row r="89" spans="1:17" ht="83.25" customHeight="1" x14ac:dyDescent="0.25">
      <c r="A89" s="261">
        <v>2016</v>
      </c>
      <c r="B89" s="261" t="s">
        <v>562</v>
      </c>
      <c r="C89" s="261"/>
      <c r="D89" s="261" t="s">
        <v>88</v>
      </c>
      <c r="E89" s="261">
        <v>3</v>
      </c>
      <c r="F89" s="210">
        <v>502</v>
      </c>
      <c r="G89" s="210">
        <v>502</v>
      </c>
      <c r="H89" s="275" t="s">
        <v>537</v>
      </c>
      <c r="I89" s="275" t="s">
        <v>635</v>
      </c>
      <c r="J89" s="275" t="s">
        <v>546</v>
      </c>
      <c r="K89" s="406"/>
      <c r="L89" s="31" t="s">
        <v>44</v>
      </c>
      <c r="M89" s="31" t="s">
        <v>44</v>
      </c>
      <c r="N89" s="275" t="s">
        <v>657</v>
      </c>
      <c r="O89" s="275" t="s">
        <v>660</v>
      </c>
    </row>
    <row r="90" spans="1:17" ht="83.25" customHeight="1" thickBot="1" x14ac:dyDescent="0.3">
      <c r="A90" s="283">
        <v>2016</v>
      </c>
      <c r="B90" s="262" t="s">
        <v>562</v>
      </c>
      <c r="C90" s="262"/>
      <c r="D90" s="262" t="s">
        <v>88</v>
      </c>
      <c r="E90" s="262">
        <v>4</v>
      </c>
      <c r="F90" s="263">
        <v>500</v>
      </c>
      <c r="G90" s="263">
        <v>500</v>
      </c>
      <c r="H90" s="275" t="s">
        <v>538</v>
      </c>
      <c r="I90" s="275" t="s">
        <v>470</v>
      </c>
      <c r="J90" s="275" t="s">
        <v>636</v>
      </c>
      <c r="K90" s="406"/>
      <c r="L90" s="31" t="s">
        <v>44</v>
      </c>
      <c r="M90" s="31" t="s">
        <v>44</v>
      </c>
      <c r="N90" s="275" t="s">
        <v>658</v>
      </c>
      <c r="O90" s="275" t="s">
        <v>661</v>
      </c>
    </row>
    <row r="91" spans="1:17" ht="83.25" customHeight="1" x14ac:dyDescent="0.25">
      <c r="A91" s="259">
        <v>2049</v>
      </c>
      <c r="B91" s="259" t="s">
        <v>563</v>
      </c>
      <c r="C91" s="259"/>
      <c r="D91" s="259" t="s">
        <v>38</v>
      </c>
      <c r="E91" s="259">
        <v>1</v>
      </c>
      <c r="F91" s="260"/>
      <c r="G91" s="260">
        <v>978</v>
      </c>
      <c r="H91" s="31" t="s">
        <v>662</v>
      </c>
      <c r="I91" s="275" t="s">
        <v>665</v>
      </c>
      <c r="J91" s="31" t="s">
        <v>668</v>
      </c>
      <c r="K91" s="407"/>
      <c r="L91" s="31" t="s">
        <v>44</v>
      </c>
      <c r="M91" s="31" t="s">
        <v>671</v>
      </c>
      <c r="N91" s="31" t="s">
        <v>44</v>
      </c>
      <c r="O91" s="251"/>
    </row>
    <row r="92" spans="1:17" ht="83.25" customHeight="1" x14ac:dyDescent="0.25">
      <c r="A92" s="261">
        <v>2049</v>
      </c>
      <c r="B92" s="261" t="s">
        <v>563</v>
      </c>
      <c r="C92" s="261"/>
      <c r="D92" s="261" t="s">
        <v>38</v>
      </c>
      <c r="E92" s="261">
        <v>2</v>
      </c>
      <c r="F92" s="210"/>
      <c r="G92" s="210">
        <v>795</v>
      </c>
      <c r="H92" s="276" t="s">
        <v>663</v>
      </c>
      <c r="I92" s="275" t="s">
        <v>666</v>
      </c>
      <c r="J92" s="276" t="s">
        <v>669</v>
      </c>
      <c r="K92" s="407"/>
      <c r="L92" s="31" t="s">
        <v>44</v>
      </c>
      <c r="M92" s="276" t="s">
        <v>671</v>
      </c>
      <c r="N92" s="31" t="s">
        <v>44</v>
      </c>
      <c r="O92" s="275"/>
    </row>
    <row r="93" spans="1:17" ht="83.25" customHeight="1" thickBot="1" x14ac:dyDescent="0.3">
      <c r="A93" s="262">
        <v>2049</v>
      </c>
      <c r="B93" s="262" t="s">
        <v>563</v>
      </c>
      <c r="C93" s="262"/>
      <c r="D93" s="262" t="s">
        <v>38</v>
      </c>
      <c r="E93" s="262">
        <v>3</v>
      </c>
      <c r="F93" s="263"/>
      <c r="G93" s="263">
        <v>177</v>
      </c>
      <c r="H93" s="276" t="s">
        <v>664</v>
      </c>
      <c r="I93" s="275" t="s">
        <v>667</v>
      </c>
      <c r="J93" s="276" t="s">
        <v>670</v>
      </c>
      <c r="K93" s="407"/>
      <c r="L93" s="31" t="s">
        <v>44</v>
      </c>
      <c r="M93" s="276" t="s">
        <v>671</v>
      </c>
      <c r="N93" s="31" t="s">
        <v>44</v>
      </c>
      <c r="O93" s="275"/>
    </row>
    <row r="94" spans="1:17" ht="83.25" customHeight="1" x14ac:dyDescent="0.25">
      <c r="A94" s="259">
        <v>2053</v>
      </c>
      <c r="B94" s="259" t="s">
        <v>532</v>
      </c>
      <c r="C94" s="259" t="s">
        <v>533</v>
      </c>
      <c r="D94" s="259" t="s">
        <v>88</v>
      </c>
      <c r="E94" s="259">
        <v>1</v>
      </c>
      <c r="F94" s="260">
        <v>763</v>
      </c>
      <c r="G94" s="260">
        <v>751</v>
      </c>
      <c r="H94" s="278" t="s">
        <v>587</v>
      </c>
      <c r="I94" s="275" t="s">
        <v>589</v>
      </c>
      <c r="J94" s="31" t="s">
        <v>44</v>
      </c>
      <c r="K94" s="407"/>
      <c r="L94" s="31" t="s">
        <v>44</v>
      </c>
      <c r="M94" s="275" t="s">
        <v>590</v>
      </c>
      <c r="N94" s="31" t="s">
        <v>44</v>
      </c>
      <c r="O94" s="31" t="s">
        <v>44</v>
      </c>
    </row>
    <row r="95" spans="1:17" ht="83.25" customHeight="1" thickBot="1" x14ac:dyDescent="0.3">
      <c r="A95" s="262">
        <v>2053</v>
      </c>
      <c r="B95" s="262" t="s">
        <v>532</v>
      </c>
      <c r="C95" s="262" t="s">
        <v>533</v>
      </c>
      <c r="D95" s="262" t="s">
        <v>88</v>
      </c>
      <c r="E95" s="262">
        <v>2</v>
      </c>
      <c r="F95" s="263">
        <v>760</v>
      </c>
      <c r="G95" s="263">
        <v>742</v>
      </c>
      <c r="H95" s="278" t="s">
        <v>588</v>
      </c>
      <c r="I95" s="275" t="s">
        <v>491</v>
      </c>
      <c r="J95" s="31" t="s">
        <v>44</v>
      </c>
      <c r="K95" s="407"/>
      <c r="L95" s="31" t="s">
        <v>44</v>
      </c>
      <c r="M95" s="275" t="s">
        <v>591</v>
      </c>
      <c r="N95" s="31" t="s">
        <v>44</v>
      </c>
      <c r="O95" s="31" t="s">
        <v>44</v>
      </c>
    </row>
  </sheetData>
  <mergeCells count="14">
    <mergeCell ref="F11:F12"/>
    <mergeCell ref="A11:A12"/>
    <mergeCell ref="B11:B12"/>
    <mergeCell ref="C11:C12"/>
    <mergeCell ref="D11:D12"/>
    <mergeCell ref="E11:E12"/>
    <mergeCell ref="N11:N12"/>
    <mergeCell ref="O11:O12"/>
    <mergeCell ref="G11:G12"/>
    <mergeCell ref="H11:H12"/>
    <mergeCell ref="I11:I12"/>
    <mergeCell ref="J11:J12"/>
    <mergeCell ref="L11:L12"/>
    <mergeCell ref="M11:M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BaselineCharacteristics</vt:lpstr>
    </vt:vector>
  </TitlesOfParts>
  <Company>UCDHS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msoulsby</dc:creator>
  <cp:lastModifiedBy>msoulsby</cp:lastModifiedBy>
  <dcterms:created xsi:type="dcterms:W3CDTF">2016-01-15T22:04:06Z</dcterms:created>
  <dcterms:modified xsi:type="dcterms:W3CDTF">2016-03-08T19:59:15Z</dcterms:modified>
</cp:coreProperties>
</file>