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qu\Documents\Python Projects\lvl1-tarrasque\"/>
    </mc:Choice>
  </mc:AlternateContent>
  <xr:revisionPtr revIDLastSave="0" documentId="13_ncr:1_{37482911-8DCB-4811-AF02-53E430701A0C}" xr6:coauthVersionLast="47" xr6:coauthVersionMax="47" xr10:uidLastSave="{00000000-0000-0000-0000-000000000000}"/>
  <bookViews>
    <workbookView xWindow="4250" yWindow="3420" windowWidth="28800" windowHeight="15910" xr2:uid="{FFC1E983-DE78-4BB4-9D62-28D6AB9626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1" l="1"/>
  <c r="P31" i="1"/>
  <c r="Q31" i="1"/>
  <c r="R31" i="1" s="1"/>
  <c r="O32" i="1"/>
  <c r="P32" i="1"/>
  <c r="Q32" i="1"/>
  <c r="R32" i="1" s="1"/>
  <c r="O33" i="1"/>
  <c r="P33" i="1"/>
  <c r="Q33" i="1" s="1"/>
  <c r="R33" i="1" s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2" i="1"/>
  <c r="O21" i="1"/>
  <c r="P21" i="1"/>
  <c r="Q21" i="1"/>
  <c r="R21" i="1" s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 s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2" i="1"/>
  <c r="O3" i="1"/>
  <c r="O4" i="1"/>
  <c r="O5" i="1"/>
  <c r="O6" i="1"/>
  <c r="O7" i="1"/>
  <c r="O8" i="1"/>
  <c r="O9" i="1"/>
  <c r="O10" i="1"/>
  <c r="O11" i="1"/>
  <c r="Q11" i="1" s="1"/>
  <c r="R11" i="1" s="1"/>
  <c r="O12" i="1"/>
  <c r="Q12" i="1" s="1"/>
  <c r="R12" i="1" s="1"/>
  <c r="O13" i="1"/>
  <c r="Q13" i="1" s="1"/>
  <c r="R13" i="1" s="1"/>
  <c r="O14" i="1"/>
  <c r="Q14" i="1" s="1"/>
  <c r="R14" i="1" s="1"/>
  <c r="O15" i="1"/>
  <c r="Q15" i="1" s="1"/>
  <c r="R15" i="1" s="1"/>
  <c r="O16" i="1"/>
  <c r="Q16" i="1" s="1"/>
  <c r="R16" i="1" s="1"/>
  <c r="O17" i="1"/>
  <c r="Q17" i="1" s="1"/>
  <c r="R17" i="1" s="1"/>
  <c r="O18" i="1"/>
  <c r="O19" i="1"/>
  <c r="O20" i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10" i="1"/>
  <c r="R10" i="1" s="1"/>
  <c r="Q19" i="1"/>
  <c r="R19" i="1" s="1"/>
  <c r="Q20" i="1"/>
  <c r="R20" i="1" s="1"/>
  <c r="P2" i="1"/>
  <c r="Q2" i="1" s="1"/>
  <c r="R2" i="1" s="1"/>
  <c r="P3" i="1"/>
  <c r="P4" i="1"/>
  <c r="P5" i="1"/>
  <c r="P6" i="1"/>
  <c r="P7" i="1"/>
  <c r="P8" i="1"/>
  <c r="P9" i="1"/>
  <c r="Q9" i="1" s="1"/>
  <c r="R9" i="1" s="1"/>
  <c r="P10" i="1"/>
  <c r="P11" i="1"/>
  <c r="P12" i="1"/>
  <c r="P13" i="1"/>
  <c r="P14" i="1"/>
  <c r="P15" i="1"/>
  <c r="P16" i="1"/>
  <c r="P17" i="1"/>
  <c r="P18" i="1"/>
  <c r="Q18" i="1" s="1"/>
  <c r="R18" i="1" s="1"/>
  <c r="P19" i="1"/>
  <c r="P20" i="1"/>
</calcChain>
</file>

<file path=xl/sharedStrings.xml><?xml version="1.0" encoding="utf-8"?>
<sst xmlns="http://schemas.openxmlformats.org/spreadsheetml/2006/main" count="18" uniqueCount="18">
  <si>
    <t>num_clerics</t>
  </si>
  <si>
    <t>simulations</t>
  </si>
  <si>
    <t>win_rate</t>
  </si>
  <si>
    <t>wins</t>
  </si>
  <si>
    <t>losses</t>
  </si>
  <si>
    <t>ci_win_lower</t>
  </si>
  <si>
    <t>ci_win_upper</t>
  </si>
  <si>
    <t>avg_rounds</t>
  </si>
  <si>
    <t>ci_rounds_lower</t>
  </si>
  <si>
    <t>ci_rounds_upper</t>
  </si>
  <si>
    <t>avg_body_count</t>
  </si>
  <si>
    <t>ci_body_lower</t>
  </si>
  <si>
    <t>ci_body_upper</t>
  </si>
  <si>
    <t>recruitment</t>
  </si>
  <si>
    <t>funeral</t>
  </si>
  <si>
    <t>cost</t>
  </si>
  <si>
    <t>actual_cost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</si>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</sst>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Operation</a:t>
            </a:r>
            <a:r>
              <a:rPr lang="en-US" baseline="0"/>
              <a:t> Cost by Cleric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actual_cost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Sheet1!$A$2:$A$59</c:f>
              <c:numCache>
                <c:formatCode>General</c:formatCode>
                <c:ptCount val="58"/>
                <c:pt idx="0">
                  <c:v>43</c:v>
                </c:pt>
                <c:pt idx="1">
                  <c:v>44</c:v>
                </c:pt>
                <c:pt idx="2">
                  <c:v>45</c:v>
                </c:pt>
                <c:pt idx="3">
                  <c:v>46</c:v>
                </c:pt>
                <c:pt idx="4">
                  <c:v>47</c:v>
                </c:pt>
                <c:pt idx="5">
                  <c:v>48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54</c:v>
                </c:pt>
                <c:pt idx="12">
                  <c:v>55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63</c:v>
                </c:pt>
                <c:pt idx="21">
                  <c:v>64</c:v>
                </c:pt>
                <c:pt idx="22">
                  <c:v>65</c:v>
                </c:pt>
                <c:pt idx="23">
                  <c:v>66</c:v>
                </c:pt>
                <c:pt idx="24">
                  <c:v>67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76</c:v>
                </c:pt>
                <c:pt idx="34">
                  <c:v>77</c:v>
                </c:pt>
                <c:pt idx="35">
                  <c:v>78</c:v>
                </c:pt>
                <c:pt idx="36">
                  <c:v>79</c:v>
                </c:pt>
                <c:pt idx="37">
                  <c:v>80</c:v>
                </c:pt>
                <c:pt idx="38">
                  <c:v>81</c:v>
                </c:pt>
                <c:pt idx="39">
                  <c:v>82</c:v>
                </c:pt>
                <c:pt idx="40">
                  <c:v>83</c:v>
                </c:pt>
                <c:pt idx="41">
                  <c:v>84</c:v>
                </c:pt>
                <c:pt idx="42">
                  <c:v>85</c:v>
                </c:pt>
                <c:pt idx="43">
                  <c:v>86</c:v>
                </c:pt>
                <c:pt idx="44">
                  <c:v>87</c:v>
                </c:pt>
                <c:pt idx="45">
                  <c:v>88</c:v>
                </c:pt>
                <c:pt idx="46">
                  <c:v>89</c:v>
                </c:pt>
                <c:pt idx="47">
                  <c:v>90</c:v>
                </c:pt>
                <c:pt idx="48">
                  <c:v>91</c:v>
                </c:pt>
                <c:pt idx="49">
                  <c:v>92</c:v>
                </c:pt>
                <c:pt idx="50">
                  <c:v>93</c:v>
                </c:pt>
                <c:pt idx="51">
                  <c:v>94</c:v>
                </c:pt>
                <c:pt idx="52">
                  <c:v>95</c:v>
                </c:pt>
                <c:pt idx="53">
                  <c:v>96</c:v>
                </c:pt>
                <c:pt idx="54">
                  <c:v>97</c:v>
                </c:pt>
                <c:pt idx="55">
                  <c:v>98</c:v>
                </c:pt>
                <c:pt idx="56">
                  <c:v>99</c:v>
                </c:pt>
                <c:pt idx="57">
                  <c:v>100</c:v>
                </c:pt>
              </c:numCache>
            </c:numRef>
          </c:xVal>
          <c:yVal>
            <c:numRef>
              <c:f>Sheet1!$R$2:$R$59</c:f>
              <c:numCache>
                <c:formatCode>General</c:formatCode>
                <c:ptCount val="58"/>
                <c:pt idx="0">
                  <c:v>429992.5</c:v>
                </c:pt>
                <c:pt idx="1">
                  <c:v>87990.5</c:v>
                </c:pt>
                <c:pt idx="2">
                  <c:v>34600.576923076922</c:v>
                </c:pt>
                <c:pt idx="3">
                  <c:v>26271.28571428571</c:v>
                </c:pt>
                <c:pt idx="4">
                  <c:v>11733.1875</c:v>
                </c:pt>
                <c:pt idx="5">
                  <c:v>5763.9457831325299</c:v>
                </c:pt>
                <c:pt idx="6">
                  <c:v>4114.3037974683548</c:v>
                </c:pt>
                <c:pt idx="7">
                  <c:v>2545.4884318766062</c:v>
                </c:pt>
                <c:pt idx="8">
                  <c:v>1981.29191321499</c:v>
                </c:pt>
                <c:pt idx="9">
                  <c:v>1565.2461538461537</c:v>
                </c:pt>
                <c:pt idx="10">
                  <c:v>1333.4675324675325</c:v>
                </c:pt>
                <c:pt idx="11">
                  <c:v>1198.2448036951503</c:v>
                </c:pt>
                <c:pt idx="12">
                  <c:v>1133.2467532467531</c:v>
                </c:pt>
                <c:pt idx="13">
                  <c:v>1106.5513626834384</c:v>
                </c:pt>
                <c:pt idx="14">
                  <c:v>1081.905487804878</c:v>
                </c:pt>
                <c:pt idx="15">
                  <c:v>1081.056338028169</c:v>
                </c:pt>
                <c:pt idx="16">
                  <c:v>1084.4094094094094</c:v>
                </c:pt>
                <c:pt idx="17">
                  <c:v>1096.3113113113113</c:v>
                </c:pt>
                <c:pt idx="18">
                  <c:v>1104.4749999999999</c:v>
                </c:pt>
                <c:pt idx="19">
                  <c:v>1114.2950000000001</c:v>
                </c:pt>
                <c:pt idx="20">
                  <c:v>1126.865</c:v>
                </c:pt>
                <c:pt idx="21">
                  <c:v>1136.6300000000001</c:v>
                </c:pt>
                <c:pt idx="22">
                  <c:v>1146.03</c:v>
                </c:pt>
                <c:pt idx="23">
                  <c:v>1159.46</c:v>
                </c:pt>
                <c:pt idx="24">
                  <c:v>1170.6949999999999</c:v>
                </c:pt>
                <c:pt idx="25">
                  <c:v>1182.4549999999999</c:v>
                </c:pt>
                <c:pt idx="26">
                  <c:v>1195.04</c:v>
                </c:pt>
                <c:pt idx="27">
                  <c:v>1207.1849999999999</c:v>
                </c:pt>
                <c:pt idx="28">
                  <c:v>1218.855</c:v>
                </c:pt>
                <c:pt idx="29">
                  <c:v>1231.7950000000001</c:v>
                </c:pt>
                <c:pt idx="30">
                  <c:v>1244.47</c:v>
                </c:pt>
                <c:pt idx="31">
                  <c:v>1256.97</c:v>
                </c:pt>
                <c:pt idx="32">
                  <c:v>1269.95</c:v>
                </c:pt>
                <c:pt idx="33">
                  <c:v>1282.095</c:v>
                </c:pt>
                <c:pt idx="34">
                  <c:v>1294.6300000000001</c:v>
                </c:pt>
                <c:pt idx="35">
                  <c:v>1306.47</c:v>
                </c:pt>
                <c:pt idx="36">
                  <c:v>1319.7149999999999</c:v>
                </c:pt>
                <c:pt idx="37">
                  <c:v>1332.58</c:v>
                </c:pt>
                <c:pt idx="38">
                  <c:v>1344.99</c:v>
                </c:pt>
                <c:pt idx="39">
                  <c:v>1358.64</c:v>
                </c:pt>
                <c:pt idx="40">
                  <c:v>1371.605</c:v>
                </c:pt>
                <c:pt idx="41">
                  <c:v>1384.0550000000001</c:v>
                </c:pt>
                <c:pt idx="42">
                  <c:v>1398.115</c:v>
                </c:pt>
                <c:pt idx="43">
                  <c:v>1411.95</c:v>
                </c:pt>
                <c:pt idx="44">
                  <c:v>1424.82</c:v>
                </c:pt>
                <c:pt idx="45">
                  <c:v>1439.62</c:v>
                </c:pt>
                <c:pt idx="46">
                  <c:v>1452.165</c:v>
                </c:pt>
                <c:pt idx="47">
                  <c:v>1466.28</c:v>
                </c:pt>
                <c:pt idx="48">
                  <c:v>1479.79</c:v>
                </c:pt>
                <c:pt idx="49">
                  <c:v>1493.42</c:v>
                </c:pt>
                <c:pt idx="50">
                  <c:v>1507.885</c:v>
                </c:pt>
                <c:pt idx="51">
                  <c:v>1521.63</c:v>
                </c:pt>
                <c:pt idx="52">
                  <c:v>1535.66</c:v>
                </c:pt>
                <c:pt idx="53">
                  <c:v>1549.24</c:v>
                </c:pt>
                <c:pt idx="54">
                  <c:v>1563.7</c:v>
                </c:pt>
                <c:pt idx="55">
                  <c:v>1578.2649999999999</c:v>
                </c:pt>
                <c:pt idx="56">
                  <c:v>1590.44</c:v>
                </c:pt>
                <c:pt idx="57">
                  <c:v>1605.27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F-44CC-9BB9-6B7532B68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179839"/>
        <c:axId val="943180799"/>
      </c:scatterChart>
      <c:valAx>
        <c:axId val="943179839"/>
        <c:scaling>
          <c:orientation val="minMax"/>
          <c:max val="100"/>
          <c:min val="4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80799"/>
        <c:crosses val="autoZero"/>
        <c:crossBetween val="midCat"/>
      </c:valAx>
      <c:valAx>
        <c:axId val="943180799"/>
        <c:scaling>
          <c:logBase val="2"/>
          <c:orientation val="minMax"/>
          <c:max val="9000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7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Survivor</a:t>
            </a:r>
            <a:r>
              <a:rPr lang="en-US" baseline="0"/>
              <a:t> Rate</a:t>
            </a:r>
            <a:r>
              <a:rPr lang="en-US"/>
              <a:t> by Cleric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Sheet1!$N$1</c:f>
              <c:strCache>
                <c:ptCount val="1"/>
                <c:pt idx="0">
                  <c:v>remaining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Sheet1!$A$2:$A$59</c:f>
              <c:numCache>
                <c:formatCode>General</c:formatCode>
                <c:ptCount val="58"/>
                <c:pt idx="0">
                  <c:v>43</c:v>
                </c:pt>
                <c:pt idx="1">
                  <c:v>44</c:v>
                </c:pt>
                <c:pt idx="2">
                  <c:v>45</c:v>
                </c:pt>
                <c:pt idx="3">
                  <c:v>46</c:v>
                </c:pt>
                <c:pt idx="4">
                  <c:v>47</c:v>
                </c:pt>
                <c:pt idx="5">
                  <c:v>48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54</c:v>
                </c:pt>
                <c:pt idx="12">
                  <c:v>55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63</c:v>
                </c:pt>
                <c:pt idx="21">
                  <c:v>64</c:v>
                </c:pt>
                <c:pt idx="22">
                  <c:v>65</c:v>
                </c:pt>
                <c:pt idx="23">
                  <c:v>66</c:v>
                </c:pt>
                <c:pt idx="24">
                  <c:v>67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76</c:v>
                </c:pt>
                <c:pt idx="34">
                  <c:v>77</c:v>
                </c:pt>
                <c:pt idx="35">
                  <c:v>78</c:v>
                </c:pt>
                <c:pt idx="36">
                  <c:v>79</c:v>
                </c:pt>
                <c:pt idx="37">
                  <c:v>80</c:v>
                </c:pt>
                <c:pt idx="38">
                  <c:v>81</c:v>
                </c:pt>
                <c:pt idx="39">
                  <c:v>82</c:v>
                </c:pt>
                <c:pt idx="40">
                  <c:v>83</c:v>
                </c:pt>
                <c:pt idx="41">
                  <c:v>84</c:v>
                </c:pt>
                <c:pt idx="42">
                  <c:v>85</c:v>
                </c:pt>
                <c:pt idx="43">
                  <c:v>86</c:v>
                </c:pt>
                <c:pt idx="44">
                  <c:v>87</c:v>
                </c:pt>
                <c:pt idx="45">
                  <c:v>88</c:v>
                </c:pt>
                <c:pt idx="46">
                  <c:v>89</c:v>
                </c:pt>
                <c:pt idx="47">
                  <c:v>90</c:v>
                </c:pt>
                <c:pt idx="48">
                  <c:v>91</c:v>
                </c:pt>
                <c:pt idx="49">
                  <c:v>92</c:v>
                </c:pt>
                <c:pt idx="50">
                  <c:v>93</c:v>
                </c:pt>
                <c:pt idx="51">
                  <c:v>94</c:v>
                </c:pt>
                <c:pt idx="52">
                  <c:v>95</c:v>
                </c:pt>
                <c:pt idx="53">
                  <c:v>96</c:v>
                </c:pt>
                <c:pt idx="54">
                  <c:v>97</c:v>
                </c:pt>
                <c:pt idx="55">
                  <c:v>98</c:v>
                </c:pt>
                <c:pt idx="56">
                  <c:v>99</c:v>
                </c:pt>
                <c:pt idx="57">
                  <c:v>100</c:v>
                </c:pt>
              </c:numCache>
            </c:numRef>
          </c:cat>
          <c:val>
            <c:numRef>
              <c:f>Sheet1!$N$2:$N$59</c:f>
              <c:numCache>
                <c:formatCode>General</c:formatCode>
                <c:ptCount val="58"/>
                <c:pt idx="0">
                  <c:v>3.0000000000001137E-3</c:v>
                </c:pt>
                <c:pt idx="1">
                  <c:v>1.8999999999998352E-2</c:v>
                </c:pt>
                <c:pt idx="2">
                  <c:v>7.6999999999998181E-2</c:v>
                </c:pt>
                <c:pt idx="3">
                  <c:v>0.10099999999999909</c:v>
                </c:pt>
                <c:pt idx="4">
                  <c:v>0.26899999999999835</c:v>
                </c:pt>
                <c:pt idx="5">
                  <c:v>0.63700000000000045</c:v>
                </c:pt>
                <c:pt idx="6">
                  <c:v>0.98199999999999932</c:v>
                </c:pt>
                <c:pt idx="7">
                  <c:v>1.9609999999999985</c:v>
                </c:pt>
                <c:pt idx="8">
                  <c:v>3.0970000000000013</c:v>
                </c:pt>
                <c:pt idx="9">
                  <c:v>4.5180000000000007</c:v>
                </c:pt>
                <c:pt idx="10">
                  <c:v>6.6460000000000008</c:v>
                </c:pt>
                <c:pt idx="11">
                  <c:v>8.4639999999999986</c:v>
                </c:pt>
                <c:pt idx="12">
                  <c:v>10.576000000000001</c:v>
                </c:pt>
                <c:pt idx="13">
                  <c:v>12.869999999999997</c:v>
                </c:pt>
                <c:pt idx="14">
                  <c:v>15.081000000000003</c:v>
                </c:pt>
                <c:pt idx="15">
                  <c:v>17.085999999999999</c:v>
                </c:pt>
                <c:pt idx="16">
                  <c:v>19.335000000000001</c:v>
                </c:pt>
                <c:pt idx="17">
                  <c:v>20.957000000000001</c:v>
                </c:pt>
                <c:pt idx="18">
                  <c:v>23.104999999999997</c:v>
                </c:pt>
                <c:pt idx="19">
                  <c:v>25.140999999999998</c:v>
                </c:pt>
                <c:pt idx="20">
                  <c:v>26.627000000000002</c:v>
                </c:pt>
                <c:pt idx="21">
                  <c:v>28.673999999999999</c:v>
                </c:pt>
                <c:pt idx="22">
                  <c:v>30.793999999999997</c:v>
                </c:pt>
                <c:pt idx="23">
                  <c:v>32.107999999999997</c:v>
                </c:pt>
                <c:pt idx="24">
                  <c:v>33.860999999999997</c:v>
                </c:pt>
                <c:pt idx="25">
                  <c:v>35.509</c:v>
                </c:pt>
                <c:pt idx="26">
                  <c:v>36.991999999999997</c:v>
                </c:pt>
                <c:pt idx="27">
                  <c:v>38.563000000000002</c:v>
                </c:pt>
                <c:pt idx="28">
                  <c:v>40.228999999999999</c:v>
                </c:pt>
                <c:pt idx="29">
                  <c:v>41.640999999999998</c:v>
                </c:pt>
                <c:pt idx="30">
                  <c:v>43.106000000000002</c:v>
                </c:pt>
                <c:pt idx="31">
                  <c:v>44.606000000000002</c:v>
                </c:pt>
                <c:pt idx="32">
                  <c:v>46.010000000000005</c:v>
                </c:pt>
                <c:pt idx="33">
                  <c:v>47.581000000000003</c:v>
                </c:pt>
                <c:pt idx="34">
                  <c:v>49.073999999999998</c:v>
                </c:pt>
                <c:pt idx="35">
                  <c:v>50.706000000000003</c:v>
                </c:pt>
                <c:pt idx="36">
                  <c:v>52.057000000000002</c:v>
                </c:pt>
                <c:pt idx="37">
                  <c:v>53.484000000000002</c:v>
                </c:pt>
                <c:pt idx="38">
                  <c:v>55.001999999999995</c:v>
                </c:pt>
                <c:pt idx="39">
                  <c:v>56.271999999999998</c:v>
                </c:pt>
                <c:pt idx="40">
                  <c:v>57.679000000000002</c:v>
                </c:pt>
                <c:pt idx="41">
                  <c:v>59.189</c:v>
                </c:pt>
                <c:pt idx="42">
                  <c:v>60.376999999999995</c:v>
                </c:pt>
                <c:pt idx="43">
                  <c:v>61.61</c:v>
                </c:pt>
                <c:pt idx="44">
                  <c:v>63.036000000000001</c:v>
                </c:pt>
                <c:pt idx="45">
                  <c:v>64.075999999999993</c:v>
                </c:pt>
                <c:pt idx="46">
                  <c:v>65.567000000000007</c:v>
                </c:pt>
                <c:pt idx="47">
                  <c:v>66.744</c:v>
                </c:pt>
                <c:pt idx="48">
                  <c:v>68.042000000000002</c:v>
                </c:pt>
                <c:pt idx="49">
                  <c:v>69.316000000000003</c:v>
                </c:pt>
                <c:pt idx="50">
                  <c:v>70.423000000000002</c:v>
                </c:pt>
                <c:pt idx="51">
                  <c:v>71.674000000000007</c:v>
                </c:pt>
                <c:pt idx="52">
                  <c:v>72.867999999999995</c:v>
                </c:pt>
                <c:pt idx="53">
                  <c:v>74.152000000000001</c:v>
                </c:pt>
                <c:pt idx="54">
                  <c:v>75.260000000000005</c:v>
                </c:pt>
                <c:pt idx="55">
                  <c:v>76.347000000000008</c:v>
                </c:pt>
                <c:pt idx="56">
                  <c:v>77.912000000000006</c:v>
                </c:pt>
                <c:pt idx="57">
                  <c:v>78.945999999999998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B-47B8-8CC5-4F4107855E48}"/>
            </c:ext>
          </c:extLst>
        </c:ser>
        <c:ser>
          <c:idx val="0"/>
          <c:order val="1"/>
          <c:tx>
            <c:strRef>
              <c:f>Sheet1!$K$1</c:f>
              <c:strCache>
                <c:ptCount val="1"/>
                <c:pt idx="0">
                  <c:v>avg_body_count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Sheet1!$A$2:$A$59</c:f>
              <c:numCache>
                <c:formatCode>General</c:formatCode>
                <c:ptCount val="58"/>
                <c:pt idx="0">
                  <c:v>43</c:v>
                </c:pt>
                <c:pt idx="1">
                  <c:v>44</c:v>
                </c:pt>
                <c:pt idx="2">
                  <c:v>45</c:v>
                </c:pt>
                <c:pt idx="3">
                  <c:v>46</c:v>
                </c:pt>
                <c:pt idx="4">
                  <c:v>47</c:v>
                </c:pt>
                <c:pt idx="5">
                  <c:v>48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54</c:v>
                </c:pt>
                <c:pt idx="12">
                  <c:v>55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63</c:v>
                </c:pt>
                <c:pt idx="21">
                  <c:v>64</c:v>
                </c:pt>
                <c:pt idx="22">
                  <c:v>65</c:v>
                </c:pt>
                <c:pt idx="23">
                  <c:v>66</c:v>
                </c:pt>
                <c:pt idx="24">
                  <c:v>67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76</c:v>
                </c:pt>
                <c:pt idx="34">
                  <c:v>77</c:v>
                </c:pt>
                <c:pt idx="35">
                  <c:v>78</c:v>
                </c:pt>
                <c:pt idx="36">
                  <c:v>79</c:v>
                </c:pt>
                <c:pt idx="37">
                  <c:v>80</c:v>
                </c:pt>
                <c:pt idx="38">
                  <c:v>81</c:v>
                </c:pt>
                <c:pt idx="39">
                  <c:v>82</c:v>
                </c:pt>
                <c:pt idx="40">
                  <c:v>83</c:v>
                </c:pt>
                <c:pt idx="41">
                  <c:v>84</c:v>
                </c:pt>
                <c:pt idx="42">
                  <c:v>85</c:v>
                </c:pt>
                <c:pt idx="43">
                  <c:v>86</c:v>
                </c:pt>
                <c:pt idx="44">
                  <c:v>87</c:v>
                </c:pt>
                <c:pt idx="45">
                  <c:v>88</c:v>
                </c:pt>
                <c:pt idx="46">
                  <c:v>89</c:v>
                </c:pt>
                <c:pt idx="47">
                  <c:v>90</c:v>
                </c:pt>
                <c:pt idx="48">
                  <c:v>91</c:v>
                </c:pt>
                <c:pt idx="49">
                  <c:v>92</c:v>
                </c:pt>
                <c:pt idx="50">
                  <c:v>93</c:v>
                </c:pt>
                <c:pt idx="51">
                  <c:v>94</c:v>
                </c:pt>
                <c:pt idx="52">
                  <c:v>95</c:v>
                </c:pt>
                <c:pt idx="53">
                  <c:v>96</c:v>
                </c:pt>
                <c:pt idx="54">
                  <c:v>97</c:v>
                </c:pt>
                <c:pt idx="55">
                  <c:v>98</c:v>
                </c:pt>
                <c:pt idx="56">
                  <c:v>99</c:v>
                </c:pt>
                <c:pt idx="57">
                  <c:v>100</c:v>
                </c:pt>
              </c:numCache>
            </c:numRef>
          </c:cat>
          <c:val>
            <c:numRef>
              <c:f>Sheet1!$K$2:$K$59</c:f>
              <c:numCache>
                <c:formatCode>General</c:formatCode>
                <c:ptCount val="58"/>
                <c:pt idx="0">
                  <c:v>42.997</c:v>
                </c:pt>
                <c:pt idx="1">
                  <c:v>43.981000000000002</c:v>
                </c:pt>
                <c:pt idx="2">
                  <c:v>44.923000000000002</c:v>
                </c:pt>
                <c:pt idx="3">
                  <c:v>45.899000000000001</c:v>
                </c:pt>
                <c:pt idx="4">
                  <c:v>46.731000000000002</c:v>
                </c:pt>
                <c:pt idx="5">
                  <c:v>47.363</c:v>
                </c:pt>
                <c:pt idx="6">
                  <c:v>48.018000000000001</c:v>
                </c:pt>
                <c:pt idx="7">
                  <c:v>48.039000000000001</c:v>
                </c:pt>
                <c:pt idx="8">
                  <c:v>47.902999999999999</c:v>
                </c:pt>
                <c:pt idx="9">
                  <c:v>47.481999999999999</c:v>
                </c:pt>
                <c:pt idx="10">
                  <c:v>46.353999999999999</c:v>
                </c:pt>
                <c:pt idx="11">
                  <c:v>45.536000000000001</c:v>
                </c:pt>
                <c:pt idx="12">
                  <c:v>44.423999999999999</c:v>
                </c:pt>
                <c:pt idx="13">
                  <c:v>43.13</c:v>
                </c:pt>
                <c:pt idx="14">
                  <c:v>41.918999999999997</c:v>
                </c:pt>
                <c:pt idx="15">
                  <c:v>40.914000000000001</c:v>
                </c:pt>
                <c:pt idx="16">
                  <c:v>39.664999999999999</c:v>
                </c:pt>
                <c:pt idx="17">
                  <c:v>39.042999999999999</c:v>
                </c:pt>
                <c:pt idx="18">
                  <c:v>37.895000000000003</c:v>
                </c:pt>
                <c:pt idx="19">
                  <c:v>36.859000000000002</c:v>
                </c:pt>
                <c:pt idx="20">
                  <c:v>36.372999999999998</c:v>
                </c:pt>
                <c:pt idx="21">
                  <c:v>35.326000000000001</c:v>
                </c:pt>
                <c:pt idx="22">
                  <c:v>34.206000000000003</c:v>
                </c:pt>
                <c:pt idx="23">
                  <c:v>33.892000000000003</c:v>
                </c:pt>
                <c:pt idx="24">
                  <c:v>33.139000000000003</c:v>
                </c:pt>
                <c:pt idx="25">
                  <c:v>32.491</c:v>
                </c:pt>
                <c:pt idx="26">
                  <c:v>32.008000000000003</c:v>
                </c:pt>
                <c:pt idx="27">
                  <c:v>31.437000000000001</c:v>
                </c:pt>
                <c:pt idx="28">
                  <c:v>30.771000000000001</c:v>
                </c:pt>
                <c:pt idx="29">
                  <c:v>30.359000000000002</c:v>
                </c:pt>
                <c:pt idx="30">
                  <c:v>29.893999999999998</c:v>
                </c:pt>
                <c:pt idx="31">
                  <c:v>29.393999999999998</c:v>
                </c:pt>
                <c:pt idx="32">
                  <c:v>28.99</c:v>
                </c:pt>
                <c:pt idx="33">
                  <c:v>28.419</c:v>
                </c:pt>
                <c:pt idx="34">
                  <c:v>27.925999999999998</c:v>
                </c:pt>
                <c:pt idx="35">
                  <c:v>27.294</c:v>
                </c:pt>
                <c:pt idx="36">
                  <c:v>26.943000000000001</c:v>
                </c:pt>
                <c:pt idx="37">
                  <c:v>26.515999999999998</c:v>
                </c:pt>
                <c:pt idx="38">
                  <c:v>25.998000000000001</c:v>
                </c:pt>
                <c:pt idx="39">
                  <c:v>25.728000000000002</c:v>
                </c:pt>
                <c:pt idx="40">
                  <c:v>25.321000000000002</c:v>
                </c:pt>
                <c:pt idx="41">
                  <c:v>24.811</c:v>
                </c:pt>
                <c:pt idx="42">
                  <c:v>24.623000000000001</c:v>
                </c:pt>
                <c:pt idx="43">
                  <c:v>24.39</c:v>
                </c:pt>
                <c:pt idx="44">
                  <c:v>23.963999999999999</c:v>
                </c:pt>
                <c:pt idx="45">
                  <c:v>23.923999999999999</c:v>
                </c:pt>
                <c:pt idx="46">
                  <c:v>23.433</c:v>
                </c:pt>
                <c:pt idx="47">
                  <c:v>23.256</c:v>
                </c:pt>
                <c:pt idx="48">
                  <c:v>22.957999999999998</c:v>
                </c:pt>
                <c:pt idx="49">
                  <c:v>22.684000000000001</c:v>
                </c:pt>
                <c:pt idx="50">
                  <c:v>22.577000000000002</c:v>
                </c:pt>
                <c:pt idx="51">
                  <c:v>22.326000000000001</c:v>
                </c:pt>
                <c:pt idx="52">
                  <c:v>22.132000000000001</c:v>
                </c:pt>
                <c:pt idx="53">
                  <c:v>21.847999999999999</c:v>
                </c:pt>
                <c:pt idx="54">
                  <c:v>21.74</c:v>
                </c:pt>
                <c:pt idx="55">
                  <c:v>21.652999999999999</c:v>
                </c:pt>
                <c:pt idx="56">
                  <c:v>21.088000000000001</c:v>
                </c:pt>
                <c:pt idx="57">
                  <c:v>21.053999999999998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B-47B8-8CC5-4F410785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1498608"/>
        <c:axId val="1571482288"/>
      </c:barChart>
      <c:catAx>
        <c:axId val="157149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482288"/>
        <c:crosses val="autoZero"/>
        <c:auto val="1"/>
        <c:lblAlgn val="ctr"/>
        <c:lblOffset val="100"/>
        <c:noMultiLvlLbl val="0"/>
      </c:catAx>
      <c:valAx>
        <c:axId val="15714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4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200025</xdr:colOff>
      <xdr:row>9</xdr:row>
      <xdr:rowOff>165100</xdr:rowOff>
    </xdr:from>
    <xdr:to>
      <xdr:col>26</xdr:col>
      <xdr:colOff>504825</xdr:colOff>
      <xdr:row>24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217ABE-DD83-F381-ED3A-59E559251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222250</xdr:colOff>
      <xdr:row>26</xdr:row>
      <xdr:rowOff>127000</xdr:rowOff>
    </xdr:from>
    <xdr:to>
      <xdr:col>26</xdr:col>
      <xdr:colOff>507999</xdr:colOff>
      <xdr:row>41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7859B6-1C61-F7DE-4F0B-2CFDF3DC1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4045-703B-469D-A946-D7E5663C11E1}">
  <dimension ref="A1:R59"/>
  <sheetViews>
    <sheetView tabSelected="1" topLeftCell="F1" zoomScaleNormal="100" workbookViewId="0">
      <pane ySplit="1" topLeftCell="A11" activePane="bottomLeft" state="frozen"/>
      <selection pane="bottomLeft" activeCell="S35" sqref="S35"/>
    </sheetView>
  </sheetViews>
  <sheetFormatPr defaultRowHeight="14.5" x14ac:dyDescent="0.35"/>
  <cols>
    <col min="1" max="2" width="13.36328125" customWidth="1"/>
    <col min="13" max="13" width="14.26953125" customWidth="1"/>
    <col min="15" max="15" width="10.26953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17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5">
      <c r="A2">
        <v>43</v>
      </c>
      <c r="B2">
        <v>1000</v>
      </c>
      <c r="C2">
        <v>2E-3</v>
      </c>
      <c r="D2">
        <v>2</v>
      </c>
      <c r="E2">
        <v>998</v>
      </c>
      <c r="F2">
        <v>-7.6908533635205902E-4</v>
      </c>
      <c r="G2">
        <v>4.7690853363520601E-3</v>
      </c>
      <c r="H2">
        <v>6.032</v>
      </c>
      <c r="I2">
        <v>6.0210859485928401</v>
      </c>
      <c r="J2">
        <v>6.0429140514071502</v>
      </c>
      <c r="K2">
        <v>42.997</v>
      </c>
      <c r="L2">
        <v>42.9926190619476</v>
      </c>
      <c r="M2">
        <v>43.0013809380523</v>
      </c>
      <c r="N2">
        <f>A2-K2</f>
        <v>3.0000000000001137E-3</v>
      </c>
      <c r="O2">
        <f t="shared" ref="O2:O20" si="0">A2*(10+3+2)</f>
        <v>645</v>
      </c>
      <c r="P2">
        <f t="shared" ref="P2:P20" si="1">K2*5</f>
        <v>214.98500000000001</v>
      </c>
      <c r="Q2">
        <f t="shared" ref="Q2:Q20" si="2">O2+P2</f>
        <v>859.98500000000001</v>
      </c>
      <c r="R2">
        <f t="shared" ref="R2:R20" si="3">Q2/C2</f>
        <v>429992.5</v>
      </c>
    </row>
    <row r="3" spans="1:18" x14ac:dyDescent="0.35">
      <c r="A3">
        <v>44</v>
      </c>
      <c r="B3">
        <v>1000</v>
      </c>
      <c r="C3">
        <v>0.01</v>
      </c>
      <c r="D3">
        <v>10</v>
      </c>
      <c r="E3">
        <v>990</v>
      </c>
      <c r="F3">
        <v>3.8330039727594999E-3</v>
      </c>
      <c r="G3">
        <v>1.61669960272404E-2</v>
      </c>
      <c r="H3">
        <v>6.0730000000000004</v>
      </c>
      <c r="I3">
        <v>6.0568685047581203</v>
      </c>
      <c r="J3">
        <v>6.0891314952418698</v>
      </c>
      <c r="K3">
        <v>43.981000000000002</v>
      </c>
      <c r="L3">
        <v>43.964991982039002</v>
      </c>
      <c r="M3">
        <v>43.997008017960901</v>
      </c>
      <c r="N3">
        <f t="shared" ref="N3:N59" si="4">A3-K3</f>
        <v>1.8999999999998352E-2</v>
      </c>
      <c r="O3">
        <f t="shared" si="0"/>
        <v>660</v>
      </c>
      <c r="P3">
        <f t="shared" si="1"/>
        <v>219.905</v>
      </c>
      <c r="Q3">
        <f t="shared" si="2"/>
        <v>879.90499999999997</v>
      </c>
      <c r="R3">
        <f t="shared" si="3"/>
        <v>87990.5</v>
      </c>
    </row>
    <row r="4" spans="1:18" x14ac:dyDescent="0.35">
      <c r="A4">
        <v>45</v>
      </c>
      <c r="B4">
        <v>1000</v>
      </c>
      <c r="C4">
        <v>2.5999999999999999E-2</v>
      </c>
      <c r="D4">
        <v>26</v>
      </c>
      <c r="E4">
        <v>974</v>
      </c>
      <c r="F4">
        <v>1.6136700430383299E-2</v>
      </c>
      <c r="G4">
        <v>3.5863299569616598E-2</v>
      </c>
      <c r="H4">
        <v>6.1980000000000004</v>
      </c>
      <c r="I4">
        <v>6.1732888414890104</v>
      </c>
      <c r="J4">
        <v>6.2227111585109798</v>
      </c>
      <c r="K4">
        <v>44.923000000000002</v>
      </c>
      <c r="L4">
        <v>44.887862256551998</v>
      </c>
      <c r="M4">
        <v>44.958137743447899</v>
      </c>
      <c r="N4">
        <f t="shared" si="4"/>
        <v>7.6999999999998181E-2</v>
      </c>
      <c r="O4">
        <f t="shared" si="0"/>
        <v>675</v>
      </c>
      <c r="P4">
        <f t="shared" si="1"/>
        <v>224.61500000000001</v>
      </c>
      <c r="Q4">
        <f t="shared" si="2"/>
        <v>899.61500000000001</v>
      </c>
      <c r="R4">
        <f t="shared" si="3"/>
        <v>34600.576923076922</v>
      </c>
    </row>
    <row r="5" spans="1:18" x14ac:dyDescent="0.35">
      <c r="A5">
        <v>46</v>
      </c>
      <c r="B5">
        <v>1000</v>
      </c>
      <c r="C5">
        <v>3.5000000000000003E-2</v>
      </c>
      <c r="D5">
        <v>35</v>
      </c>
      <c r="E5">
        <v>965</v>
      </c>
      <c r="F5">
        <v>2.36092124943004E-2</v>
      </c>
      <c r="G5">
        <v>4.6390787505699499E-2</v>
      </c>
      <c r="H5">
        <v>6.4189999999999996</v>
      </c>
      <c r="I5">
        <v>6.3882783092150701</v>
      </c>
      <c r="J5">
        <v>6.4497216907849202</v>
      </c>
      <c r="K5">
        <v>45.899000000000001</v>
      </c>
      <c r="L5">
        <v>45.854334428788398</v>
      </c>
      <c r="M5">
        <v>45.943665571211497</v>
      </c>
      <c r="N5">
        <f t="shared" si="4"/>
        <v>0.10099999999999909</v>
      </c>
      <c r="O5">
        <f t="shared" si="0"/>
        <v>690</v>
      </c>
      <c r="P5">
        <f t="shared" si="1"/>
        <v>229.495</v>
      </c>
      <c r="Q5">
        <f t="shared" si="2"/>
        <v>919.495</v>
      </c>
      <c r="R5">
        <f t="shared" si="3"/>
        <v>26271.28571428571</v>
      </c>
    </row>
    <row r="6" spans="1:18" x14ac:dyDescent="0.35">
      <c r="A6">
        <v>47</v>
      </c>
      <c r="B6">
        <v>1000</v>
      </c>
      <c r="C6">
        <v>0.08</v>
      </c>
      <c r="D6">
        <v>80</v>
      </c>
      <c r="E6">
        <v>920</v>
      </c>
      <c r="F6">
        <v>6.3185073297810604E-2</v>
      </c>
      <c r="G6">
        <v>9.6814926702189302E-2</v>
      </c>
      <c r="H6">
        <v>6.65</v>
      </c>
      <c r="I6">
        <v>6.6201634348387604</v>
      </c>
      <c r="J6">
        <v>6.6798365651612297</v>
      </c>
      <c r="K6">
        <v>46.731000000000002</v>
      </c>
      <c r="L6">
        <v>46.649704658713297</v>
      </c>
      <c r="M6">
        <v>46.8122953412866</v>
      </c>
      <c r="N6">
        <f t="shared" si="4"/>
        <v>0.26899999999999835</v>
      </c>
      <c r="O6">
        <f t="shared" si="0"/>
        <v>705</v>
      </c>
      <c r="P6">
        <f t="shared" si="1"/>
        <v>233.655</v>
      </c>
      <c r="Q6">
        <f t="shared" si="2"/>
        <v>938.65499999999997</v>
      </c>
      <c r="R6">
        <f t="shared" si="3"/>
        <v>11733.1875</v>
      </c>
    </row>
    <row r="7" spans="1:18" x14ac:dyDescent="0.35">
      <c r="A7">
        <v>48</v>
      </c>
      <c r="B7">
        <v>1000</v>
      </c>
      <c r="C7">
        <v>0.16600000000000001</v>
      </c>
      <c r="D7">
        <v>166</v>
      </c>
      <c r="E7">
        <v>834</v>
      </c>
      <c r="F7">
        <v>0.142938203226981</v>
      </c>
      <c r="G7">
        <v>0.18906179677301799</v>
      </c>
      <c r="H7">
        <v>6.8310000000000004</v>
      </c>
      <c r="I7">
        <v>6.8072697832798399</v>
      </c>
      <c r="J7">
        <v>6.8547302167201503</v>
      </c>
      <c r="K7">
        <v>47.363</v>
      </c>
      <c r="L7">
        <v>47.240172597599802</v>
      </c>
      <c r="M7">
        <v>47.485827402400197</v>
      </c>
      <c r="N7">
        <f t="shared" si="4"/>
        <v>0.63700000000000045</v>
      </c>
      <c r="O7">
        <f t="shared" si="0"/>
        <v>720</v>
      </c>
      <c r="P7">
        <f t="shared" si="1"/>
        <v>236.815</v>
      </c>
      <c r="Q7">
        <f t="shared" si="2"/>
        <v>956.81500000000005</v>
      </c>
      <c r="R7">
        <f t="shared" si="3"/>
        <v>5763.9457831325299</v>
      </c>
    </row>
    <row r="8" spans="1:18" x14ac:dyDescent="0.35">
      <c r="A8">
        <v>49</v>
      </c>
      <c r="B8">
        <v>1000</v>
      </c>
      <c r="C8">
        <v>0.23699999999999999</v>
      </c>
      <c r="D8">
        <v>237</v>
      </c>
      <c r="E8">
        <v>763</v>
      </c>
      <c r="F8">
        <v>0.210643210180296</v>
      </c>
      <c r="G8">
        <v>0.26335678981970301</v>
      </c>
      <c r="H8">
        <v>6.8840000000000003</v>
      </c>
      <c r="I8">
        <v>6.8619405791452097</v>
      </c>
      <c r="J8">
        <v>6.9060594208547803</v>
      </c>
      <c r="K8">
        <v>48.018000000000001</v>
      </c>
      <c r="L8">
        <v>47.862751791869499</v>
      </c>
      <c r="M8">
        <v>48.173248208130403</v>
      </c>
      <c r="N8">
        <f t="shared" si="4"/>
        <v>0.98199999999999932</v>
      </c>
      <c r="O8">
        <f t="shared" si="0"/>
        <v>735</v>
      </c>
      <c r="P8">
        <f t="shared" si="1"/>
        <v>240.09</v>
      </c>
      <c r="Q8">
        <f t="shared" si="2"/>
        <v>975.09</v>
      </c>
      <c r="R8">
        <f t="shared" si="3"/>
        <v>4114.3037974683548</v>
      </c>
    </row>
    <row r="9" spans="1:18" x14ac:dyDescent="0.35">
      <c r="A9">
        <v>50</v>
      </c>
      <c r="B9">
        <v>1000</v>
      </c>
      <c r="C9">
        <v>0.38900000000000001</v>
      </c>
      <c r="D9">
        <v>389</v>
      </c>
      <c r="E9">
        <v>611</v>
      </c>
      <c r="F9">
        <v>0.35878299077671599</v>
      </c>
      <c r="G9">
        <v>0.41921700922328298</v>
      </c>
      <c r="H9">
        <v>6.8159999999999998</v>
      </c>
      <c r="I9">
        <v>6.7891020913844899</v>
      </c>
      <c r="J9">
        <v>6.8428979086155</v>
      </c>
      <c r="K9">
        <v>48.039000000000001</v>
      </c>
      <c r="L9">
        <v>47.823975274540402</v>
      </c>
      <c r="M9">
        <v>48.254024725459502</v>
      </c>
      <c r="N9">
        <f t="shared" si="4"/>
        <v>1.9609999999999985</v>
      </c>
      <c r="O9">
        <f t="shared" si="0"/>
        <v>750</v>
      </c>
      <c r="P9">
        <f t="shared" si="1"/>
        <v>240.19499999999999</v>
      </c>
      <c r="Q9">
        <f t="shared" si="2"/>
        <v>990.19499999999994</v>
      </c>
      <c r="R9">
        <f t="shared" si="3"/>
        <v>2545.4884318766062</v>
      </c>
    </row>
    <row r="10" spans="1:18" x14ac:dyDescent="0.35">
      <c r="A10">
        <v>51</v>
      </c>
      <c r="B10">
        <v>1000</v>
      </c>
      <c r="C10">
        <v>0.50700000000000001</v>
      </c>
      <c r="D10">
        <v>507</v>
      </c>
      <c r="E10">
        <v>493</v>
      </c>
      <c r="F10">
        <v>0.476012716130644</v>
      </c>
      <c r="G10">
        <v>0.53798728386935502</v>
      </c>
      <c r="H10">
        <v>6.7850000000000001</v>
      </c>
      <c r="I10">
        <v>6.7534547127902496</v>
      </c>
      <c r="J10">
        <v>6.8165452872097401</v>
      </c>
      <c r="K10">
        <v>47.902999999999999</v>
      </c>
      <c r="L10">
        <v>47.633255776833799</v>
      </c>
      <c r="M10">
        <v>48.172744223166099</v>
      </c>
      <c r="N10">
        <f t="shared" si="4"/>
        <v>3.0970000000000013</v>
      </c>
      <c r="O10">
        <f t="shared" si="0"/>
        <v>765</v>
      </c>
      <c r="P10">
        <f t="shared" si="1"/>
        <v>239.51499999999999</v>
      </c>
      <c r="Q10">
        <f t="shared" si="2"/>
        <v>1004.515</v>
      </c>
      <c r="R10">
        <f t="shared" si="3"/>
        <v>1981.29191321499</v>
      </c>
    </row>
    <row r="11" spans="1:18" x14ac:dyDescent="0.35">
      <c r="A11">
        <v>52</v>
      </c>
      <c r="B11">
        <v>1000</v>
      </c>
      <c r="C11">
        <v>0.65</v>
      </c>
      <c r="D11">
        <v>650</v>
      </c>
      <c r="E11">
        <v>350</v>
      </c>
      <c r="F11">
        <v>0.62043711786716305</v>
      </c>
      <c r="G11">
        <v>0.679562882132836</v>
      </c>
      <c r="H11">
        <v>6.7309999999999999</v>
      </c>
      <c r="I11">
        <v>6.6929428754747899</v>
      </c>
      <c r="J11">
        <v>6.7690571245252</v>
      </c>
      <c r="K11">
        <v>47.481999999999999</v>
      </c>
      <c r="L11">
        <v>47.172912632541603</v>
      </c>
      <c r="M11">
        <v>47.791087367458303</v>
      </c>
      <c r="N11">
        <f t="shared" si="4"/>
        <v>4.5180000000000007</v>
      </c>
      <c r="O11">
        <f t="shared" si="0"/>
        <v>780</v>
      </c>
      <c r="P11">
        <f t="shared" si="1"/>
        <v>237.41</v>
      </c>
      <c r="Q11">
        <f t="shared" si="2"/>
        <v>1017.41</v>
      </c>
      <c r="R11">
        <f t="shared" si="3"/>
        <v>1565.2461538461537</v>
      </c>
    </row>
    <row r="12" spans="1:18" x14ac:dyDescent="0.35">
      <c r="A12">
        <v>53</v>
      </c>
      <c r="B12">
        <v>1000</v>
      </c>
      <c r="C12">
        <v>0.77</v>
      </c>
      <c r="D12">
        <v>770</v>
      </c>
      <c r="E12">
        <v>230</v>
      </c>
      <c r="F12">
        <v>0.74391653090557097</v>
      </c>
      <c r="G12">
        <v>0.79608346909442795</v>
      </c>
      <c r="H12">
        <v>6.6050000000000004</v>
      </c>
      <c r="I12">
        <v>6.5633562758658597</v>
      </c>
      <c r="J12">
        <v>6.6466437241341296</v>
      </c>
      <c r="K12">
        <v>46.353999999999999</v>
      </c>
      <c r="L12">
        <v>45.999975441187097</v>
      </c>
      <c r="M12">
        <v>46.708024558812802</v>
      </c>
      <c r="N12">
        <f t="shared" si="4"/>
        <v>6.6460000000000008</v>
      </c>
      <c r="O12">
        <f t="shared" si="0"/>
        <v>795</v>
      </c>
      <c r="P12">
        <f t="shared" si="1"/>
        <v>231.76999999999998</v>
      </c>
      <c r="Q12">
        <f t="shared" si="2"/>
        <v>1026.77</v>
      </c>
      <c r="R12">
        <f t="shared" si="3"/>
        <v>1333.4675324675325</v>
      </c>
    </row>
    <row r="13" spans="1:18" x14ac:dyDescent="0.35">
      <c r="A13">
        <v>54</v>
      </c>
      <c r="B13">
        <v>1000</v>
      </c>
      <c r="C13">
        <v>0.86599999999999999</v>
      </c>
      <c r="D13">
        <v>866</v>
      </c>
      <c r="E13">
        <v>134</v>
      </c>
      <c r="F13">
        <v>0.84488615074411999</v>
      </c>
      <c r="G13">
        <v>0.88711384925587899</v>
      </c>
      <c r="H13">
        <v>6.5579999999999998</v>
      </c>
      <c r="I13">
        <v>6.5113205845642197</v>
      </c>
      <c r="J13">
        <v>6.6046794154357702</v>
      </c>
      <c r="K13">
        <v>45.536000000000001</v>
      </c>
      <c r="L13">
        <v>45.158447779816598</v>
      </c>
      <c r="M13">
        <v>45.913552220183298</v>
      </c>
      <c r="N13">
        <f t="shared" si="4"/>
        <v>8.4639999999999986</v>
      </c>
      <c r="O13">
        <f t="shared" si="0"/>
        <v>810</v>
      </c>
      <c r="P13">
        <f t="shared" si="1"/>
        <v>227.68</v>
      </c>
      <c r="Q13">
        <f t="shared" si="2"/>
        <v>1037.68</v>
      </c>
      <c r="R13">
        <f t="shared" si="3"/>
        <v>1198.2448036951503</v>
      </c>
    </row>
    <row r="14" spans="1:18" x14ac:dyDescent="0.35">
      <c r="A14">
        <v>55</v>
      </c>
      <c r="B14">
        <v>1000</v>
      </c>
      <c r="C14">
        <v>0.92400000000000004</v>
      </c>
      <c r="D14">
        <v>924</v>
      </c>
      <c r="E14">
        <v>76</v>
      </c>
      <c r="F14">
        <v>0.90757524677810897</v>
      </c>
      <c r="G14">
        <v>0.94042475322189001</v>
      </c>
      <c r="H14">
        <v>6.4379999999999997</v>
      </c>
      <c r="I14">
        <v>6.3878450280549197</v>
      </c>
      <c r="J14">
        <v>6.48815497194507</v>
      </c>
      <c r="K14">
        <v>44.423999999999999</v>
      </c>
      <c r="L14">
        <v>44.036825600363102</v>
      </c>
      <c r="M14">
        <v>44.811174399636798</v>
      </c>
      <c r="N14">
        <f t="shared" si="4"/>
        <v>10.576000000000001</v>
      </c>
      <c r="O14">
        <f t="shared" si="0"/>
        <v>825</v>
      </c>
      <c r="P14">
        <f t="shared" si="1"/>
        <v>222.12</v>
      </c>
      <c r="Q14">
        <f t="shared" si="2"/>
        <v>1047.1199999999999</v>
      </c>
      <c r="R14">
        <f t="shared" si="3"/>
        <v>1133.2467532467531</v>
      </c>
    </row>
    <row r="15" spans="1:18" x14ac:dyDescent="0.35">
      <c r="A15">
        <v>56</v>
      </c>
      <c r="B15">
        <v>1000</v>
      </c>
      <c r="C15">
        <v>0.95399999999999996</v>
      </c>
      <c r="D15">
        <v>954</v>
      </c>
      <c r="E15">
        <v>46</v>
      </c>
      <c r="F15">
        <v>0.94101598003698295</v>
      </c>
      <c r="G15">
        <v>0.96698401996301597</v>
      </c>
      <c r="H15">
        <v>6.3</v>
      </c>
      <c r="I15">
        <v>6.2487887337220203</v>
      </c>
      <c r="J15">
        <v>6.3512112662779696</v>
      </c>
      <c r="K15">
        <v>43.13</v>
      </c>
      <c r="L15">
        <v>42.726451795055702</v>
      </c>
      <c r="M15">
        <v>43.533548204944204</v>
      </c>
      <c r="N15">
        <f t="shared" si="4"/>
        <v>12.869999999999997</v>
      </c>
      <c r="O15">
        <f t="shared" si="0"/>
        <v>840</v>
      </c>
      <c r="P15">
        <f t="shared" si="1"/>
        <v>215.65</v>
      </c>
      <c r="Q15">
        <f t="shared" si="2"/>
        <v>1055.6500000000001</v>
      </c>
      <c r="R15">
        <f t="shared" si="3"/>
        <v>1106.5513626834384</v>
      </c>
    </row>
    <row r="16" spans="1:18" x14ac:dyDescent="0.35">
      <c r="A16">
        <v>57</v>
      </c>
      <c r="B16">
        <v>1000</v>
      </c>
      <c r="C16">
        <v>0.98399999999999999</v>
      </c>
      <c r="D16">
        <v>984</v>
      </c>
      <c r="E16">
        <v>16</v>
      </c>
      <c r="F16">
        <v>0.97622297290733795</v>
      </c>
      <c r="G16">
        <v>0.99177702709266202</v>
      </c>
      <c r="H16">
        <v>6.1859999999999999</v>
      </c>
      <c r="I16">
        <v>6.1382307346810796</v>
      </c>
      <c r="J16">
        <v>6.2337692653189096</v>
      </c>
      <c r="K16">
        <v>41.918999999999997</v>
      </c>
      <c r="L16">
        <v>41.5430516125151</v>
      </c>
      <c r="M16">
        <v>42.294948387484801</v>
      </c>
      <c r="N16">
        <f t="shared" si="4"/>
        <v>15.081000000000003</v>
      </c>
      <c r="O16">
        <f t="shared" si="0"/>
        <v>855</v>
      </c>
      <c r="P16">
        <f t="shared" si="1"/>
        <v>209.59499999999997</v>
      </c>
      <c r="Q16">
        <f t="shared" si="2"/>
        <v>1064.595</v>
      </c>
      <c r="R16">
        <f t="shared" si="3"/>
        <v>1081.905487804878</v>
      </c>
    </row>
    <row r="17" spans="1:18" x14ac:dyDescent="0.35">
      <c r="A17">
        <v>58</v>
      </c>
      <c r="B17">
        <v>1000</v>
      </c>
      <c r="C17">
        <v>0.99399999999999999</v>
      </c>
      <c r="D17">
        <v>994</v>
      </c>
      <c r="E17">
        <v>6</v>
      </c>
      <c r="F17">
        <v>0.98921342477338903</v>
      </c>
      <c r="G17">
        <v>0.99878657522660996</v>
      </c>
      <c r="H17">
        <v>6.0650000000000004</v>
      </c>
      <c r="I17">
        <v>6.0192298946631899</v>
      </c>
      <c r="J17">
        <v>6.1107701053368002</v>
      </c>
      <c r="K17">
        <v>40.914000000000001</v>
      </c>
      <c r="L17">
        <v>40.558804706079499</v>
      </c>
      <c r="M17">
        <v>41.269195293920397</v>
      </c>
      <c r="N17">
        <f t="shared" si="4"/>
        <v>17.085999999999999</v>
      </c>
      <c r="O17">
        <f t="shared" si="0"/>
        <v>870</v>
      </c>
      <c r="P17">
        <f t="shared" si="1"/>
        <v>204.57</v>
      </c>
      <c r="Q17">
        <f t="shared" si="2"/>
        <v>1074.57</v>
      </c>
      <c r="R17">
        <f t="shared" si="3"/>
        <v>1081.056338028169</v>
      </c>
    </row>
    <row r="18" spans="1:18" x14ac:dyDescent="0.35">
      <c r="A18">
        <v>59</v>
      </c>
      <c r="B18">
        <v>1000</v>
      </c>
      <c r="C18">
        <v>0.999</v>
      </c>
      <c r="D18">
        <v>999</v>
      </c>
      <c r="E18">
        <v>1</v>
      </c>
      <c r="F18">
        <v>0.997040980245122</v>
      </c>
      <c r="G18">
        <v>1.0009590197548699</v>
      </c>
      <c r="H18">
        <v>5.907</v>
      </c>
      <c r="I18">
        <v>5.8633114352227897</v>
      </c>
      <c r="J18">
        <v>5.9506885647771997</v>
      </c>
      <c r="K18">
        <v>39.664999999999999</v>
      </c>
      <c r="L18">
        <v>39.317332024107102</v>
      </c>
      <c r="M18">
        <v>40.012667975892803</v>
      </c>
      <c r="N18">
        <f t="shared" si="4"/>
        <v>19.335000000000001</v>
      </c>
      <c r="O18">
        <f t="shared" si="0"/>
        <v>885</v>
      </c>
      <c r="P18">
        <f t="shared" si="1"/>
        <v>198.32499999999999</v>
      </c>
      <c r="Q18">
        <f t="shared" si="2"/>
        <v>1083.325</v>
      </c>
      <c r="R18">
        <f t="shared" si="3"/>
        <v>1084.4094094094094</v>
      </c>
    </row>
    <row r="19" spans="1:18" x14ac:dyDescent="0.35">
      <c r="A19">
        <v>60</v>
      </c>
      <c r="B19">
        <v>1000</v>
      </c>
      <c r="C19">
        <v>0.999</v>
      </c>
      <c r="D19">
        <v>999</v>
      </c>
      <c r="E19">
        <v>1</v>
      </c>
      <c r="F19">
        <v>0.997040980245122</v>
      </c>
      <c r="G19">
        <v>1.0009590197548699</v>
      </c>
      <c r="H19">
        <v>5.8330000000000002</v>
      </c>
      <c r="I19">
        <v>5.7917209595947599</v>
      </c>
      <c r="J19">
        <v>5.8742790404052299</v>
      </c>
      <c r="K19">
        <v>39.042999999999999</v>
      </c>
      <c r="L19">
        <v>38.723010536832597</v>
      </c>
      <c r="M19">
        <v>39.362989463167303</v>
      </c>
      <c r="N19">
        <f t="shared" si="4"/>
        <v>20.957000000000001</v>
      </c>
      <c r="O19">
        <f t="shared" si="0"/>
        <v>900</v>
      </c>
      <c r="P19">
        <f t="shared" si="1"/>
        <v>195.215</v>
      </c>
      <c r="Q19">
        <f t="shared" si="2"/>
        <v>1095.2149999999999</v>
      </c>
      <c r="R19">
        <f t="shared" si="3"/>
        <v>1096.3113113113113</v>
      </c>
    </row>
    <row r="20" spans="1:18" x14ac:dyDescent="0.35">
      <c r="A20">
        <v>61</v>
      </c>
      <c r="B20">
        <v>1000</v>
      </c>
      <c r="C20">
        <v>1</v>
      </c>
      <c r="D20">
        <v>1000</v>
      </c>
      <c r="E20">
        <v>0</v>
      </c>
      <c r="F20">
        <v>1</v>
      </c>
      <c r="G20">
        <v>1</v>
      </c>
      <c r="H20">
        <v>5.702</v>
      </c>
      <c r="I20">
        <v>5.6602538565362703</v>
      </c>
      <c r="J20">
        <v>5.7437461434637198</v>
      </c>
      <c r="K20">
        <v>37.895000000000003</v>
      </c>
      <c r="L20">
        <v>37.568298167058003</v>
      </c>
      <c r="M20">
        <v>38.221701832941903</v>
      </c>
      <c r="N20">
        <f t="shared" si="4"/>
        <v>23.104999999999997</v>
      </c>
      <c r="O20">
        <f t="shared" si="0"/>
        <v>915</v>
      </c>
      <c r="P20">
        <f t="shared" si="1"/>
        <v>189.47500000000002</v>
      </c>
      <c r="Q20">
        <f t="shared" si="2"/>
        <v>1104.4749999999999</v>
      </c>
      <c r="R20">
        <f t="shared" si="3"/>
        <v>1104.4749999999999</v>
      </c>
    </row>
    <row r="21" spans="1:18" x14ac:dyDescent="0.35">
      <c r="A21">
        <v>62</v>
      </c>
      <c r="B21">
        <v>1000</v>
      </c>
      <c r="C21">
        <v>1</v>
      </c>
      <c r="D21">
        <v>1000</v>
      </c>
      <c r="E21">
        <v>0</v>
      </c>
      <c r="F21">
        <v>1</v>
      </c>
      <c r="G21">
        <v>1</v>
      </c>
      <c r="H21">
        <v>5.5970000000000004</v>
      </c>
      <c r="I21">
        <v>5.5563083030606997</v>
      </c>
      <c r="J21">
        <v>5.6376916969393003</v>
      </c>
      <c r="K21">
        <v>36.859000000000002</v>
      </c>
      <c r="L21">
        <v>36.544770847452497</v>
      </c>
      <c r="M21">
        <v>37.1732291525474</v>
      </c>
      <c r="N21">
        <f t="shared" si="4"/>
        <v>25.140999999999998</v>
      </c>
      <c r="O21">
        <f t="shared" ref="O21:O30" si="5">A21*(10+3+2)</f>
        <v>930</v>
      </c>
      <c r="P21">
        <f t="shared" ref="P21:P30" si="6">K21*5</f>
        <v>184.29500000000002</v>
      </c>
      <c r="Q21">
        <f t="shared" ref="Q21:Q30" si="7">O21+P21</f>
        <v>1114.2950000000001</v>
      </c>
      <c r="R21">
        <f t="shared" ref="R21:R30" si="8">Q21/C21</f>
        <v>1114.2950000000001</v>
      </c>
    </row>
    <row r="22" spans="1:18" x14ac:dyDescent="0.35">
      <c r="A22">
        <v>63</v>
      </c>
      <c r="B22">
        <v>1000</v>
      </c>
      <c r="C22">
        <v>1</v>
      </c>
      <c r="D22">
        <v>1000</v>
      </c>
      <c r="E22">
        <v>0</v>
      </c>
      <c r="F22">
        <v>1</v>
      </c>
      <c r="G22">
        <v>1</v>
      </c>
      <c r="H22">
        <v>5.516</v>
      </c>
      <c r="I22">
        <v>5.4749717088940901</v>
      </c>
      <c r="J22">
        <v>5.5570282911059001</v>
      </c>
      <c r="K22">
        <v>36.372999999999998</v>
      </c>
      <c r="L22">
        <v>36.059759054522601</v>
      </c>
      <c r="M22">
        <v>36.686240945477302</v>
      </c>
      <c r="N22">
        <f t="shared" si="4"/>
        <v>26.627000000000002</v>
      </c>
      <c r="O22">
        <f t="shared" si="5"/>
        <v>945</v>
      </c>
      <c r="P22">
        <f t="shared" si="6"/>
        <v>181.86499999999998</v>
      </c>
      <c r="Q22">
        <f t="shared" si="7"/>
        <v>1126.865</v>
      </c>
      <c r="R22">
        <f t="shared" si="8"/>
        <v>1126.865</v>
      </c>
    </row>
    <row r="23" spans="1:18" x14ac:dyDescent="0.35">
      <c r="A23">
        <v>64</v>
      </c>
      <c r="B23">
        <v>1000</v>
      </c>
      <c r="C23">
        <v>1</v>
      </c>
      <c r="D23">
        <v>1000</v>
      </c>
      <c r="E23">
        <v>0</v>
      </c>
      <c r="F23">
        <v>1</v>
      </c>
      <c r="G23">
        <v>1</v>
      </c>
      <c r="H23">
        <v>5.3879999999999999</v>
      </c>
      <c r="I23">
        <v>5.3501040282579497</v>
      </c>
      <c r="J23">
        <v>5.4258959717420501</v>
      </c>
      <c r="K23">
        <v>35.326000000000001</v>
      </c>
      <c r="L23">
        <v>35.0365063442921</v>
      </c>
      <c r="M23">
        <v>35.615493655707802</v>
      </c>
      <c r="N23">
        <f t="shared" si="4"/>
        <v>28.673999999999999</v>
      </c>
      <c r="O23">
        <f t="shared" si="5"/>
        <v>960</v>
      </c>
      <c r="P23">
        <f t="shared" si="6"/>
        <v>176.63</v>
      </c>
      <c r="Q23">
        <f t="shared" si="7"/>
        <v>1136.6300000000001</v>
      </c>
      <c r="R23">
        <f t="shared" si="8"/>
        <v>1136.6300000000001</v>
      </c>
    </row>
    <row r="24" spans="1:18" x14ac:dyDescent="0.35">
      <c r="A24">
        <v>65</v>
      </c>
      <c r="B24">
        <v>1000</v>
      </c>
      <c r="C24">
        <v>1</v>
      </c>
      <c r="D24">
        <v>1000</v>
      </c>
      <c r="E24">
        <v>0</v>
      </c>
      <c r="F24">
        <v>1</v>
      </c>
      <c r="G24">
        <v>1</v>
      </c>
      <c r="H24">
        <v>5.26</v>
      </c>
      <c r="I24">
        <v>5.2218540099544297</v>
      </c>
      <c r="J24">
        <v>5.2981459900455601</v>
      </c>
      <c r="K24">
        <v>34.206000000000003</v>
      </c>
      <c r="L24">
        <v>33.918279522912698</v>
      </c>
      <c r="M24">
        <v>34.493720477087201</v>
      </c>
      <c r="N24">
        <f t="shared" si="4"/>
        <v>30.793999999999997</v>
      </c>
      <c r="O24">
        <f t="shared" si="5"/>
        <v>975</v>
      </c>
      <c r="P24">
        <f t="shared" si="6"/>
        <v>171.03000000000003</v>
      </c>
      <c r="Q24">
        <f t="shared" si="7"/>
        <v>1146.03</v>
      </c>
      <c r="R24">
        <f t="shared" si="8"/>
        <v>1146.03</v>
      </c>
    </row>
    <row r="25" spans="1:18" x14ac:dyDescent="0.35">
      <c r="A25">
        <v>66</v>
      </c>
      <c r="B25">
        <v>1000</v>
      </c>
      <c r="C25">
        <v>1</v>
      </c>
      <c r="D25">
        <v>1000</v>
      </c>
      <c r="E25">
        <v>0</v>
      </c>
      <c r="F25">
        <v>1</v>
      </c>
      <c r="G25">
        <v>1</v>
      </c>
      <c r="H25">
        <v>5.2229999999999999</v>
      </c>
      <c r="I25">
        <v>5.1856243553579002</v>
      </c>
      <c r="J25">
        <v>5.2603756446420897</v>
      </c>
      <c r="K25">
        <v>33.892000000000003</v>
      </c>
      <c r="L25">
        <v>33.609875343332902</v>
      </c>
      <c r="M25">
        <v>34.174124656666997</v>
      </c>
      <c r="N25">
        <f t="shared" si="4"/>
        <v>32.107999999999997</v>
      </c>
      <c r="O25">
        <f t="shared" si="5"/>
        <v>990</v>
      </c>
      <c r="P25">
        <f t="shared" si="6"/>
        <v>169.46</v>
      </c>
      <c r="Q25">
        <f t="shared" si="7"/>
        <v>1159.46</v>
      </c>
      <c r="R25">
        <f t="shared" si="8"/>
        <v>1159.46</v>
      </c>
    </row>
    <row r="26" spans="1:18" x14ac:dyDescent="0.35">
      <c r="A26">
        <v>67</v>
      </c>
      <c r="B26">
        <v>1000</v>
      </c>
      <c r="C26">
        <v>1</v>
      </c>
      <c r="D26">
        <v>1000</v>
      </c>
      <c r="E26">
        <v>0</v>
      </c>
      <c r="F26">
        <v>1</v>
      </c>
      <c r="G26">
        <v>1</v>
      </c>
      <c r="H26">
        <v>5.125</v>
      </c>
      <c r="I26">
        <v>5.0880327824258398</v>
      </c>
      <c r="J26">
        <v>5.1619672175741496</v>
      </c>
      <c r="K26">
        <v>33.139000000000003</v>
      </c>
      <c r="L26">
        <v>32.861068221104297</v>
      </c>
      <c r="M26">
        <v>33.416931778895602</v>
      </c>
      <c r="N26">
        <f t="shared" si="4"/>
        <v>33.860999999999997</v>
      </c>
      <c r="O26">
        <f t="shared" si="5"/>
        <v>1005</v>
      </c>
      <c r="P26">
        <f t="shared" si="6"/>
        <v>165.69500000000002</v>
      </c>
      <c r="Q26">
        <f t="shared" si="7"/>
        <v>1170.6949999999999</v>
      </c>
      <c r="R26">
        <f t="shared" si="8"/>
        <v>1170.6949999999999</v>
      </c>
    </row>
    <row r="27" spans="1:18" x14ac:dyDescent="0.35">
      <c r="A27">
        <v>68</v>
      </c>
      <c r="B27">
        <v>1000</v>
      </c>
      <c r="C27">
        <v>1</v>
      </c>
      <c r="D27">
        <v>1000</v>
      </c>
      <c r="E27">
        <v>0</v>
      </c>
      <c r="F27">
        <v>1</v>
      </c>
      <c r="G27">
        <v>1</v>
      </c>
      <c r="H27">
        <v>5.0430000000000001</v>
      </c>
      <c r="I27">
        <v>5.0081877036440003</v>
      </c>
      <c r="J27">
        <v>5.0778122963559902</v>
      </c>
      <c r="K27">
        <v>32.491</v>
      </c>
      <c r="L27">
        <v>32.233760590608298</v>
      </c>
      <c r="M27">
        <v>32.748239409391601</v>
      </c>
      <c r="N27">
        <f t="shared" si="4"/>
        <v>35.509</v>
      </c>
      <c r="O27">
        <f t="shared" si="5"/>
        <v>1020</v>
      </c>
      <c r="P27">
        <f t="shared" si="6"/>
        <v>162.45499999999998</v>
      </c>
      <c r="Q27">
        <f t="shared" si="7"/>
        <v>1182.4549999999999</v>
      </c>
      <c r="R27">
        <f t="shared" si="8"/>
        <v>1182.4549999999999</v>
      </c>
    </row>
    <row r="28" spans="1:18" x14ac:dyDescent="0.35">
      <c r="A28">
        <v>69</v>
      </c>
      <c r="B28">
        <v>1000</v>
      </c>
      <c r="C28">
        <v>1</v>
      </c>
      <c r="D28">
        <v>1000</v>
      </c>
      <c r="E28">
        <v>0</v>
      </c>
      <c r="F28">
        <v>1</v>
      </c>
      <c r="G28">
        <v>1</v>
      </c>
      <c r="H28">
        <v>5.0119999999999996</v>
      </c>
      <c r="I28">
        <v>4.9768193279016799</v>
      </c>
      <c r="J28">
        <v>5.0471806720983103</v>
      </c>
      <c r="K28">
        <v>32.008000000000003</v>
      </c>
      <c r="L28">
        <v>31.746784881992799</v>
      </c>
      <c r="M28">
        <v>32.269215118007097</v>
      </c>
      <c r="N28">
        <f t="shared" si="4"/>
        <v>36.991999999999997</v>
      </c>
      <c r="O28">
        <f t="shared" si="5"/>
        <v>1035</v>
      </c>
      <c r="P28">
        <f t="shared" si="6"/>
        <v>160.04000000000002</v>
      </c>
      <c r="Q28">
        <f t="shared" si="7"/>
        <v>1195.04</v>
      </c>
      <c r="R28">
        <f t="shared" si="8"/>
        <v>1195.04</v>
      </c>
    </row>
    <row r="29" spans="1:18" x14ac:dyDescent="0.35">
      <c r="A29">
        <v>70</v>
      </c>
      <c r="B29">
        <v>1000</v>
      </c>
      <c r="C29">
        <v>1</v>
      </c>
      <c r="D29">
        <v>1000</v>
      </c>
      <c r="E29">
        <v>0</v>
      </c>
      <c r="F29">
        <v>1</v>
      </c>
      <c r="G29">
        <v>1</v>
      </c>
      <c r="H29">
        <v>4.9109999999999996</v>
      </c>
      <c r="I29">
        <v>4.8767485087762399</v>
      </c>
      <c r="J29">
        <v>4.9452514912237504</v>
      </c>
      <c r="K29">
        <v>31.437000000000001</v>
      </c>
      <c r="L29">
        <v>31.189077191027501</v>
      </c>
      <c r="M29">
        <v>31.684922808972399</v>
      </c>
      <c r="N29">
        <f t="shared" si="4"/>
        <v>38.563000000000002</v>
      </c>
      <c r="O29">
        <f t="shared" si="5"/>
        <v>1050</v>
      </c>
      <c r="P29">
        <f t="shared" si="6"/>
        <v>157.185</v>
      </c>
      <c r="Q29">
        <f t="shared" si="7"/>
        <v>1207.1849999999999</v>
      </c>
      <c r="R29">
        <f t="shared" si="8"/>
        <v>1207.1849999999999</v>
      </c>
    </row>
    <row r="30" spans="1:18" x14ac:dyDescent="0.35">
      <c r="A30">
        <v>71</v>
      </c>
      <c r="B30">
        <v>1000</v>
      </c>
      <c r="C30">
        <v>1</v>
      </c>
      <c r="D30">
        <v>1000</v>
      </c>
      <c r="E30">
        <v>0</v>
      </c>
      <c r="F30">
        <v>1</v>
      </c>
      <c r="G30">
        <v>1</v>
      </c>
      <c r="H30">
        <v>4.8470000000000004</v>
      </c>
      <c r="I30">
        <v>4.8136292584440801</v>
      </c>
      <c r="J30">
        <v>4.8803707415559199</v>
      </c>
      <c r="K30">
        <v>30.771000000000001</v>
      </c>
      <c r="L30">
        <v>30.531097757116399</v>
      </c>
      <c r="M30">
        <v>31.0109022428835</v>
      </c>
      <c r="N30">
        <f t="shared" si="4"/>
        <v>40.228999999999999</v>
      </c>
      <c r="O30">
        <f t="shared" si="5"/>
        <v>1065</v>
      </c>
      <c r="P30">
        <f t="shared" si="6"/>
        <v>153.85500000000002</v>
      </c>
      <c r="Q30">
        <f t="shared" si="7"/>
        <v>1218.855</v>
      </c>
      <c r="R30">
        <f t="shared" si="8"/>
        <v>1218.855</v>
      </c>
    </row>
    <row r="31" spans="1:18" x14ac:dyDescent="0.35">
      <c r="A31">
        <v>72</v>
      </c>
      <c r="B31">
        <v>1000</v>
      </c>
      <c r="C31">
        <v>1</v>
      </c>
      <c r="D31">
        <v>1000</v>
      </c>
      <c r="E31">
        <v>0</v>
      </c>
      <c r="F31">
        <v>1</v>
      </c>
      <c r="G31">
        <v>1</v>
      </c>
      <c r="H31">
        <v>4.7919999999999998</v>
      </c>
      <c r="I31">
        <v>4.7573213433531896</v>
      </c>
      <c r="J31">
        <v>4.8266786566468003</v>
      </c>
      <c r="K31">
        <v>30.359000000000002</v>
      </c>
      <c r="L31">
        <v>30.113884318641801</v>
      </c>
      <c r="M31">
        <v>30.604115681358099</v>
      </c>
      <c r="N31">
        <f t="shared" si="4"/>
        <v>41.640999999999998</v>
      </c>
      <c r="O31">
        <f t="shared" ref="O31:O59" si="9">A31*(10+3+2)</f>
        <v>1080</v>
      </c>
      <c r="P31">
        <f t="shared" ref="P31:P59" si="10">K31*5</f>
        <v>151.79500000000002</v>
      </c>
      <c r="Q31">
        <f t="shared" ref="Q31:Q59" si="11">O31+P31</f>
        <v>1231.7950000000001</v>
      </c>
      <c r="R31">
        <f t="shared" ref="R31:R59" si="12">Q31/C31</f>
        <v>1231.7950000000001</v>
      </c>
    </row>
    <row r="32" spans="1:18" x14ac:dyDescent="0.35">
      <c r="A32">
        <v>73</v>
      </c>
      <c r="B32">
        <v>1000</v>
      </c>
      <c r="C32">
        <v>1</v>
      </c>
      <c r="D32">
        <v>1000</v>
      </c>
      <c r="E32">
        <v>0</v>
      </c>
      <c r="F32">
        <v>1</v>
      </c>
      <c r="G32">
        <v>1</v>
      </c>
      <c r="H32">
        <v>4.7380000000000004</v>
      </c>
      <c r="I32">
        <v>4.7037329627857902</v>
      </c>
      <c r="J32">
        <v>4.7722670372142</v>
      </c>
      <c r="K32">
        <v>29.893999999999998</v>
      </c>
      <c r="L32">
        <v>29.6563669660143</v>
      </c>
      <c r="M32">
        <v>30.131633033985601</v>
      </c>
      <c r="N32">
        <f t="shared" si="4"/>
        <v>43.106000000000002</v>
      </c>
      <c r="O32">
        <f t="shared" si="9"/>
        <v>1095</v>
      </c>
      <c r="P32">
        <f t="shared" si="10"/>
        <v>149.47</v>
      </c>
      <c r="Q32">
        <f t="shared" si="11"/>
        <v>1244.47</v>
      </c>
      <c r="R32">
        <f t="shared" si="12"/>
        <v>1244.47</v>
      </c>
    </row>
    <row r="33" spans="1:18" x14ac:dyDescent="0.35">
      <c r="A33">
        <v>74</v>
      </c>
      <c r="B33">
        <v>1000</v>
      </c>
      <c r="C33">
        <v>1</v>
      </c>
      <c r="D33">
        <v>1000</v>
      </c>
      <c r="E33">
        <v>0</v>
      </c>
      <c r="F33">
        <v>1</v>
      </c>
      <c r="G33">
        <v>1</v>
      </c>
      <c r="H33">
        <v>4.6749999999999998</v>
      </c>
      <c r="I33">
        <v>4.6430549677557602</v>
      </c>
      <c r="J33">
        <v>4.7069450322442297</v>
      </c>
      <c r="K33">
        <v>29.393999999999998</v>
      </c>
      <c r="L33">
        <v>29.161140130762899</v>
      </c>
      <c r="M33">
        <v>29.626859869236998</v>
      </c>
      <c r="N33">
        <f t="shared" si="4"/>
        <v>44.606000000000002</v>
      </c>
      <c r="O33">
        <f t="shared" si="9"/>
        <v>1110</v>
      </c>
      <c r="P33">
        <f t="shared" si="10"/>
        <v>146.97</v>
      </c>
      <c r="Q33">
        <f t="shared" si="11"/>
        <v>1256.97</v>
      </c>
      <c r="R33">
        <f t="shared" si="12"/>
        <v>1256.97</v>
      </c>
    </row>
    <row r="34" spans="1:18" x14ac:dyDescent="0.35">
      <c r="A34">
        <v>75</v>
      </c>
      <c r="B34">
        <v>1000</v>
      </c>
      <c r="C34">
        <v>1</v>
      </c>
      <c r="D34">
        <v>1000</v>
      </c>
      <c r="E34">
        <v>0</v>
      </c>
      <c r="F34">
        <v>1</v>
      </c>
      <c r="G34">
        <v>1</v>
      </c>
      <c r="H34">
        <v>4.6379999999999999</v>
      </c>
      <c r="I34">
        <v>4.6033091478221504</v>
      </c>
      <c r="J34">
        <v>4.6726908521778396</v>
      </c>
      <c r="K34">
        <v>28.99</v>
      </c>
      <c r="L34">
        <v>28.752892370709201</v>
      </c>
      <c r="M34">
        <v>29.2271076292907</v>
      </c>
      <c r="N34">
        <f t="shared" si="4"/>
        <v>46.010000000000005</v>
      </c>
      <c r="O34">
        <f t="shared" si="9"/>
        <v>1125</v>
      </c>
      <c r="P34">
        <f t="shared" si="10"/>
        <v>144.94999999999999</v>
      </c>
      <c r="Q34">
        <f t="shared" si="11"/>
        <v>1269.95</v>
      </c>
      <c r="R34">
        <f t="shared" si="12"/>
        <v>1269.95</v>
      </c>
    </row>
    <row r="35" spans="1:18" x14ac:dyDescent="0.35">
      <c r="A35">
        <v>76</v>
      </c>
      <c r="B35">
        <v>1000</v>
      </c>
      <c r="C35">
        <v>1</v>
      </c>
      <c r="D35">
        <v>1000</v>
      </c>
      <c r="E35">
        <v>0</v>
      </c>
      <c r="F35">
        <v>1</v>
      </c>
      <c r="G35">
        <v>1</v>
      </c>
      <c r="H35">
        <v>4.5490000000000004</v>
      </c>
      <c r="I35">
        <v>4.5143844405598301</v>
      </c>
      <c r="J35">
        <v>4.58361555944016</v>
      </c>
      <c r="K35">
        <v>28.419</v>
      </c>
      <c r="L35">
        <v>28.165134861844301</v>
      </c>
      <c r="M35">
        <v>28.672865138155601</v>
      </c>
      <c r="N35">
        <f t="shared" si="4"/>
        <v>47.581000000000003</v>
      </c>
      <c r="O35">
        <f t="shared" si="9"/>
        <v>1140</v>
      </c>
      <c r="P35">
        <f t="shared" si="10"/>
        <v>142.095</v>
      </c>
      <c r="Q35">
        <f t="shared" si="11"/>
        <v>1282.095</v>
      </c>
      <c r="R35">
        <f t="shared" si="12"/>
        <v>1282.095</v>
      </c>
    </row>
    <row r="36" spans="1:18" x14ac:dyDescent="0.35">
      <c r="A36">
        <v>77</v>
      </c>
      <c r="B36">
        <v>1000</v>
      </c>
      <c r="C36">
        <v>1</v>
      </c>
      <c r="D36">
        <v>1000</v>
      </c>
      <c r="E36">
        <v>0</v>
      </c>
      <c r="F36">
        <v>1</v>
      </c>
      <c r="G36">
        <v>1</v>
      </c>
      <c r="H36">
        <v>4.4829999999999997</v>
      </c>
      <c r="I36">
        <v>4.4505571160604003</v>
      </c>
      <c r="J36">
        <v>4.5154428839395901</v>
      </c>
      <c r="K36">
        <v>27.925999999999998</v>
      </c>
      <c r="L36">
        <v>27.6928285550906</v>
      </c>
      <c r="M36">
        <v>28.159171444909301</v>
      </c>
      <c r="N36">
        <f t="shared" si="4"/>
        <v>49.073999999999998</v>
      </c>
      <c r="O36">
        <f t="shared" si="9"/>
        <v>1155</v>
      </c>
      <c r="P36">
        <f t="shared" si="10"/>
        <v>139.63</v>
      </c>
      <c r="Q36">
        <f t="shared" si="11"/>
        <v>1294.6300000000001</v>
      </c>
      <c r="R36">
        <f t="shared" si="12"/>
        <v>1294.6300000000001</v>
      </c>
    </row>
    <row r="37" spans="1:18" x14ac:dyDescent="0.35">
      <c r="A37">
        <v>78</v>
      </c>
      <c r="B37">
        <v>1000</v>
      </c>
      <c r="C37">
        <v>1</v>
      </c>
      <c r="D37">
        <v>1000</v>
      </c>
      <c r="E37">
        <v>0</v>
      </c>
      <c r="F37">
        <v>1</v>
      </c>
      <c r="G37">
        <v>1</v>
      </c>
      <c r="H37">
        <v>4.407</v>
      </c>
      <c r="I37">
        <v>4.3746972839057197</v>
      </c>
      <c r="J37">
        <v>4.4393027160942697</v>
      </c>
      <c r="K37">
        <v>27.294</v>
      </c>
      <c r="L37">
        <v>27.0596684307509</v>
      </c>
      <c r="M37">
        <v>27.528331569249101</v>
      </c>
      <c r="N37">
        <f t="shared" si="4"/>
        <v>50.706000000000003</v>
      </c>
      <c r="O37">
        <f t="shared" si="9"/>
        <v>1170</v>
      </c>
      <c r="P37">
        <f t="shared" si="10"/>
        <v>136.47</v>
      </c>
      <c r="Q37">
        <f t="shared" si="11"/>
        <v>1306.47</v>
      </c>
      <c r="R37">
        <f t="shared" si="12"/>
        <v>1306.47</v>
      </c>
    </row>
    <row r="38" spans="1:18" x14ac:dyDescent="0.35">
      <c r="A38">
        <v>79</v>
      </c>
      <c r="B38">
        <v>1000</v>
      </c>
      <c r="C38">
        <v>1</v>
      </c>
      <c r="D38">
        <v>1000</v>
      </c>
      <c r="E38">
        <v>0</v>
      </c>
      <c r="F38">
        <v>1</v>
      </c>
      <c r="G38">
        <v>1</v>
      </c>
      <c r="H38">
        <v>4.3559999999999999</v>
      </c>
      <c r="I38">
        <v>4.32466944325125</v>
      </c>
      <c r="J38">
        <v>4.38733055674874</v>
      </c>
      <c r="K38">
        <v>26.943000000000001</v>
      </c>
      <c r="L38">
        <v>26.714634123356301</v>
      </c>
      <c r="M38">
        <v>27.171365876643598</v>
      </c>
      <c r="N38">
        <f t="shared" si="4"/>
        <v>52.057000000000002</v>
      </c>
      <c r="O38">
        <f t="shared" si="9"/>
        <v>1185</v>
      </c>
      <c r="P38">
        <f t="shared" si="10"/>
        <v>134.715</v>
      </c>
      <c r="Q38">
        <f t="shared" si="11"/>
        <v>1319.7149999999999</v>
      </c>
      <c r="R38">
        <f t="shared" si="12"/>
        <v>1319.7149999999999</v>
      </c>
    </row>
    <row r="39" spans="1:18" x14ac:dyDescent="0.35">
      <c r="A39">
        <v>80</v>
      </c>
      <c r="B39">
        <v>1000</v>
      </c>
      <c r="C39">
        <v>1</v>
      </c>
      <c r="D39">
        <v>1000</v>
      </c>
      <c r="E39">
        <v>0</v>
      </c>
      <c r="F39">
        <v>1</v>
      </c>
      <c r="G39">
        <v>1</v>
      </c>
      <c r="H39">
        <v>4.3120000000000003</v>
      </c>
      <c r="I39">
        <v>4.2817057987689298</v>
      </c>
      <c r="J39">
        <v>4.3422942012310601</v>
      </c>
      <c r="K39">
        <v>26.515999999999998</v>
      </c>
      <c r="L39">
        <v>26.284241078816901</v>
      </c>
      <c r="M39">
        <v>26.747758921182999</v>
      </c>
      <c r="N39">
        <f t="shared" si="4"/>
        <v>53.484000000000002</v>
      </c>
      <c r="O39">
        <f t="shared" si="9"/>
        <v>1200</v>
      </c>
      <c r="P39">
        <f t="shared" si="10"/>
        <v>132.57999999999998</v>
      </c>
      <c r="Q39">
        <f t="shared" si="11"/>
        <v>1332.58</v>
      </c>
      <c r="R39">
        <f t="shared" si="12"/>
        <v>1332.58</v>
      </c>
    </row>
    <row r="40" spans="1:18" x14ac:dyDescent="0.35">
      <c r="A40">
        <v>81</v>
      </c>
      <c r="B40">
        <v>1000</v>
      </c>
      <c r="C40">
        <v>1</v>
      </c>
      <c r="D40">
        <v>1000</v>
      </c>
      <c r="E40">
        <v>0</v>
      </c>
      <c r="F40">
        <v>1</v>
      </c>
      <c r="G40">
        <v>1</v>
      </c>
      <c r="H40">
        <v>4.2670000000000003</v>
      </c>
      <c r="I40">
        <v>4.2379330657917897</v>
      </c>
      <c r="J40">
        <v>4.2960669342082003</v>
      </c>
      <c r="K40">
        <v>25.998000000000001</v>
      </c>
      <c r="L40">
        <v>25.772069861547699</v>
      </c>
      <c r="M40">
        <v>26.2239301384522</v>
      </c>
      <c r="N40">
        <f t="shared" si="4"/>
        <v>55.001999999999995</v>
      </c>
      <c r="O40">
        <f t="shared" si="9"/>
        <v>1215</v>
      </c>
      <c r="P40">
        <f t="shared" si="10"/>
        <v>129.99</v>
      </c>
      <c r="Q40">
        <f t="shared" si="11"/>
        <v>1344.99</v>
      </c>
      <c r="R40">
        <f t="shared" si="12"/>
        <v>1344.99</v>
      </c>
    </row>
    <row r="41" spans="1:18" x14ac:dyDescent="0.35">
      <c r="A41">
        <v>82</v>
      </c>
      <c r="B41">
        <v>1000</v>
      </c>
      <c r="C41">
        <v>1</v>
      </c>
      <c r="D41">
        <v>1000</v>
      </c>
      <c r="E41">
        <v>0</v>
      </c>
      <c r="F41">
        <v>1</v>
      </c>
      <c r="G41">
        <v>1</v>
      </c>
      <c r="H41">
        <v>4.2249999999999996</v>
      </c>
      <c r="I41">
        <v>4.1958891765825799</v>
      </c>
      <c r="J41">
        <v>4.2541108234174096</v>
      </c>
      <c r="K41">
        <v>25.728000000000002</v>
      </c>
      <c r="L41">
        <v>25.501797527369298</v>
      </c>
      <c r="M41">
        <v>25.954202472630602</v>
      </c>
      <c r="N41">
        <f t="shared" si="4"/>
        <v>56.271999999999998</v>
      </c>
      <c r="O41">
        <f t="shared" si="9"/>
        <v>1230</v>
      </c>
      <c r="P41">
        <f t="shared" si="10"/>
        <v>128.64000000000001</v>
      </c>
      <c r="Q41">
        <f t="shared" si="11"/>
        <v>1358.64</v>
      </c>
      <c r="R41">
        <f t="shared" si="12"/>
        <v>1358.64</v>
      </c>
    </row>
    <row r="42" spans="1:18" x14ac:dyDescent="0.35">
      <c r="A42">
        <v>83</v>
      </c>
      <c r="B42">
        <v>1000</v>
      </c>
      <c r="C42">
        <v>1</v>
      </c>
      <c r="D42">
        <v>1000</v>
      </c>
      <c r="E42">
        <v>0</v>
      </c>
      <c r="F42">
        <v>1</v>
      </c>
      <c r="G42">
        <v>1</v>
      </c>
      <c r="H42">
        <v>4.1950000000000003</v>
      </c>
      <c r="I42">
        <v>4.1665167970050199</v>
      </c>
      <c r="J42">
        <v>4.22348320299497</v>
      </c>
      <c r="K42">
        <v>25.321000000000002</v>
      </c>
      <c r="L42">
        <v>25.096298996363</v>
      </c>
      <c r="M42">
        <v>25.5457010036369</v>
      </c>
      <c r="N42">
        <f t="shared" si="4"/>
        <v>57.679000000000002</v>
      </c>
      <c r="O42">
        <f t="shared" si="9"/>
        <v>1245</v>
      </c>
      <c r="P42">
        <f t="shared" si="10"/>
        <v>126.605</v>
      </c>
      <c r="Q42">
        <f t="shared" si="11"/>
        <v>1371.605</v>
      </c>
      <c r="R42">
        <f t="shared" si="12"/>
        <v>1371.605</v>
      </c>
    </row>
    <row r="43" spans="1:18" x14ac:dyDescent="0.35">
      <c r="A43">
        <v>84</v>
      </c>
      <c r="B43">
        <v>1000</v>
      </c>
      <c r="C43">
        <v>1</v>
      </c>
      <c r="D43">
        <v>1000</v>
      </c>
      <c r="E43">
        <v>0</v>
      </c>
      <c r="F43">
        <v>1</v>
      </c>
      <c r="G43">
        <v>1</v>
      </c>
      <c r="H43">
        <v>4.1219999999999999</v>
      </c>
      <c r="I43">
        <v>4.0977348145520196</v>
      </c>
      <c r="J43">
        <v>4.1462651854479704</v>
      </c>
      <c r="K43">
        <v>24.811</v>
      </c>
      <c r="L43">
        <v>24.603142711316401</v>
      </c>
      <c r="M43">
        <v>25.018857288683499</v>
      </c>
      <c r="N43">
        <f t="shared" si="4"/>
        <v>59.189</v>
      </c>
      <c r="O43">
        <f t="shared" si="9"/>
        <v>1260</v>
      </c>
      <c r="P43">
        <f t="shared" si="10"/>
        <v>124.05500000000001</v>
      </c>
      <c r="Q43">
        <f t="shared" si="11"/>
        <v>1384.0550000000001</v>
      </c>
      <c r="R43">
        <f t="shared" si="12"/>
        <v>1384.0550000000001</v>
      </c>
    </row>
    <row r="44" spans="1:18" x14ac:dyDescent="0.35">
      <c r="A44">
        <v>85</v>
      </c>
      <c r="B44">
        <v>1000</v>
      </c>
      <c r="C44">
        <v>1</v>
      </c>
      <c r="D44">
        <v>1000</v>
      </c>
      <c r="E44">
        <v>0</v>
      </c>
      <c r="F44">
        <v>1</v>
      </c>
      <c r="G44">
        <v>1</v>
      </c>
      <c r="H44">
        <v>4.1029999999999998</v>
      </c>
      <c r="I44">
        <v>4.07879233020555</v>
      </c>
      <c r="J44">
        <v>4.1272076697944398</v>
      </c>
      <c r="K44">
        <v>24.623000000000001</v>
      </c>
      <c r="L44">
        <v>24.4179591284826</v>
      </c>
      <c r="M44">
        <v>24.828040871517299</v>
      </c>
      <c r="N44">
        <f t="shared" si="4"/>
        <v>60.376999999999995</v>
      </c>
      <c r="O44">
        <f t="shared" si="9"/>
        <v>1275</v>
      </c>
      <c r="P44">
        <f t="shared" si="10"/>
        <v>123.11500000000001</v>
      </c>
      <c r="Q44">
        <f t="shared" si="11"/>
        <v>1398.115</v>
      </c>
      <c r="R44">
        <f t="shared" si="12"/>
        <v>1398.115</v>
      </c>
    </row>
    <row r="45" spans="1:18" x14ac:dyDescent="0.35">
      <c r="A45">
        <v>86</v>
      </c>
      <c r="B45">
        <v>1000</v>
      </c>
      <c r="C45">
        <v>1</v>
      </c>
      <c r="D45">
        <v>1000</v>
      </c>
      <c r="E45">
        <v>0</v>
      </c>
      <c r="F45">
        <v>1</v>
      </c>
      <c r="G45">
        <v>1</v>
      </c>
      <c r="H45">
        <v>4.0810000000000004</v>
      </c>
      <c r="I45">
        <v>4.0560069947242603</v>
      </c>
      <c r="J45">
        <v>4.1059930052757299</v>
      </c>
      <c r="K45">
        <v>24.39</v>
      </c>
      <c r="L45">
        <v>24.1952014601925</v>
      </c>
      <c r="M45">
        <v>24.584798539807402</v>
      </c>
      <c r="N45">
        <f t="shared" si="4"/>
        <v>61.61</v>
      </c>
      <c r="O45">
        <f t="shared" si="9"/>
        <v>1290</v>
      </c>
      <c r="P45">
        <f t="shared" si="10"/>
        <v>121.95</v>
      </c>
      <c r="Q45">
        <f t="shared" si="11"/>
        <v>1411.95</v>
      </c>
      <c r="R45">
        <f t="shared" si="12"/>
        <v>1411.95</v>
      </c>
    </row>
    <row r="46" spans="1:18" x14ac:dyDescent="0.35">
      <c r="A46">
        <v>87</v>
      </c>
      <c r="B46">
        <v>1000</v>
      </c>
      <c r="C46">
        <v>1</v>
      </c>
      <c r="D46">
        <v>1000</v>
      </c>
      <c r="E46">
        <v>0</v>
      </c>
      <c r="F46">
        <v>1</v>
      </c>
      <c r="G46">
        <v>1</v>
      </c>
      <c r="H46">
        <v>4.0170000000000003</v>
      </c>
      <c r="I46">
        <v>3.9926087575078602</v>
      </c>
      <c r="J46">
        <v>4.0413912424921303</v>
      </c>
      <c r="K46">
        <v>23.963999999999999</v>
      </c>
      <c r="L46">
        <v>23.770361676606299</v>
      </c>
      <c r="M46">
        <v>24.157638323393599</v>
      </c>
      <c r="N46">
        <f t="shared" si="4"/>
        <v>63.036000000000001</v>
      </c>
      <c r="O46">
        <f t="shared" si="9"/>
        <v>1305</v>
      </c>
      <c r="P46">
        <f t="shared" si="10"/>
        <v>119.82</v>
      </c>
      <c r="Q46">
        <f t="shared" si="11"/>
        <v>1424.82</v>
      </c>
      <c r="R46">
        <f t="shared" si="12"/>
        <v>1424.82</v>
      </c>
    </row>
    <row r="47" spans="1:18" x14ac:dyDescent="0.35">
      <c r="A47">
        <v>88</v>
      </c>
      <c r="B47">
        <v>1000</v>
      </c>
      <c r="C47">
        <v>1</v>
      </c>
      <c r="D47">
        <v>1000</v>
      </c>
      <c r="E47">
        <v>0</v>
      </c>
      <c r="F47">
        <v>1</v>
      </c>
      <c r="G47">
        <v>1</v>
      </c>
      <c r="H47">
        <v>4.0140000000000002</v>
      </c>
      <c r="I47">
        <v>3.9906483502521501</v>
      </c>
      <c r="J47">
        <v>4.0373516497478397</v>
      </c>
      <c r="K47">
        <v>23.923999999999999</v>
      </c>
      <c r="L47">
        <v>23.741573723754801</v>
      </c>
      <c r="M47">
        <v>24.106426276245099</v>
      </c>
      <c r="N47">
        <f t="shared" si="4"/>
        <v>64.075999999999993</v>
      </c>
      <c r="O47">
        <f t="shared" si="9"/>
        <v>1320</v>
      </c>
      <c r="P47">
        <f t="shared" si="10"/>
        <v>119.62</v>
      </c>
      <c r="Q47">
        <f t="shared" si="11"/>
        <v>1439.62</v>
      </c>
      <c r="R47">
        <f t="shared" si="12"/>
        <v>1439.62</v>
      </c>
    </row>
    <row r="48" spans="1:18" x14ac:dyDescent="0.35">
      <c r="A48">
        <v>89</v>
      </c>
      <c r="B48">
        <v>1000</v>
      </c>
      <c r="C48">
        <v>1</v>
      </c>
      <c r="D48">
        <v>1000</v>
      </c>
      <c r="E48">
        <v>0</v>
      </c>
      <c r="F48">
        <v>1</v>
      </c>
      <c r="G48">
        <v>1</v>
      </c>
      <c r="H48">
        <v>3.9590000000000001</v>
      </c>
      <c r="I48">
        <v>3.9365282388217899</v>
      </c>
      <c r="J48">
        <v>3.9814717611782</v>
      </c>
      <c r="K48">
        <v>23.433</v>
      </c>
      <c r="L48">
        <v>23.263905789840301</v>
      </c>
      <c r="M48">
        <v>23.602094210159599</v>
      </c>
      <c r="N48">
        <f t="shared" si="4"/>
        <v>65.567000000000007</v>
      </c>
      <c r="O48">
        <f t="shared" si="9"/>
        <v>1335</v>
      </c>
      <c r="P48">
        <f t="shared" si="10"/>
        <v>117.16499999999999</v>
      </c>
      <c r="Q48">
        <f t="shared" si="11"/>
        <v>1452.165</v>
      </c>
      <c r="R48">
        <f t="shared" si="12"/>
        <v>1452.165</v>
      </c>
    </row>
    <row r="49" spans="1:18" x14ac:dyDescent="0.35">
      <c r="A49">
        <v>90</v>
      </c>
      <c r="B49">
        <v>1000</v>
      </c>
      <c r="C49">
        <v>1</v>
      </c>
      <c r="D49">
        <v>1000</v>
      </c>
      <c r="E49">
        <v>0</v>
      </c>
      <c r="F49">
        <v>1</v>
      </c>
      <c r="G49">
        <v>1</v>
      </c>
      <c r="H49">
        <v>3.9209999999999998</v>
      </c>
      <c r="I49">
        <v>3.8958291488791801</v>
      </c>
      <c r="J49">
        <v>3.9461708511208098</v>
      </c>
      <c r="K49">
        <v>23.256</v>
      </c>
      <c r="L49">
        <v>23.074861586549801</v>
      </c>
      <c r="M49">
        <v>23.4371384134501</v>
      </c>
      <c r="N49">
        <f t="shared" si="4"/>
        <v>66.744</v>
      </c>
      <c r="O49">
        <f t="shared" si="9"/>
        <v>1350</v>
      </c>
      <c r="P49">
        <f t="shared" si="10"/>
        <v>116.28</v>
      </c>
      <c r="Q49">
        <f t="shared" si="11"/>
        <v>1466.28</v>
      </c>
      <c r="R49">
        <f t="shared" si="12"/>
        <v>1466.28</v>
      </c>
    </row>
    <row r="50" spans="1:18" x14ac:dyDescent="0.35">
      <c r="A50">
        <v>91</v>
      </c>
      <c r="B50">
        <v>1000</v>
      </c>
      <c r="C50">
        <v>1</v>
      </c>
      <c r="D50">
        <v>1000</v>
      </c>
      <c r="E50">
        <v>0</v>
      </c>
      <c r="F50">
        <v>1</v>
      </c>
      <c r="G50">
        <v>1</v>
      </c>
      <c r="H50">
        <v>3.9020000000000001</v>
      </c>
      <c r="I50">
        <v>3.87859965706128</v>
      </c>
      <c r="J50">
        <v>3.9254003429387101</v>
      </c>
      <c r="K50">
        <v>22.957999999999998</v>
      </c>
      <c r="L50">
        <v>22.795294886461502</v>
      </c>
      <c r="M50">
        <v>23.120705113538399</v>
      </c>
      <c r="N50">
        <f t="shared" si="4"/>
        <v>68.042000000000002</v>
      </c>
      <c r="O50">
        <f t="shared" si="9"/>
        <v>1365</v>
      </c>
      <c r="P50">
        <f t="shared" si="10"/>
        <v>114.78999999999999</v>
      </c>
      <c r="Q50">
        <f t="shared" si="11"/>
        <v>1479.79</v>
      </c>
      <c r="R50">
        <f t="shared" si="12"/>
        <v>1479.79</v>
      </c>
    </row>
    <row r="51" spans="1:18" x14ac:dyDescent="0.35">
      <c r="A51">
        <v>92</v>
      </c>
      <c r="B51">
        <v>1000</v>
      </c>
      <c r="C51">
        <v>1</v>
      </c>
      <c r="D51">
        <v>1000</v>
      </c>
      <c r="E51">
        <v>0</v>
      </c>
      <c r="F51">
        <v>1</v>
      </c>
      <c r="G51">
        <v>1</v>
      </c>
      <c r="H51">
        <v>3.879</v>
      </c>
      <c r="I51">
        <v>3.8559337478903402</v>
      </c>
      <c r="J51">
        <v>3.9020662521096598</v>
      </c>
      <c r="K51">
        <v>22.684000000000001</v>
      </c>
      <c r="L51">
        <v>22.534499890725499</v>
      </c>
      <c r="M51">
        <v>22.8335001092744</v>
      </c>
      <c r="N51">
        <f t="shared" si="4"/>
        <v>69.316000000000003</v>
      </c>
      <c r="O51">
        <f t="shared" si="9"/>
        <v>1380</v>
      </c>
      <c r="P51">
        <f t="shared" si="10"/>
        <v>113.42</v>
      </c>
      <c r="Q51">
        <f t="shared" si="11"/>
        <v>1493.42</v>
      </c>
      <c r="R51">
        <f t="shared" si="12"/>
        <v>1493.42</v>
      </c>
    </row>
    <row r="52" spans="1:18" x14ac:dyDescent="0.35">
      <c r="A52">
        <v>93</v>
      </c>
      <c r="B52">
        <v>1000</v>
      </c>
      <c r="C52">
        <v>1</v>
      </c>
      <c r="D52">
        <v>1000</v>
      </c>
      <c r="E52">
        <v>0</v>
      </c>
      <c r="F52">
        <v>1</v>
      </c>
      <c r="G52">
        <v>1</v>
      </c>
      <c r="H52">
        <v>3.8420000000000001</v>
      </c>
      <c r="I52">
        <v>3.81546973515864</v>
      </c>
      <c r="J52">
        <v>3.86853026484135</v>
      </c>
      <c r="K52">
        <v>22.577000000000002</v>
      </c>
      <c r="L52">
        <v>22.4096366298999</v>
      </c>
      <c r="M52">
        <v>22.7443633701</v>
      </c>
      <c r="N52">
        <f t="shared" si="4"/>
        <v>70.423000000000002</v>
      </c>
      <c r="O52">
        <f t="shared" si="9"/>
        <v>1395</v>
      </c>
      <c r="P52">
        <f t="shared" si="10"/>
        <v>112.88500000000001</v>
      </c>
      <c r="Q52">
        <f t="shared" si="11"/>
        <v>1507.885</v>
      </c>
      <c r="R52">
        <f t="shared" si="12"/>
        <v>1507.885</v>
      </c>
    </row>
    <row r="53" spans="1:18" x14ac:dyDescent="0.35">
      <c r="A53">
        <v>94</v>
      </c>
      <c r="B53">
        <v>1000</v>
      </c>
      <c r="C53">
        <v>1</v>
      </c>
      <c r="D53">
        <v>1000</v>
      </c>
      <c r="E53">
        <v>0</v>
      </c>
      <c r="F53">
        <v>1</v>
      </c>
      <c r="G53">
        <v>1</v>
      </c>
      <c r="H53">
        <v>3.8069999999999999</v>
      </c>
      <c r="I53">
        <v>3.7810030601323401</v>
      </c>
      <c r="J53">
        <v>3.83299693986765</v>
      </c>
      <c r="K53">
        <v>22.326000000000001</v>
      </c>
      <c r="L53">
        <v>22.164320450287601</v>
      </c>
      <c r="M53">
        <v>22.487679549712301</v>
      </c>
      <c r="N53">
        <f t="shared" si="4"/>
        <v>71.674000000000007</v>
      </c>
      <c r="O53">
        <f t="shared" si="9"/>
        <v>1410</v>
      </c>
      <c r="P53">
        <f t="shared" si="10"/>
        <v>111.63</v>
      </c>
      <c r="Q53">
        <f t="shared" si="11"/>
        <v>1521.63</v>
      </c>
      <c r="R53">
        <f t="shared" si="12"/>
        <v>1521.63</v>
      </c>
    </row>
    <row r="54" spans="1:18" x14ac:dyDescent="0.35">
      <c r="A54">
        <v>95</v>
      </c>
      <c r="B54">
        <v>1000</v>
      </c>
      <c r="C54">
        <v>1</v>
      </c>
      <c r="D54">
        <v>1000</v>
      </c>
      <c r="E54">
        <v>0</v>
      </c>
      <c r="F54">
        <v>1</v>
      </c>
      <c r="G54">
        <v>1</v>
      </c>
      <c r="H54">
        <v>3.7890000000000001</v>
      </c>
      <c r="I54">
        <v>3.7620781554845801</v>
      </c>
      <c r="J54">
        <v>3.8159218445154099</v>
      </c>
      <c r="K54">
        <v>22.132000000000001</v>
      </c>
      <c r="L54">
        <v>21.9651140182864</v>
      </c>
      <c r="M54">
        <v>22.2988859817135</v>
      </c>
      <c r="N54">
        <f t="shared" si="4"/>
        <v>72.867999999999995</v>
      </c>
      <c r="O54">
        <f t="shared" si="9"/>
        <v>1425</v>
      </c>
      <c r="P54">
        <f t="shared" si="10"/>
        <v>110.66000000000001</v>
      </c>
      <c r="Q54">
        <f t="shared" si="11"/>
        <v>1535.66</v>
      </c>
      <c r="R54">
        <f t="shared" si="12"/>
        <v>1535.66</v>
      </c>
    </row>
    <row r="55" spans="1:18" x14ac:dyDescent="0.35">
      <c r="A55">
        <v>96</v>
      </c>
      <c r="B55">
        <v>1000</v>
      </c>
      <c r="C55">
        <v>1</v>
      </c>
      <c r="D55">
        <v>1000</v>
      </c>
      <c r="E55">
        <v>0</v>
      </c>
      <c r="F55">
        <v>1</v>
      </c>
      <c r="G55">
        <v>1</v>
      </c>
      <c r="H55">
        <v>3.7330000000000001</v>
      </c>
      <c r="I55">
        <v>3.7046022499164102</v>
      </c>
      <c r="J55">
        <v>3.7613977500835798</v>
      </c>
      <c r="K55">
        <v>21.847999999999999</v>
      </c>
      <c r="L55">
        <v>21.6723318475836</v>
      </c>
      <c r="M55">
        <v>22.023668152416299</v>
      </c>
      <c r="N55">
        <f t="shared" si="4"/>
        <v>74.152000000000001</v>
      </c>
      <c r="O55">
        <f t="shared" si="9"/>
        <v>1440</v>
      </c>
      <c r="P55">
        <f t="shared" si="10"/>
        <v>109.24</v>
      </c>
      <c r="Q55">
        <f t="shared" si="11"/>
        <v>1549.24</v>
      </c>
      <c r="R55">
        <f t="shared" si="12"/>
        <v>1549.24</v>
      </c>
    </row>
    <row r="56" spans="1:18" x14ac:dyDescent="0.35">
      <c r="A56">
        <v>97</v>
      </c>
      <c r="B56">
        <v>1000</v>
      </c>
      <c r="C56">
        <v>1</v>
      </c>
      <c r="D56">
        <v>1000</v>
      </c>
      <c r="E56">
        <v>0</v>
      </c>
      <c r="F56">
        <v>1</v>
      </c>
      <c r="G56">
        <v>1</v>
      </c>
      <c r="H56">
        <v>3.7090000000000001</v>
      </c>
      <c r="I56">
        <v>3.6801583129253199</v>
      </c>
      <c r="J56">
        <v>3.73784168707467</v>
      </c>
      <c r="K56">
        <v>21.74</v>
      </c>
      <c r="L56">
        <v>21.563289629067199</v>
      </c>
      <c r="M56">
        <v>21.916710370932702</v>
      </c>
      <c r="N56">
        <f t="shared" si="4"/>
        <v>75.260000000000005</v>
      </c>
      <c r="O56">
        <f t="shared" si="9"/>
        <v>1455</v>
      </c>
      <c r="P56">
        <f t="shared" si="10"/>
        <v>108.69999999999999</v>
      </c>
      <c r="Q56">
        <f t="shared" si="11"/>
        <v>1563.7</v>
      </c>
      <c r="R56">
        <f t="shared" si="12"/>
        <v>1563.7</v>
      </c>
    </row>
    <row r="57" spans="1:18" x14ac:dyDescent="0.35">
      <c r="A57">
        <v>98</v>
      </c>
      <c r="B57">
        <v>1000</v>
      </c>
      <c r="C57">
        <v>1</v>
      </c>
      <c r="D57">
        <v>1000</v>
      </c>
      <c r="E57">
        <v>0</v>
      </c>
      <c r="F57">
        <v>1</v>
      </c>
      <c r="G57">
        <v>1</v>
      </c>
      <c r="H57">
        <v>3.71</v>
      </c>
      <c r="I57">
        <v>3.6813200282290799</v>
      </c>
      <c r="J57">
        <v>3.73867997177092</v>
      </c>
      <c r="K57">
        <v>21.652999999999999</v>
      </c>
      <c r="L57">
        <v>21.479117382264999</v>
      </c>
      <c r="M57">
        <v>21.826882617734899</v>
      </c>
      <c r="N57">
        <f t="shared" si="4"/>
        <v>76.347000000000008</v>
      </c>
      <c r="O57">
        <f t="shared" si="9"/>
        <v>1470</v>
      </c>
      <c r="P57">
        <f t="shared" si="10"/>
        <v>108.26499999999999</v>
      </c>
      <c r="Q57">
        <f t="shared" si="11"/>
        <v>1578.2649999999999</v>
      </c>
      <c r="R57">
        <f t="shared" si="12"/>
        <v>1578.2649999999999</v>
      </c>
    </row>
    <row r="58" spans="1:18" x14ac:dyDescent="0.35">
      <c r="A58">
        <v>99</v>
      </c>
      <c r="B58">
        <v>1000</v>
      </c>
      <c r="C58">
        <v>1</v>
      </c>
      <c r="D58">
        <v>1000</v>
      </c>
      <c r="E58">
        <v>0</v>
      </c>
      <c r="F58">
        <v>1</v>
      </c>
      <c r="G58">
        <v>1</v>
      </c>
      <c r="H58">
        <v>3.6269999999999998</v>
      </c>
      <c r="I58">
        <v>3.5968830768061699</v>
      </c>
      <c r="J58">
        <v>3.6571169231938199</v>
      </c>
      <c r="K58">
        <v>21.088000000000001</v>
      </c>
      <c r="L58">
        <v>20.894823430414899</v>
      </c>
      <c r="M58">
        <v>21.281176569585</v>
      </c>
      <c r="N58">
        <f t="shared" si="4"/>
        <v>77.912000000000006</v>
      </c>
      <c r="O58">
        <f t="shared" si="9"/>
        <v>1485</v>
      </c>
      <c r="P58">
        <f t="shared" si="10"/>
        <v>105.44</v>
      </c>
      <c r="Q58">
        <f t="shared" si="11"/>
        <v>1590.44</v>
      </c>
      <c r="R58">
        <f t="shared" si="12"/>
        <v>1590.44</v>
      </c>
    </row>
    <row r="59" spans="1:18" x14ac:dyDescent="0.35">
      <c r="A59">
        <v>100</v>
      </c>
      <c r="B59">
        <v>1000</v>
      </c>
      <c r="C59">
        <v>1</v>
      </c>
      <c r="D59">
        <v>1000</v>
      </c>
      <c r="E59">
        <v>0</v>
      </c>
      <c r="F59">
        <v>1</v>
      </c>
      <c r="G59">
        <v>1</v>
      </c>
      <c r="H59">
        <v>3.6120000000000001</v>
      </c>
      <c r="I59">
        <v>3.58165506657472</v>
      </c>
      <c r="J59">
        <v>3.64234493342527</v>
      </c>
      <c r="K59">
        <v>21.053999999999998</v>
      </c>
      <c r="L59">
        <v>20.867334780425999</v>
      </c>
      <c r="M59">
        <v>21.240665219573899</v>
      </c>
      <c r="N59">
        <f t="shared" si="4"/>
        <v>78.945999999999998</v>
      </c>
      <c r="O59">
        <f t="shared" si="9"/>
        <v>1500</v>
      </c>
      <c r="P59">
        <f t="shared" si="10"/>
        <v>105.27</v>
      </c>
      <c r="Q59">
        <f t="shared" si="11"/>
        <v>1605.27</v>
      </c>
      <c r="R59">
        <f t="shared" si="12"/>
        <v>1605.27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Xu</dc:creator>
  <cp:lastModifiedBy>Benjamin Xu</cp:lastModifiedBy>
  <dcterms:created xsi:type="dcterms:W3CDTF">2025-04-09T03:44:37Z</dcterms:created>
  <dcterms:modified xsi:type="dcterms:W3CDTF">2025-04-12T06:05:55Z</dcterms:modified>
</cp:coreProperties>
</file>