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espacioriesco-my.sharepoint.com/personal/ailabaca_espacioriesco_com/Documents/Espacio Riesco 2025/Feria Expositores 2025/"/>
    </mc:Choice>
  </mc:AlternateContent>
  <xr:revisionPtr revIDLastSave="4" documentId="13_ncr:1_{7BA5A6A7-B748-4570-92D5-3C653EA6623C}" xr6:coauthVersionLast="47" xr6:coauthVersionMax="47" xr10:uidLastSave="{C44A1494-317D-4C3F-8C43-96202CAD27BE}"/>
  <bookViews>
    <workbookView xWindow="-108" yWindow="-108" windowWidth="23256" windowHeight="13896" tabRatio="666" xr2:uid="{00000000-000D-0000-FFFF-FFFF00000000}"/>
  </bookViews>
  <sheets>
    <sheet name="Pabellón A1,A2,A3,A4" sheetId="14" r:id="rId1"/>
    <sheet name="Detalle A1,A2,A3,A4" sheetId="13" r:id="rId2"/>
    <sheet name="Pabellón B" sheetId="4" r:id="rId3"/>
    <sheet name="Detalle B" sheetId="8" r:id="rId4"/>
    <sheet name="Pabellón C1,C2" sheetId="12" r:id="rId5"/>
    <sheet name="Detalle C1,C2" sheetId="10" r:id="rId6"/>
    <sheet name="Pabellón D" sheetId="3" r:id="rId7"/>
    <sheet name="Detalle D" sheetId="6" r:id="rId8"/>
    <sheet name="Resumen stand" sheetId="15" r:id="rId9"/>
  </sheets>
  <definedNames>
    <definedName name="_xlnm._FilterDatabase" localSheetId="3" hidden="1">'Detalle B'!$A$1:$G$422</definedName>
    <definedName name="_xlnm._FilterDatabase" localSheetId="7" hidden="1">'Detalle D'!$B$1:$B$125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" i="8" l="1"/>
  <c r="F17" i="15"/>
  <c r="F16" i="15"/>
  <c r="L26" i="15"/>
  <c r="L28" i="15" s="1"/>
  <c r="I4" i="15"/>
  <c r="L13" i="15"/>
  <c r="H6" i="15"/>
  <c r="C19" i="15"/>
  <c r="E27" i="15"/>
  <c r="E28" i="15" s="1"/>
  <c r="D27" i="15"/>
  <c r="D28" i="15" s="1"/>
  <c r="C27" i="15"/>
  <c r="C28" i="15" s="1"/>
  <c r="J5" i="15"/>
  <c r="J6" i="15"/>
  <c r="J7" i="15"/>
  <c r="J8" i="15"/>
  <c r="J9" i="15"/>
  <c r="J10" i="15"/>
  <c r="J11" i="15"/>
  <c r="I5" i="15"/>
  <c r="I6" i="15"/>
  <c r="I7" i="15"/>
  <c r="I8" i="15"/>
  <c r="I9" i="15"/>
  <c r="I10" i="15"/>
  <c r="I11" i="15"/>
  <c r="I13" i="15" s="1"/>
  <c r="H5" i="15"/>
  <c r="H7" i="15"/>
  <c r="H8" i="15"/>
  <c r="H9" i="15"/>
  <c r="H10" i="15"/>
  <c r="H11" i="15"/>
  <c r="H4" i="15"/>
  <c r="H13" i="15" s="1"/>
  <c r="J4" i="15"/>
  <c r="J13" i="15" s="1"/>
  <c r="C12" i="15"/>
  <c r="C170" i="13"/>
  <c r="C169" i="13"/>
  <c r="E12" i="15"/>
  <c r="E13" i="15" s="1"/>
  <c r="D12" i="15"/>
  <c r="D13" i="15" s="1"/>
  <c r="D113" i="10"/>
  <c r="D115" i="10"/>
  <c r="B107" i="10" s="1"/>
  <c r="B106" i="10"/>
  <c r="B60" i="6"/>
  <c r="C64" i="6"/>
  <c r="C165" i="13"/>
  <c r="C163" i="13"/>
  <c r="C162" i="13"/>
  <c r="C166" i="13"/>
  <c r="D211" i="8"/>
  <c r="D163" i="13" l="1"/>
  <c r="B156" i="13" s="1"/>
  <c r="D170" i="13"/>
  <c r="B158" i="13" s="1"/>
  <c r="K13" i="15"/>
  <c r="F28" i="15"/>
  <c r="L29" i="15" s="1"/>
  <c r="D166" i="13"/>
  <c r="B157" i="13" s="1"/>
  <c r="C13" i="15"/>
  <c r="F13" i="15" s="1"/>
  <c r="B66" i="6"/>
  <c r="D112" i="10"/>
  <c r="D110" i="10"/>
  <c r="B175" i="13"/>
  <c r="C173" i="13"/>
  <c r="D173" i="13" s="1"/>
  <c r="D213" i="8"/>
  <c r="D212" i="8"/>
  <c r="B108" i="10"/>
  <c r="B160" i="13" l="1"/>
  <c r="L1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Ilabaca</author>
  </authors>
  <commentList>
    <comment ref="AE14" authorId="0" shapeId="0" xr:uid="{58F62C04-C7A5-4C3F-81D0-8E394C4851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Futurocoop</t>
        </r>
      </text>
    </comment>
    <comment ref="AZ15" authorId="0" shapeId="0" xr:uid="{B31B1AC3-FC61-4DA5-BE01-A2375B1146D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 China</t>
        </r>
      </text>
    </comment>
    <comment ref="BC15" authorId="0" shapeId="0" xr:uid="{6C76CD4D-D7D6-4DDE-9E71-47F531401E1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 -China</t>
        </r>
      </text>
    </comment>
    <comment ref="BH15" authorId="0" shapeId="0" xr:uid="{5D1117F7-CC89-49F6-8CFC-A55F40064F4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Consulting-China</t>
        </r>
      </text>
    </comment>
    <comment ref="BK15" authorId="0" shapeId="0" xr:uid="{1B6A7D99-2794-4210-9C30-2985D7077B2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Consulting-China</t>
        </r>
      </text>
    </comment>
    <comment ref="BP15" authorId="0" shapeId="0" xr:uid="{098EA31F-9068-444A-AB19-3D0AE9186F1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Consulting-India</t>
        </r>
      </text>
    </comment>
    <comment ref="BS15" authorId="0" shapeId="0" xr:uid="{092E0965-728F-47A1-923A-6B26EF1B7C4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Consulting-India</t>
        </r>
      </text>
    </comment>
    <comment ref="AZ18" authorId="0" shapeId="0" xr:uid="{CD1A922F-3BD9-40DA-B3DF-311D743F663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Consulting-China</t>
        </r>
      </text>
    </comment>
    <comment ref="BC18" authorId="0" shapeId="0" xr:uid="{0D5016BA-5BC7-48CD-99AC-8058112A803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</t>
        </r>
      </text>
    </comment>
    <comment ref="BH18" authorId="0" shapeId="0" xr:uid="{4DB91969-89B1-460A-869F-F528FF55EB7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Consulting-China</t>
        </r>
      </text>
    </comment>
    <comment ref="BK18" authorId="0" shapeId="0" xr:uid="{C5BE0E04-84C5-4274-BF3F-B34B43F6BD0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Consulting-China</t>
        </r>
      </text>
    </comment>
    <comment ref="BP18" authorId="0" shapeId="0" xr:uid="{36804C33-0B29-4AB5-8774-D8559AAECFF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Consulting-India </t>
        </r>
      </text>
    </comment>
    <comment ref="BS18" authorId="0" shapeId="0" xr:uid="{49E81CCF-45B0-4D74-81FD-14163F7E0A4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Consulting-India</t>
        </r>
      </text>
    </comment>
    <comment ref="EC18" authorId="0" shapeId="0" xr:uid="{1BAF1253-7592-4CCB-9831-B2C6DF32D61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Indap</t>
        </r>
      </text>
    </comment>
    <comment ref="EC21" authorId="0" shapeId="0" xr:uid="{403DBBC7-FD37-487D-A5BA-BB91591F151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Indap</t>
        </r>
      </text>
    </comment>
    <comment ref="R24" authorId="0" shapeId="0" xr:uid="{ED80E768-04E3-4289-95D1-6CC98F57963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Katankura</t>
        </r>
      </text>
    </comment>
    <comment ref="X24" authorId="0" shapeId="0" xr:uid="{FFF39439-729B-439E-8DE8-12922C052E3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Prote&amp;Co.</t>
        </r>
      </text>
    </comment>
    <comment ref="Z24" authorId="0" shapeId="0" xr:uid="{962C5297-9D6A-4791-90B6-3651DD0FF77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PSA</t>
        </r>
      </text>
    </comment>
    <comment ref="AL24" authorId="0" shapeId="0" xr:uid="{3EC383E2-8BBE-4433-A380-1AC87676848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Ecocer</t>
        </r>
      </text>
    </comment>
    <comment ref="AN24" authorId="0" shapeId="0" xr:uid="{5F347D41-53CB-4F55-8083-55BFA2B5D96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Simple Mezcla</t>
        </r>
      </text>
    </comment>
    <comment ref="AS24" authorId="0" shapeId="0" xr:uid="{0BF3A537-3DF3-4D27-A4E4-3CF5030E74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Giovegen by Suppler</t>
        </r>
      </text>
    </comment>
    <comment ref="BC24" authorId="0" shapeId="0" xr:uid="{358097E5-0D91-477F-ABFA-E4BE8F02C5A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Consulting-India</t>
        </r>
      </text>
    </comment>
    <comment ref="BF24" authorId="0" shapeId="0" xr:uid="{27A32A7E-A0D1-43FA-A6F1-DAA9927DD2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 India</t>
        </r>
      </text>
    </comment>
    <comment ref="BL24" authorId="0" shapeId="0" xr:uid="{B9246839-9E1B-4DD8-B8B0-6C62B4B4E82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Proex</t>
        </r>
      </text>
    </comment>
    <comment ref="BO24" authorId="0" shapeId="0" xr:uid="{7573C774-258A-4AA6-97E4-36CD2FFC7FC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Proex</t>
        </r>
      </text>
    </comment>
    <comment ref="BU24" authorId="0" shapeId="0" xr:uid="{F9DBF900-2AB6-4FB3-901A-3F36DC9959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Tecnoinver</t>
        </r>
      </text>
    </comment>
    <comment ref="BZ24" authorId="0" shapeId="0" xr:uid="{46D1D9E5-32D7-48AD-B854-4906F41818C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Open Matic</t>
        </r>
      </text>
    </comment>
    <comment ref="CP24" authorId="0" shapeId="0" xr:uid="{E12FCB55-30B7-4CF1-B5D2-B7430A49704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Corp. Desarrollo productoivo.Reg. De Los Ríos </t>
        </r>
      </text>
    </comment>
    <comment ref="CS24" authorId="0" shapeId="0" xr:uid="{B5352495-689F-4BD0-AAEC-1792FE77D69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Corp.Desarrollo productivo.Reg.de Los Ríos</t>
        </r>
      </text>
    </comment>
    <comment ref="CY24" authorId="0" shapeId="0" xr:uid="{3C681237-507B-45BB-BCAB-D25AC8ECCFD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UDT</t>
        </r>
      </text>
    </comment>
    <comment ref="DD24" authorId="0" shapeId="0" xr:uid="{909319FB-37BD-4DA0-A8C2-63EC0E3A1DB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Not Sal</t>
        </r>
      </text>
    </comment>
    <comment ref="EC24" authorId="0" shapeId="0" xr:uid="{7DDB7A65-6AB1-489D-97A1-F62B13889CE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Datawalt</t>
        </r>
      </text>
    </comment>
    <comment ref="R27" authorId="0" shapeId="0" xr:uid="{FA1E6178-D34A-4F5E-A975-BA0054C7E5F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AOA</t>
        </r>
      </text>
    </comment>
    <comment ref="Z27" authorId="0" shapeId="0" xr:uid="{C9003E91-3DC5-4307-B6BA-AAE8D385C83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Yoggie</t>
        </r>
      </text>
    </comment>
    <comment ref="AL27" authorId="0" shapeId="0" xr:uid="{51D1F981-3586-46F9-BE4A-755554F9F5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Tikki Foods</t>
        </r>
      </text>
    </comment>
    <comment ref="AN27" authorId="0" shapeId="0" xr:uid="{31528723-8DEC-4822-8775-9D8B8356ABC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Alhué</t>
        </r>
      </text>
    </comment>
    <comment ref="AS27" authorId="0" shapeId="0" xr:uid="{7691815C-E5E5-449D-90AF-436E7CA988F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Yoggie</t>
        </r>
      </text>
    </comment>
    <comment ref="BC27" authorId="0" shapeId="0" xr:uid="{8ECD2183-FD28-4C50-98DB-4CE53E4BEFE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Consulting-India</t>
        </r>
      </text>
    </comment>
    <comment ref="BF27" authorId="0" shapeId="0" xr:uid="{31FD6B27-5AD8-4F3F-B12A-53CE5E02AD8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Asia Consulting-India</t>
        </r>
      </text>
    </comment>
    <comment ref="BZ27" authorId="0" shapeId="0" xr:uid="{2BFB66FB-807C-46E2-8064-0EB2C80AAD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Open  Matic</t>
        </r>
      </text>
    </comment>
    <comment ref="CP27" authorId="0" shapeId="0" xr:uid="{31382E8D-ACDE-404A-A5BD-FBF8D2D566D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Corp.Desarrollo productivo Reg. De Los Ríos</t>
        </r>
      </text>
    </comment>
    <comment ref="CS27" authorId="0" shapeId="0" xr:uid="{DC81F174-8003-4280-82A0-FC3F95471BE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Corp. Desarrollo productivo.Reg. De Los Ríos</t>
        </r>
      </text>
    </comment>
    <comment ref="DD27" authorId="0" shapeId="0" xr:uid="{B6BD5C8B-B078-4321-AE8E-68C01D6FBA0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Megapol</t>
        </r>
      </text>
    </comment>
    <comment ref="DJ27" authorId="0" shapeId="0" xr:uid="{21DC08BF-7204-4B79-8790-876965CE733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Huevos Santa Marta</t>
        </r>
      </text>
    </comment>
    <comment ref="DM27" authorId="0" shapeId="0" xr:uid="{75FE18D5-9FA0-4149-8571-4875CC30090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Huevos Santa Marta</t>
        </r>
      </text>
    </comment>
    <comment ref="DT27" authorId="0" shapeId="0" xr:uid="{0DD94FAB-7F66-4806-A00B-D0E0534EE73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Santa Leticia</t>
        </r>
      </text>
    </comment>
    <comment ref="DW27" authorId="0" shapeId="0" xr:uid="{5ED341E9-3E21-4A20-ACD4-EFEB9F92E40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Santa Leticia</t>
        </r>
      </text>
    </comment>
    <comment ref="R30" authorId="0" shapeId="0" xr:uid="{9DC35A84-8820-4C4E-83F4-6E40FE58FEB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OIA</t>
        </r>
      </text>
    </comment>
    <comment ref="X30" authorId="0" shapeId="0" xr:uid="{7FD15FE2-0ABF-4474-8AC6-80503972D6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Kulkao</t>
        </r>
      </text>
    </comment>
    <comment ref="Z30" authorId="0" shapeId="0" xr:uid="{FEC17DF5-5ADE-4FFA-8874-5C6DAA20614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Kulkao</t>
        </r>
      </text>
    </comment>
    <comment ref="AE30" authorId="0" shapeId="0" xr:uid="{8B82F5D7-C521-4B80-A42A-8C578E56051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Cooperativa</t>
        </r>
      </text>
    </comment>
    <comment ref="AG30" authorId="0" shapeId="0" xr:uid="{F1996246-E9FD-44FA-9E63-F0CE5AD0A51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Clac</t>
        </r>
      </text>
    </comment>
    <comment ref="AL30" authorId="0" shapeId="0" xr:uid="{B6038C84-7B22-4FA8-8DAB-DEAEA6B7B6E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Fermentados</t>
        </r>
      </text>
    </comment>
    <comment ref="AN30" authorId="0" shapeId="0" xr:uid="{1B031C82-49E1-4B0E-887F-3DA2E32E970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Alma Matcha</t>
        </r>
      </text>
    </comment>
    <comment ref="AS30" authorId="0" shapeId="0" xr:uid="{4ECFD217-AAF7-4707-A96C-72B382509A0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Physalis</t>
        </r>
      </text>
    </comment>
    <comment ref="AW30" authorId="0" shapeId="0" xr:uid="{5F81B6A7-C20A-45E6-8851-BE85EF66431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Vinut</t>
        </r>
      </text>
    </comment>
    <comment ref="BC30" authorId="0" shapeId="0" xr:uid="{59DBFCF0-46C3-4457-AA6A-4DE40A07811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Tribu</t>
        </r>
      </text>
    </comment>
    <comment ref="BF30" authorId="0" shapeId="0" xr:uid="{9B6E0A02-800F-42A7-A4DD-54CECA0E81F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Tribu</t>
        </r>
      </text>
    </comment>
    <comment ref="BL30" authorId="0" shapeId="0" xr:uid="{693AA1B8-277D-4E9E-84F4-0DA2E8A3B1F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Doce</t>
        </r>
      </text>
    </comment>
    <comment ref="BO30" authorId="0" shapeId="0" xr:uid="{EA290A20-3456-4CE1-9EB2-FFDC1DD1746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Doce</t>
        </r>
      </text>
    </comment>
    <comment ref="BU30" authorId="0" shapeId="0" xr:uid="{44FDA5C4-90BE-4530-8C3A-B592943715F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Volta</t>
        </r>
      </text>
    </comment>
    <comment ref="BZ30" authorId="0" shapeId="0" xr:uid="{E74C3FBD-E190-4C76-83AC-C3F20799D5C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Open Matic</t>
        </r>
      </text>
    </comment>
    <comment ref="CG30" authorId="0" shapeId="0" xr:uid="{3103E2D7-0742-43AC-A4AD-85A1F0B2F1F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Point Break</t>
        </r>
      </text>
    </comment>
    <comment ref="CJ30" authorId="0" shapeId="0" xr:uid="{7ED2B84A-20D8-4BD2-923B-BB2DB3D643B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Point Break</t>
        </r>
      </text>
    </comment>
    <comment ref="CP30" authorId="0" shapeId="0" xr:uid="{3C2BCAAE-0619-4A10-BC21-7684685880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Packout</t>
        </r>
      </text>
    </comment>
    <comment ref="CS30" authorId="0" shapeId="0" xr:uid="{5693AA55-827F-4DDD-8569-5C9D25AC569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Packout</t>
        </r>
      </text>
    </comment>
    <comment ref="CY30" authorId="0" shapeId="0" xr:uid="{A9B3AFD6-FAD4-44D5-AFC6-8442C7B6565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BUK</t>
        </r>
      </text>
    </comment>
    <comment ref="DD30" authorId="0" shapeId="0" xr:uid="{DBAA2BA6-2F89-4472-AC79-9EB16DD8F10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Delimasrter</t>
        </r>
      </text>
    </comment>
    <comment ref="DJ30" authorId="0" shapeId="0" xr:uid="{BF08301E-8BA1-4D83-8A94-057B06F87D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Optimus</t>
        </r>
      </text>
    </comment>
    <comment ref="DM30" authorId="0" shapeId="0" xr:uid="{AA81AF4B-F92A-4502-8EC6-EFEC381E0F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Optimus</t>
        </r>
      </text>
    </comment>
    <comment ref="DT30" authorId="0" shapeId="0" xr:uid="{41B430DC-4606-45A7-880C-20822E8BB95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Farm Frites</t>
        </r>
      </text>
    </comment>
    <comment ref="DW30" authorId="0" shapeId="0" xr:uid="{9B803453-7562-46CB-A83D-9DA49FB2DE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Farm Frites</t>
        </r>
      </text>
    </comment>
    <comment ref="EC33" authorId="0" shapeId="0" xr:uid="{E40CBB19-F44E-4B2F-A105-1BB91EDC856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Tribeca</t>
        </r>
      </text>
    </comment>
    <comment ref="Q36" authorId="0" shapeId="0" xr:uid="{DD813B38-C4D8-4C86-AD1D-E7825AC844C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X36" authorId="0" shapeId="0" xr:uid="{1AD65682-48AB-41B7-928C-723A79089A8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A36" authorId="0" shapeId="0" xr:uid="{60552DE9-B477-40FC-A1BE-4B4D991388A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H36" authorId="0" shapeId="0" xr:uid="{4CAB4F30-45FC-4F6E-AAE9-774EC9B83A8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K36" authorId="0" shapeId="0" xr:uid="{4F0BD5C5-D6A3-4C3B-AABC-A0C5CECE904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R36" authorId="0" shapeId="0" xr:uid="{41B8AC04-C3E1-4AAF-A560-3680281A585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Driv In</t>
        </r>
      </text>
    </comment>
    <comment ref="AW36" authorId="0" shapeId="0" xr:uid="{787ABDE8-3F6F-4B36-B6FC-DC9BE6CE758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Gutrade</t>
        </r>
      </text>
    </comment>
    <comment ref="BC36" authorId="0" shapeId="0" xr:uid="{5C13B21F-E8C7-4530-834B-211C7886D42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</t>
        </r>
      </text>
    </comment>
    <comment ref="BF36" authorId="0" shapeId="0" xr:uid="{E07C0B43-C455-4C03-865E-D062B9EBB1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</t>
        </r>
      </text>
    </comment>
    <comment ref="BL36" authorId="0" shapeId="0" xr:uid="{7273D705-4F2D-418B-800A-14FF91F95E9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Transbank</t>
        </r>
      </text>
    </comment>
    <comment ref="BO36" authorId="0" shapeId="0" xr:uid="{A06E47F7-B224-4984-BE23-72353A4F756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Transbank</t>
        </r>
      </text>
    </comment>
    <comment ref="BU36" authorId="0" shapeId="0" xr:uid="{5F8BC4BC-7D3B-46FB-9014-993AACD9A04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Autoventa</t>
        </r>
      </text>
    </comment>
    <comment ref="BZ36" authorId="0" shapeId="0" xr:uid="{FCEC7E65-6A77-4EBB-9D07-EAC25652D6A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Tammy Brands</t>
        </r>
      </text>
    </comment>
    <comment ref="CF36" authorId="0" shapeId="0" xr:uid="{26E77413-8F60-4909-8613-506A5EB303B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Vanni</t>
        </r>
      </text>
    </comment>
    <comment ref="CI36" authorId="0" shapeId="0" xr:uid="{D9684148-0C9E-4C0E-9172-1C1A9AA5F7D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Vanni</t>
        </r>
      </text>
    </comment>
    <comment ref="CP36" authorId="0" shapeId="0" xr:uid="{5E1BAF8E-70AA-4786-A678-73E58987E1D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Cintazul</t>
        </r>
      </text>
    </comment>
    <comment ref="CS36" authorId="0" shapeId="0" xr:uid="{EDF6F883-F943-4A7C-9FF5-AAEA172B37F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Cintazul</t>
        </r>
      </text>
    </comment>
    <comment ref="CY36" authorId="0" shapeId="0" xr:uid="{F3E2ECBB-3A63-4C05-B1AC-ADE15C0F7F9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PVS</t>
        </r>
      </text>
    </comment>
    <comment ref="DD36" authorId="0" shapeId="0" xr:uid="{6BCA791D-8040-4469-8378-674A7330860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FBK</t>
        </r>
      </text>
    </comment>
    <comment ref="DJ36" authorId="0" shapeId="0" xr:uid="{7D41BCED-D897-4782-8D75-4D24638601B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Yute Natural</t>
        </r>
      </text>
    </comment>
    <comment ref="DM36" authorId="0" shapeId="0" xr:uid="{70E49BD7-8DCC-49CE-BAB8-E4E31E7A5D3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Yute Natural</t>
        </r>
      </text>
    </comment>
    <comment ref="DT36" authorId="0" shapeId="0" xr:uid="{8BBDB7FF-79EB-4671-86B1-21E8A08CD59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Agricovial</t>
        </r>
      </text>
    </comment>
    <comment ref="DW36" authorId="0" shapeId="0" xr:uid="{CA2B9245-F65A-45BA-97E3-73F845DF26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Agricovial</t>
        </r>
      </text>
    </comment>
    <comment ref="Q39" authorId="0" shapeId="0" xr:uid="{8FB4977B-76BA-4191-9873-3D8DFD5079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X39" authorId="0" shapeId="0" xr:uid="{B4FFB241-CF0A-4588-A474-8641D8DE98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A39" authorId="0" shapeId="0" xr:uid="{1D31D9C6-BE7D-49A6-9AFF-D93EA0AECFA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H39" authorId="0" shapeId="0" xr:uid="{8BF9BD6A-2DD4-4C2A-99E1-E9323022882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K39" authorId="0" shapeId="0" xr:uid="{B3AB3BE2-662E-42AE-A3E0-E29BFDDAC3C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W39" authorId="0" shapeId="0" xr:uid="{5C14D0C7-034A-4BB4-A0EC-88835EFED67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Telhome</t>
        </r>
      </text>
    </comment>
    <comment ref="BC39" authorId="0" shapeId="0" xr:uid="{8C093E83-C7AA-4505-A504-6A0D20CE8D8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</t>
        </r>
      </text>
    </comment>
    <comment ref="BF39" authorId="0" shapeId="0" xr:uid="{160A49B2-A9B4-4D5D-B373-878EC0EA985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</t>
        </r>
      </text>
    </comment>
    <comment ref="BL39" authorId="0" shapeId="0" xr:uid="{A77668E7-F95F-4427-ABA6-1D8314A0EA5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Espol</t>
        </r>
      </text>
    </comment>
    <comment ref="CF39" authorId="0" shapeId="0" xr:uid="{8C6EA82E-F77B-41C4-9B6A-A54FDB31ABB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Anveralli Tea</t>
        </r>
      </text>
    </comment>
    <comment ref="CI39" authorId="0" shapeId="0" xr:uid="{7B43EA57-777E-4E79-847A-C9BCCF6434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Cachafaz</t>
        </r>
      </text>
    </comment>
    <comment ref="CP39" authorId="0" shapeId="0" xr:uid="{182D567A-40E7-4AA4-9101-CDADCD557A6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Global V</t>
        </r>
      </text>
    </comment>
    <comment ref="CY39" authorId="0" shapeId="0" xr:uid="{ABE7E0D4-0010-4581-A29C-C64C04474F4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Prealeves</t>
        </r>
      </text>
    </comment>
    <comment ref="DD39" authorId="0" shapeId="0" xr:uid="{FDB425A0-CEDD-40C9-803E-E510F1821D9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FBK</t>
        </r>
      </text>
    </comment>
    <comment ref="DJ39" authorId="0" shapeId="0" xr:uid="{128B191E-D353-43F9-B48B-052EF567463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Essity</t>
        </r>
      </text>
    </comment>
    <comment ref="DM39" authorId="0" shapeId="0" xr:uid="{62982F24-09CB-48B0-8C8A-9982FA467D2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Essity</t>
        </r>
      </text>
    </comment>
    <comment ref="DT39" authorId="0" shapeId="0" xr:uid="{9961FFD8-3ED5-4AC8-B3B7-5C1BD118597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Com. Domínguez</t>
        </r>
      </text>
    </comment>
    <comment ref="DW39" authorId="0" shapeId="0" xr:uid="{675D6DC0-B6E9-486F-B3C0-881CDC4600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Com. Domínguez</t>
        </r>
      </text>
    </comment>
    <comment ref="EC39" authorId="0" shapeId="0" xr:uid="{0E2FD4CF-A518-4D95-9FD9-53A66A8D6B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Anwo</t>
        </r>
      </text>
    </comment>
    <comment ref="Q42" authorId="0" shapeId="0" xr:uid="{1235AF9A-6EBD-48BD-A739-63234A99045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X42" authorId="0" shapeId="0" xr:uid="{7C6D7191-57CE-421E-9329-A16A310E2A7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A42" authorId="0" shapeId="0" xr:uid="{9B362864-A183-4621-9616-35CED12373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H42" authorId="0" shapeId="0" xr:uid="{4E2935F1-0270-4B1C-8EF0-94C4DC6F91C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K42" authorId="0" shapeId="0" xr:uid="{B38BF2E1-D779-4855-BFB3-2ADD50B9856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R42" authorId="0" shapeId="0" xr:uid="{F8700415-0F8A-46E3-B88E-23F540565F9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Cartón Chile</t>
        </r>
      </text>
    </comment>
    <comment ref="AW42" authorId="0" shapeId="0" xr:uid="{5AEDFCB2-CD62-46F7-BCC3-4D0B16DA595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Telhome</t>
        </r>
      </text>
    </comment>
    <comment ref="BC42" authorId="0" shapeId="0" xr:uid="{DE36C70E-950F-46EA-B093-02756E94042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</t>
        </r>
      </text>
    </comment>
    <comment ref="BF42" authorId="0" shapeId="0" xr:uid="{3C6D90FD-E01F-4E65-8681-C6A9E7A7774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</t>
        </r>
      </text>
    </comment>
    <comment ref="BL42" authorId="0" shapeId="0" xr:uid="{2DAF86F1-8B75-4FF0-B4B2-A4F38DA98C3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Espol</t>
        </r>
      </text>
    </comment>
    <comment ref="BO42" authorId="0" shapeId="0" xr:uid="{8468AA7B-64AF-4F73-AC59-729A42E4876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Curauma Sabor</t>
        </r>
      </text>
    </comment>
    <comment ref="BZ42" authorId="0" shapeId="0" xr:uid="{0E94CE0F-1D5E-4DC2-BC55-80999E0ABDA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Grandleasing</t>
        </r>
      </text>
    </comment>
    <comment ref="CF42" authorId="0" shapeId="0" xr:uid="{D8189DC4-319D-4C40-8E3F-55D42B469C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Lactalis</t>
        </r>
      </text>
    </comment>
    <comment ref="CI42" authorId="0" shapeId="0" xr:uid="{792EEE44-0C7C-459B-AD65-FA15BCA691A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Lactalis</t>
        </r>
      </text>
    </comment>
    <comment ref="CP42" authorId="0" shapeId="0" xr:uid="{B3D8864D-D65F-4C99-94CB-81664A966C1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Global V</t>
        </r>
      </text>
    </comment>
    <comment ref="CY42" authorId="0" shapeId="0" xr:uid="{2CB8D9AA-A963-46F8-BF1B-545F48820F7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Suplify</t>
        </r>
      </text>
    </comment>
    <comment ref="DD42" authorId="0" shapeId="0" xr:uid="{A3AE2167-39F0-4822-A44E-4F5EEFE6126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FBK</t>
        </r>
      </text>
    </comment>
    <comment ref="DJ42" authorId="0" shapeId="0" xr:uid="{1BBDFD0C-D2F3-44E9-90D6-B37606189FC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Essity</t>
        </r>
      </text>
    </comment>
    <comment ref="DM42" authorId="0" shapeId="0" xr:uid="{11FA638A-78E2-4709-913D-C28CF1E49A3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Essity</t>
        </r>
      </text>
    </comment>
    <comment ref="DT42" authorId="0" shapeId="0" xr:uid="{781B0BD7-A8E3-46A8-916F-94818A42767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Com.. Domínguez</t>
        </r>
      </text>
    </comment>
    <comment ref="DW42" authorId="0" shapeId="0" xr:uid="{FD55357D-CD7D-41BD-B5DC-21F2322E03F1}">
      <text>
        <r>
          <rPr>
            <b/>
            <sz val="9"/>
            <color indexed="81"/>
            <rFont val="Tahoma"/>
            <family val="2"/>
          </rPr>
          <t>Andrés .Ilabaca:</t>
        </r>
        <r>
          <rPr>
            <sz val="9"/>
            <color indexed="81"/>
            <rFont val="Tahoma"/>
            <family val="2"/>
          </rPr>
          <t xml:space="preserve">
Com. Domínguez</t>
        </r>
      </text>
    </comment>
    <comment ref="EC42" authorId="0" shapeId="0" xr:uid="{0FEBED4F-685E-4B03-9CFA-C0AB07D061C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Sofruco</t>
        </r>
      </text>
    </comment>
    <comment ref="Q45" authorId="0" shapeId="0" xr:uid="{5E917F90-C1BF-4FB6-B0A7-CAF8FF19BC6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X45" authorId="0" shapeId="0" xr:uid="{0E3EAFF4-9320-48DA-817F-30B7F9B686C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A45" authorId="0" shapeId="0" xr:uid="{6ED9CD13-D42F-434F-B32F-7D84C12094A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H45" authorId="0" shapeId="0" xr:uid="{AEB7D881-E34E-42E6-B94D-00A60C27FBB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K45" authorId="0" shapeId="0" xr:uid="{2F3CA02F-6625-4BC5-AE42-AA1FCC4FD97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Kotra</t>
        </r>
      </text>
    </comment>
    <comment ref="AR45" authorId="0" shapeId="0" xr:uid="{BD79FD9F-8A1E-4806-A690-40A7F9C1C10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Franke</t>
        </r>
      </text>
    </comment>
    <comment ref="AW45" authorId="0" shapeId="0" xr:uid="{32133EAD-BFF3-499B-85CB-005E4EFB504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Rodliu</t>
        </r>
      </text>
    </comment>
    <comment ref="BC45" authorId="0" shapeId="0" xr:uid="{281C9F82-BC2B-4833-B541-931E0ECCC2E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</t>
        </r>
      </text>
    </comment>
    <comment ref="BF45" authorId="0" shapeId="0" xr:uid="{BDF7EA0D-886B-498A-8BCA-079B65D9442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</t>
        </r>
      </text>
    </comment>
    <comment ref="BL45" authorId="0" shapeId="0" xr:uid="{F91D40A1-9CBD-4314-9227-21CB6AB98FB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Prime Chef</t>
        </r>
      </text>
    </comment>
    <comment ref="BO45" authorId="0" shapeId="0" xr:uid="{974E7613-82FC-4560-9CA5-00C7AC6526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Prime Chef</t>
        </r>
      </text>
    </comment>
    <comment ref="BU45" authorId="0" shapeId="0" xr:uid="{FF896251-7B84-4668-92FD-5DB40418290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TG Uniformes</t>
        </r>
      </text>
    </comment>
    <comment ref="BZ45" authorId="0" shapeId="0" xr:uid="{484E00EF-16D4-45F9-B41B-8E2D66C542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Servi Express</t>
        </r>
      </text>
    </comment>
    <comment ref="CF45" authorId="0" shapeId="0" xr:uid="{55A627A8-4D91-48F9-90B4-4AE4A9E9C56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Lactalis</t>
        </r>
      </text>
    </comment>
    <comment ref="CI45" authorId="0" shapeId="0" xr:uid="{0AF84162-185C-40A6-924D-CBAA410FB5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Lactalis</t>
        </r>
      </text>
    </comment>
    <comment ref="CP45" authorId="0" shapeId="0" xr:uid="{E0642271-0AA7-42E5-95C5-13678C7074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Remotemedia</t>
        </r>
      </text>
    </comment>
    <comment ref="CS45" authorId="0" shapeId="0" xr:uid="{EBC096E7-4E1B-4470-93EB-DEB18E579A1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Remotemedia</t>
        </r>
      </text>
    </comment>
    <comment ref="CY45" authorId="0" shapeId="0" xr:uid="{6B1AE24F-E9B7-4DFF-B178-6F9697E163F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Huveos La Campestre</t>
        </r>
      </text>
    </comment>
    <comment ref="DD45" authorId="0" shapeId="0" xr:uid="{2A77ADCA-6760-4890-B9E2-6EB6062CE86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Citrex</t>
        </r>
      </text>
    </comment>
    <comment ref="DJ45" authorId="0" shapeId="0" xr:uid="{38E8D927-FBBF-4D9B-8D07-29B7688A758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Essity</t>
        </r>
      </text>
    </comment>
    <comment ref="DM45" authorId="0" shapeId="0" xr:uid="{B4AC23A4-F22F-4432-AD3E-CFF12160081C}">
      <text>
        <r>
          <rPr>
            <b/>
            <sz val="9"/>
            <color indexed="81"/>
            <rFont val="Tahoma"/>
            <family val="2"/>
          </rPr>
          <t>Andres Ilabaca:
Essity</t>
        </r>
      </text>
    </comment>
    <comment ref="DT45" authorId="0" shapeId="0" xr:uid="{16013A1F-1ACE-4DE3-AEA9-3CA08BAD49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Com. Domínguez</t>
        </r>
      </text>
    </comment>
    <comment ref="DW45" authorId="0" shapeId="0" xr:uid="{94FB41A3-B3CC-41B9-81DA-555AFFF740B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Com. Domínguez</t>
        </r>
      </text>
    </comment>
    <comment ref="EC45" authorId="0" shapeId="0" xr:uid="{FCC1DEC7-7728-4E6A-AFC6-01E9903094E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By María</t>
        </r>
      </text>
    </comment>
    <comment ref="Q53" authorId="0" shapeId="0" xr:uid="{67C23C40-65B8-475C-8611-9E4618D7313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Potatopatata</t>
        </r>
      </text>
    </comment>
    <comment ref="X53" authorId="0" shapeId="0" xr:uid="{7451E90B-802E-4573-BBB3-10961BA9596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SQM</t>
        </r>
      </text>
    </comment>
    <comment ref="AA53" authorId="0" shapeId="0" xr:uid="{825339CC-6BC4-4461-8EB6-10C974B8EC5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SQM</t>
        </r>
      </text>
    </comment>
    <comment ref="AK53" authorId="0" shapeId="0" xr:uid="{6AD74592-7E2C-4036-BD38-7DBD2A98D80B}">
      <text>
        <r>
          <rPr>
            <b/>
            <sz val="9"/>
            <color indexed="81"/>
            <rFont val="Tahoma"/>
            <family val="2"/>
          </rPr>
          <t>Andres Ilabaca:
Bio Bio</t>
        </r>
      </text>
    </comment>
    <comment ref="AR53" authorId="0" shapeId="0" xr:uid="{3BD5D8BD-48BA-4C9B-8FFC-EF372346A20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Bco.Estado</t>
        </r>
      </text>
    </comment>
    <comment ref="AW53" authorId="0" shapeId="0" xr:uid="{D58F2F9B-E0BE-4961-A284-B8387033EA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Huamerica</t>
        </r>
      </text>
    </comment>
    <comment ref="BC53" authorId="0" shapeId="0" xr:uid="{4B52557D-4F49-420F-800C-E961E8A2DC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Centro Abasto</t>
        </r>
      </text>
    </comment>
    <comment ref="BF53" authorId="0" shapeId="0" xr:uid="{0C656DE4-46A1-4240-A4A7-8D1FBBDC1AF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Centro  Abasto</t>
        </r>
      </text>
    </comment>
    <comment ref="BL53" authorId="0" shapeId="0" xr:uid="{159AC2F9-DF2C-41F7-B143-725281A91B6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Briopack</t>
        </r>
      </text>
    </comment>
    <comment ref="BO53" authorId="0" shapeId="0" xr:uid="{4EED2DA6-9637-4B27-97DA-87AC52599AB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Briopack</t>
        </r>
      </text>
    </comment>
    <comment ref="BU53" authorId="0" shapeId="0" xr:uid="{D814B434-7F86-43D2-AEC7-C2927E6CFF7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Solarsol</t>
        </r>
      </text>
    </comment>
    <comment ref="BZ53" authorId="0" shapeId="0" xr:uid="{6D746988-611F-486E-A7CF-98952508C8F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Skandar</t>
        </r>
      </text>
    </comment>
    <comment ref="CF53" authorId="0" shapeId="0" xr:uid="{39E532B4-6953-4365-B249-E6569609800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 Pack</t>
        </r>
      </text>
    </comment>
    <comment ref="CI53" authorId="0" shapeId="0" xr:uid="{ACD48A19-A3E2-46AA-A91A-0FED4B15B7F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 Pack</t>
        </r>
      </text>
    </comment>
    <comment ref="CP53" authorId="0" shapeId="0" xr:uid="{922044A4-DC2D-4C04-87C9-B09FAAD7817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Pregel</t>
        </r>
      </text>
    </comment>
    <comment ref="CS53" authorId="0" shapeId="0" xr:uid="{57DE473B-13CD-4D2D-8FCB-16C15AE203F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Pregel </t>
        </r>
      </text>
    </comment>
    <comment ref="CY53" authorId="0" shapeId="0" xr:uid="{9B7DD2D6-32F7-4845-803F-2CE6925E41E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Ful Service</t>
        </r>
      </text>
    </comment>
    <comment ref="DD53" authorId="0" shapeId="0" xr:uid="{4DE04E09-0E6F-432F-8FF9-BED204BE6C5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IAF</t>
        </r>
      </text>
    </comment>
    <comment ref="DJ53" authorId="0" shapeId="0" xr:uid="{D2EDA8F6-1F8B-4EA9-8635-BB82373203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Beeco</t>
        </r>
      </text>
    </comment>
    <comment ref="DM53" authorId="0" shapeId="0" xr:uid="{22611B08-0EBE-420F-9735-438E2B98A1B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Beeco</t>
        </r>
      </text>
    </comment>
    <comment ref="DT53" authorId="0" shapeId="0" xr:uid="{C2C1424D-A2ED-4C44-B9BC-C775B79992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Deandespack</t>
        </r>
      </text>
    </comment>
    <comment ref="DW53" authorId="0" shapeId="0" xr:uid="{822B8160-1995-466E-968B-53B4587833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Deandespack</t>
        </r>
      </text>
    </comment>
    <comment ref="X56" authorId="0" shapeId="0" xr:uid="{AAAE4E4C-357F-462C-9180-2576E4FD3A4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SQM</t>
        </r>
      </text>
    </comment>
    <comment ref="AA56" authorId="0" shapeId="0" xr:uid="{D8A9D82F-6696-4388-AB64-E9CA52B9017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SQM</t>
        </r>
      </text>
    </comment>
    <comment ref="AR56" authorId="0" shapeId="0" xr:uid="{3483F912-6A9F-40CA-BF9D-D30A2CBE7E9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Bco.Estado</t>
        </r>
      </text>
    </comment>
    <comment ref="AW56" authorId="0" shapeId="0" xr:uid="{1714691A-13AC-45DD-80CF-3151CEC09F7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Maule Alimenta</t>
        </r>
      </text>
    </comment>
    <comment ref="BC56" authorId="0" shapeId="0" xr:uid="{AB3A767E-89BA-4F2E-95C6-80B9F2D3389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Centro Abasto</t>
        </r>
      </text>
    </comment>
    <comment ref="BF56" authorId="0" shapeId="0" xr:uid="{DDCF6D00-BD5A-4A85-A5F2-87115170D51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Centro Abasto</t>
        </r>
      </text>
    </comment>
    <comment ref="BL56" authorId="0" shapeId="0" xr:uid="{D70184DA-1736-43D8-BD4D-8196CD8EA14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Odorox</t>
        </r>
      </text>
    </comment>
    <comment ref="BU56" authorId="0" shapeId="0" xr:uid="{7DF3F441-FC05-4666-A6F8-F9E86762337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Solarsol</t>
        </r>
      </text>
    </comment>
    <comment ref="BZ56" authorId="0" shapeId="0" xr:uid="{D9CFBBDB-4905-449D-B6B4-6606080735E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DPS</t>
        </r>
      </text>
    </comment>
    <comment ref="CF56" authorId="0" shapeId="0" xr:uid="{AF1B0649-7298-4F5F-9D62-9A3026D7A06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 Pack</t>
        </r>
      </text>
    </comment>
    <comment ref="CI56" authorId="0" shapeId="0" xr:uid="{6DF32756-BA65-4153-AC35-C55D5D0229E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Finestra</t>
        </r>
      </text>
    </comment>
    <comment ref="CP56" authorId="0" shapeId="0" xr:uid="{CBAAE32A-DA6F-478C-A89F-493FA9840F8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Pregel</t>
        </r>
      </text>
    </comment>
    <comment ref="CS56" authorId="0" shapeId="0" xr:uid="{42BB5EC1-F4D5-4786-9E60-06EB6CA6919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Pregel</t>
        </r>
      </text>
    </comment>
    <comment ref="CY56" authorId="0" shapeId="0" xr:uid="{B0A62EE7-F8B7-4A27-B2C3-5277E78B57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Soho</t>
        </r>
      </text>
    </comment>
    <comment ref="DJ56" authorId="0" shapeId="0" xr:uid="{B9FB5DEB-46A5-4D07-9D68-6C72A2730A8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Lokal</t>
        </r>
      </text>
    </comment>
    <comment ref="DM56" authorId="0" shapeId="0" xr:uid="{E943D302-C781-4A34-BD8C-825BB779537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Mtfgroup</t>
        </r>
      </text>
    </comment>
    <comment ref="DT56" authorId="0" shapeId="0" xr:uid="{3948A633-66C7-42D5-A786-9C127C627B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Bioely</t>
        </r>
      </text>
    </comment>
    <comment ref="DW56" authorId="0" shapeId="0" xr:uid="{3AC4754B-A5FD-4605-9CD4-B105ABD43C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Veto</t>
        </r>
      </text>
    </comment>
    <comment ref="X59" authorId="0" shapeId="0" xr:uid="{27A55AF6-9186-4B04-90B5-B216D2BFEEE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SQM</t>
        </r>
      </text>
    </comment>
    <comment ref="AA59" authorId="0" shapeId="0" xr:uid="{FD1EC081-471B-4ADF-AC27-5D8C80785A0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SQM</t>
        </r>
      </text>
    </comment>
    <comment ref="AR59" authorId="0" shapeId="0" xr:uid="{DC82A539-21A0-4B24-BA29-CE40D25500C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Bco.Estado</t>
        </r>
      </text>
    </comment>
    <comment ref="AW59" authorId="0" shapeId="0" xr:uid="{4492E296-E34F-4FB8-A377-DA9C8F8B4DA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Maule Alimenta</t>
        </r>
      </text>
    </comment>
    <comment ref="BF59" authorId="0" shapeId="0" xr:uid="{2C7D4BF7-B555-4242-B5A4-7E7A5B3DA55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Cherry  Sauces</t>
        </r>
      </text>
    </comment>
    <comment ref="BL59" authorId="0" shapeId="0" xr:uid="{00A17C77-2648-4F00-8F2D-5E6A2438828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Supletech</t>
        </r>
      </text>
    </comment>
    <comment ref="BZ59" authorId="0" shapeId="0" xr:uid="{9250B060-7D40-467D-8D6E-03EB2F49078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DPS</t>
        </r>
      </text>
    </comment>
    <comment ref="CI59" authorId="0" shapeId="0" xr:uid="{22D8F7CA-6B02-4B5C-97CE-7D0E7917F3D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Finestra</t>
        </r>
      </text>
    </comment>
    <comment ref="CY59" authorId="0" shapeId="0" xr:uid="{60D24817-5ABC-4FD6-8E13-D1254E26436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Soho</t>
        </r>
      </text>
    </comment>
    <comment ref="DW59" authorId="0" shapeId="0" xr:uid="{5D8CC732-5B3B-47FF-9E1F-CE63949F6B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Veto</t>
        </r>
      </text>
    </comment>
    <comment ref="EC59" authorId="0" shapeId="0" xr:uid="{14EC7092-F804-4492-8623-729A3669E33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El Arriero</t>
        </r>
      </text>
    </comment>
    <comment ref="AW62" authorId="0" shapeId="0" xr:uid="{C687FAC7-01C9-4F09-AAA3-3742707218B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Maule Alimenta</t>
        </r>
      </text>
    </comment>
    <comment ref="BL62" authorId="0" shapeId="0" xr:uid="{F0C33719-0B31-443B-B878-1C000DD0671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Supletch</t>
        </r>
      </text>
    </comment>
    <comment ref="BO62" authorId="0" shapeId="0" xr:uid="{F1C7CF4F-2560-4F8A-9BC2-2006FE1F7FF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Candy Lab</t>
        </r>
      </text>
    </comment>
    <comment ref="BZ62" authorId="0" shapeId="0" xr:uid="{75FFAB75-B9CE-4C65-A9A5-C4F08D278CE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DPS</t>
        </r>
      </text>
    </comment>
    <comment ref="CF62" authorId="0" shapeId="0" xr:uid="{592CD459-7FA8-4E1A-A55A-7547B39A03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Promo</t>
        </r>
      </text>
    </comment>
    <comment ref="CI62" authorId="0" shapeId="0" xr:uid="{B062C04E-48A3-4BBB-8BC4-B618DC81044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Finestra</t>
        </r>
      </text>
    </comment>
    <comment ref="CP62" authorId="0" shapeId="0" xr:uid="{D2FD21C6-7905-4EF5-B4F1-525F24FCA3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Artipac</t>
        </r>
      </text>
    </comment>
    <comment ref="CS62" authorId="0" shapeId="0" xr:uid="{2908492C-DE32-44A3-8E75-CA5D75961DF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Artipac</t>
        </r>
      </text>
    </comment>
    <comment ref="CY62" authorId="0" shapeId="0" xr:uid="{E84F440C-ECA3-4721-8862-99AE32D8563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Dreizon</t>
        </r>
      </text>
    </comment>
    <comment ref="DT62" authorId="0" shapeId="0" xr:uid="{425507CB-A79F-419F-94C2-80170FD9E77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Sumagas</t>
        </r>
      </text>
    </comment>
    <comment ref="DW62" authorId="0" shapeId="0" xr:uid="{E4152B56-DF1C-47BB-960B-4E2680181D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Sumagas</t>
        </r>
      </text>
    </comment>
    <comment ref="EC62" authorId="0" shapeId="0" xr:uid="{A9BF71F8-39EC-460B-911E-595EE64E14A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El Arriero</t>
        </r>
      </text>
    </comment>
    <comment ref="X65" authorId="0" shapeId="0" xr:uid="{519D5850-2C6D-401E-8E5C-2991918FAA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Creas</t>
        </r>
      </text>
    </comment>
    <comment ref="AA65" authorId="0" shapeId="0" xr:uid="{C3F217E4-DBC8-49F1-9B80-18299CC8028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Creas</t>
        </r>
      </text>
    </comment>
    <comment ref="AR65" authorId="0" shapeId="0" xr:uid="{61406E68-03E4-49C2-9788-F4194B5E102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Green Heart Solutions</t>
        </r>
      </text>
    </comment>
    <comment ref="AW65" authorId="0" shapeId="0" xr:uid="{AB6DC95B-293D-4027-9B44-75D0F0C1BAF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Parrofty</t>
        </r>
      </text>
    </comment>
    <comment ref="BC65" authorId="0" shapeId="0" xr:uid="{8B2773B5-CB93-45F6-B1C7-F42592DCADA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Perfect Gumi</t>
        </r>
      </text>
    </comment>
    <comment ref="BF65" authorId="0" shapeId="0" xr:uid="{A0ABDF98-E1C6-4BF4-8BF2-F310BC029D2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Perfect Gumi</t>
        </r>
      </text>
    </comment>
    <comment ref="BL65" authorId="0" shapeId="0" xr:uid="{73EEE0AB-4436-4801-B58F-6F89538ACC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Supletech</t>
        </r>
      </text>
    </comment>
    <comment ref="BO65" authorId="0" shapeId="0" xr:uid="{82B0A8E7-49F3-493A-9E4F-C452F713BBE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Candy Lab</t>
        </r>
      </text>
    </comment>
    <comment ref="BU65" authorId="0" shapeId="0" xr:uid="{75B0852B-4D00-4AA5-8A47-2A2B6DC7C50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Bryfoods</t>
        </r>
      </text>
    </comment>
    <comment ref="BZ65" authorId="0" shapeId="0" xr:uid="{9EC622A1-33A2-48F3-8F4A-5BC7B8A6E4D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Tajin -Casa México</t>
        </r>
      </text>
    </comment>
    <comment ref="CF65" authorId="0" shapeId="0" xr:uid="{64AD5458-CF11-4EFC-9119-34972340B8F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Cuando la gestión no es suficiente</t>
        </r>
      </text>
    </comment>
    <comment ref="CI65" authorId="0" shapeId="0" xr:uid="{EEB87E22-89FF-4C3F-B8D6-F7A2F181F66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Cuando la  gestión no es suficiente</t>
        </r>
      </text>
    </comment>
    <comment ref="CP65" authorId="0" shapeId="0" xr:uid="{EC0C3449-20D8-4BEE-A24A-756B3C712CF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Artipac</t>
        </r>
      </text>
    </comment>
    <comment ref="CS65" authorId="0" shapeId="0" xr:uid="{7C3DCE82-2D72-4318-B36C-99FE4B6195D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Artipac</t>
        </r>
      </text>
    </comment>
    <comment ref="CY65" authorId="0" shapeId="0" xr:uid="{294D0BAA-1F40-4B83-950B-7023FD3D833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Dreizon</t>
        </r>
      </text>
    </comment>
    <comment ref="DD65" authorId="0" shapeId="0" xr:uid="{13BE0F6F-E996-4E10-861C-649963139A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BBComodities</t>
        </r>
      </text>
    </comment>
    <comment ref="DJ65" authorId="0" shapeId="0" xr:uid="{8F60DDE8-E75B-4891-B7EB-EFA3DB4C43C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Supertrans</t>
        </r>
      </text>
    </comment>
    <comment ref="DM65" authorId="0" shapeId="0" xr:uid="{7D4DC90A-2935-4970-9FAA-750E4523C89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Supertrans</t>
        </r>
      </text>
    </comment>
    <comment ref="DT65" authorId="0" shapeId="0" xr:uid="{E7945EAE-E2C3-46CF-8DE6-2CC1ADADF14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Sumagas</t>
        </r>
      </text>
    </comment>
    <comment ref="DW65" authorId="0" shapeId="0" xr:uid="{E15FD14D-4E4F-4DA2-A8A7-C4E9E996176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Sumagas</t>
        </r>
      </text>
    </comment>
    <comment ref="EC65" authorId="0" shapeId="0" xr:uid="{D5D4ACDA-7982-4188-8C8B-E5647A6DD78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Coco Organi´s</t>
        </r>
      </text>
    </comment>
    <comment ref="Q71" authorId="0" shapeId="0" xr:uid="{E5E805DB-DEB8-4728-9E36-AAC04390A59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Eko3</t>
        </r>
      </text>
    </comment>
    <comment ref="W71" authorId="0" shapeId="0" xr:uid="{2A85FAEF-BCB4-4085-ABC0-BD0FD33E3D3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Eurosol</t>
        </r>
      </text>
    </comment>
    <comment ref="Y71" authorId="0" shapeId="0" xr:uid="{64A9791F-208B-4705-9EB9-99D5F374A9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Eurosoll</t>
        </r>
      </text>
    </comment>
    <comment ref="AD71" authorId="0" shapeId="0" xr:uid="{AAB9DFE3-1D41-43C4-B4E9-868C8AFA422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Sanotec</t>
        </r>
      </text>
    </comment>
    <comment ref="AF71" authorId="0" shapeId="0" xr:uid="{3BDAC75A-7839-4D44-9B90-4459FD6B157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Sanotec</t>
        </r>
      </text>
    </comment>
    <comment ref="AK71" authorId="0" shapeId="0" xr:uid="{D812B041-7726-4750-9119-17F4F25F638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Charcutería Ibérica</t>
        </r>
      </text>
    </comment>
    <comment ref="AM71" authorId="0" shapeId="0" xr:uid="{084E33DF-32A5-4C3F-BAA7-0062D1480BB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Bigu</t>
        </r>
      </text>
    </comment>
    <comment ref="AS71" authorId="0" shapeId="0" xr:uid="{D4573AA6-AF07-4581-A46A-5F598433CE3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Jugos Rubén Aviléz</t>
        </r>
      </text>
    </comment>
    <comment ref="AW71" authorId="0" shapeId="0" xr:uid="{CB78320E-ED4D-449A-A0E0-0CE9101F115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Berrysur</t>
        </r>
      </text>
    </comment>
    <comment ref="BL71" authorId="0" shapeId="0" xr:uid="{ADBF26FC-0417-498F-9603-C2AB0CD0C31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Importaciones Ringer</t>
        </r>
      </text>
    </comment>
    <comment ref="BO71" authorId="0" shapeId="0" xr:uid="{ADA86B90-15A8-4AFD-B87E-97AEDF36C53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Importaciones Ringer</t>
        </r>
      </text>
    </comment>
    <comment ref="BV71" authorId="0" shapeId="0" xr:uid="{0A030E27-69A2-4D21-B948-503A82CD9FE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Patagonian Virgin</t>
        </r>
      </text>
    </comment>
    <comment ref="Q74" authorId="0" shapeId="0" xr:uid="{2079B4AC-274D-4EFE-8659-0DD6B40AD1C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Green Industries</t>
        </r>
      </text>
    </comment>
    <comment ref="W74" authorId="0" shapeId="0" xr:uid="{24AF330D-F412-4FDC-B3C0-3D8F8F9B2AF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Costa Arena</t>
        </r>
      </text>
    </comment>
    <comment ref="Y74" authorId="0" shapeId="0" xr:uid="{16923A93-DC3E-4B56-9B51-C4EB601C731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Kolossus</t>
        </r>
      </text>
    </comment>
    <comment ref="AD74" authorId="0" shapeId="0" xr:uid="{8FE16469-D6D5-47AA-9C80-44DD7299B9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Fungeat</t>
        </r>
      </text>
    </comment>
    <comment ref="AF74" authorId="0" shapeId="0" xr:uid="{46682090-CFDE-4DD4-8197-EBEFBC507A7E}">
      <text>
        <r>
          <rPr>
            <b/>
            <sz val="9"/>
            <color indexed="81"/>
            <rFont val="Tahoma"/>
            <family val="2"/>
          </rPr>
          <t>Andrés Ilabaca:</t>
        </r>
        <r>
          <rPr>
            <sz val="9"/>
            <color indexed="81"/>
            <rFont val="Tahoma"/>
            <family val="2"/>
          </rPr>
          <t xml:space="preserve">
Obio</t>
        </r>
      </text>
    </comment>
    <comment ref="AK74" authorId="0" shapeId="0" xr:uid="{AC66F1C7-9E34-4AD2-A967-F221046C7E4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 Fiambrería</t>
        </r>
      </text>
    </comment>
    <comment ref="AM74" authorId="0" shapeId="0" xr:uid="{CCCA2293-94AB-4911-9320-B60BDBB8151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 Fermentista</t>
        </r>
      </text>
    </comment>
    <comment ref="AS74" authorId="0" shapeId="0" xr:uid="{53B3270A-9125-4D30-996F-3D18FC93C07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Smartdrinks</t>
        </r>
      </text>
    </comment>
    <comment ref="AW74" authorId="0" shapeId="0" xr:uid="{E4E0FD64-F855-401B-A5B6-50B5037150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Vauquita</t>
        </r>
      </text>
    </comment>
    <comment ref="BL74" authorId="0" shapeId="0" xr:uid="{993FC10A-648A-49EA-A16C-A14CF1C4187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Ufro</t>
        </r>
      </text>
    </comment>
    <comment ref="BO74" authorId="0" shapeId="0" xr:uid="{5E696193-A34D-4955-B5D5-4C82E1189B7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Alimentaria</t>
        </r>
      </text>
    </comment>
    <comment ref="BV74" authorId="0" shapeId="0" xr:uid="{ED1EF6C6-272A-40A4-BABA-CE922308B7D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Aguabiónica</t>
        </r>
      </text>
    </comment>
    <comment ref="DC74" authorId="0" shapeId="0" xr:uid="{C8D3C9F3-6BD6-44B6-B87E-1EB485E382A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Contro Bar</t>
        </r>
      </text>
    </comment>
    <comment ref="EE74" authorId="0" shapeId="0" xr:uid="{ED2FCCF9-97ED-4021-A235-71156CDF59C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Cerveza Viejo Lobo</t>
        </r>
      </text>
    </comment>
    <comment ref="DJ76" authorId="0" shapeId="0" xr:uid="{2469EA3A-CB48-48B8-BFA9-3E2905FE28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Halosur</t>
        </r>
      </text>
    </comment>
    <comment ref="DP76" authorId="0" shapeId="0" xr:uid="{1F3D32D1-D2D1-4CFC-94F0-AC904CB2F9C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Cerveza Loa</t>
        </r>
      </text>
    </comment>
    <comment ref="DV76" authorId="0" shapeId="0" xr:uid="{14F0ACB6-C77A-4E2A-B496-27D47A41C2E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Des Dubotica</t>
        </r>
      </text>
    </comment>
    <comment ref="EB76" authorId="0" shapeId="0" xr:uid="{7B7304A0-CE8E-41D4-A678-064F916B1A5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Valle Las Chilcas</t>
        </r>
      </text>
    </comment>
    <comment ref="Q77" authorId="0" shapeId="0" xr:uid="{BACD5E7D-893A-4EF9-A5A4-396559DA933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Smutter</t>
        </r>
      </text>
    </comment>
    <comment ref="AS77" authorId="0" shapeId="0" xr:uid="{7FD2A5C5-B256-41A6-BDFC-0DA9508D8B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Con De Vuelta</t>
        </r>
      </text>
    </comment>
    <comment ref="AW77" authorId="0" shapeId="0" xr:uid="{54B2F65D-4D6A-4650-86A3-A76219DBEB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Asesorías Gumucio</t>
        </r>
      </text>
    </comment>
    <comment ref="BV77" authorId="0" shapeId="0" xr:uid="{A79143FB-6DD9-48E4-A23F-D100ADF1E2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Paisana</t>
        </r>
      </text>
    </comment>
    <comment ref="DC77" authorId="0" shapeId="0" xr:uid="{1B25346C-2AB3-49CE-BA37-CB41CBF72E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Control Bar</t>
        </r>
      </text>
    </comment>
    <comment ref="EE77" authorId="0" shapeId="0" xr:uid="{4FDF909D-DFC1-45E9-960F-C351ECDBC35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Pulku Wines</t>
        </r>
      </text>
    </comment>
    <comment ref="DG78" authorId="0" shapeId="0" xr:uid="{F981E2AC-FE7B-4069-A890-69E7E60B03C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Desa</t>
        </r>
      </text>
    </comment>
    <comment ref="DI78" authorId="0" shapeId="0" xr:uid="{152020CE-5DFD-40E4-88A4-A64638A38FF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Gin Tepaluma</t>
        </r>
      </text>
    </comment>
    <comment ref="DS78" authorId="0" shapeId="0" xr:uid="{F2E32B78-1E2D-4DB1-B378-FCC8D78614E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Korta Wines</t>
        </r>
      </text>
    </comment>
    <comment ref="DU78" authorId="0" shapeId="0" xr:uid="{F46CA5ED-C3AE-4681-8DAF-916B24A719A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Des Dubótica</t>
        </r>
      </text>
    </comment>
    <comment ref="DY78" authorId="0" shapeId="0" xr:uid="{B162FCC8-B8CC-4934-838A-01B5D08FFD7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Cerveza jester</t>
        </r>
      </text>
    </comment>
    <comment ref="EA78" authorId="0" shapeId="0" xr:uid="{EEF319FA-4480-46AB-9E80-280F386CBB6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Viña Dos Enólogos</t>
        </r>
      </text>
    </comment>
    <comment ref="Q80" authorId="0" shapeId="0" xr:uid="{16574FD6-5028-4118-A895-019208133F5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Da Oro</t>
        </r>
      </text>
    </comment>
    <comment ref="W80" authorId="0" shapeId="0" xr:uid="{3DC1334A-6F9B-4B38-AC0E-1ED6DD3C613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Spectank</t>
        </r>
      </text>
    </comment>
    <comment ref="Y80" authorId="0" shapeId="0" xr:uid="{AD842286-84FD-4BF4-A8F4-1E049EE9C12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Kinki Brownies</t>
        </r>
      </text>
    </comment>
    <comment ref="AD80" authorId="0" shapeId="0" xr:uid="{B4491307-F83D-4331-BCF9-9E4980CC78F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Agrourbana</t>
        </r>
      </text>
    </comment>
    <comment ref="AF80" authorId="0" shapeId="0" xr:uid="{AA713238-AD0D-4792-A909-C035AB2FD40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Agrourbana</t>
        </r>
      </text>
    </comment>
    <comment ref="AK80" authorId="0" shapeId="0" xr:uid="{A87EA69D-BE93-4BF7-92E8-712F530BF3A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Truficas</t>
        </r>
      </text>
    </comment>
    <comment ref="AM80" authorId="0" shapeId="0" xr:uid="{28DFE3F1-12F5-4329-8AB6-A9F4DC1BA5C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Ign Food</t>
        </r>
      </text>
    </comment>
    <comment ref="AS80" authorId="0" shapeId="0" xr:uid="{1347843E-7246-4839-9D3F-52ACC9E31CA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Our Sour</t>
        </r>
      </text>
    </comment>
    <comment ref="AW80" authorId="0" shapeId="0" xr:uid="{B9992213-522C-4EF2-A6BB-4628283A994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Gala Exportec</t>
        </r>
      </text>
    </comment>
    <comment ref="BK80" authorId="0" shapeId="0" xr:uid="{4394CC42-9F6B-4026-B11A-C55561AEDD3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Cunico</t>
        </r>
      </text>
    </comment>
    <comment ref="BN80" authorId="0" shapeId="0" xr:uid="{DC88A8E5-EAB6-41AB-BDA3-27D40DBED8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Cunico</t>
        </r>
      </text>
    </comment>
    <comment ref="BQ80" authorId="0" shapeId="0" xr:uid="{229FD2F9-E211-4AC6-80B4-189FEE4BCD7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Formidavel</t>
        </r>
      </text>
    </comment>
    <comment ref="BV80" authorId="0" shapeId="0" xr:uid="{0F29CA01-5B37-4658-B55B-D90D02AC861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Madre Selva</t>
        </r>
      </text>
    </comment>
    <comment ref="DC80" authorId="0" shapeId="0" xr:uid="{099AC9A3-F5B8-4EF9-8998-F337C1D160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Inversierra</t>
        </r>
      </text>
    </comment>
    <comment ref="EE80" authorId="0" shapeId="0" xr:uid="{E8D5595F-8FD3-480B-ADE1-3B41B25ADA4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Gin The Passenger</t>
        </r>
      </text>
    </comment>
    <comment ref="DG81" authorId="0" shapeId="0" xr:uid="{300D623D-DD76-42A2-B18E-182C0219DB1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Desa</t>
        </r>
      </text>
    </comment>
    <comment ref="DI81" authorId="0" shapeId="0" xr:uid="{D0C6748C-1688-4F9E-9989-F73BFDAEEA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Gin Tapaluma</t>
        </r>
      </text>
    </comment>
    <comment ref="DO81" authorId="0" shapeId="0" xr:uid="{C48E9E6F-209A-4D18-84C9-08A54CDC96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Gin Malcriado</t>
        </r>
      </text>
    </comment>
    <comment ref="DS81" authorId="0" shapeId="0" xr:uid="{D3D2CC3A-DA23-4306-A1FC-B3F169474CC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Viña Garibaldi</t>
        </r>
      </text>
    </comment>
    <comment ref="DU81" authorId="0" shapeId="0" xr:uid="{639DBC55-630A-44FE-94A3-8DD674AC40A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Garden Destile´ría</t>
        </r>
      </text>
    </comment>
    <comment ref="EA81" authorId="0" shapeId="0" xr:uid="{1A44660E-0520-4D74-8EFA-204E477A61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Paralelo 39 Sur</t>
        </r>
      </text>
    </comment>
    <comment ref="BK82" authorId="0" shapeId="0" xr:uid="{675B3577-D0FF-4CC0-AF5E-049EB06C1E4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Cuaac</t>
        </r>
      </text>
    </comment>
    <comment ref="W83" authorId="0" shapeId="0" xr:uid="{754F4A65-93D1-4C90-A7DA-1C8A52D69A1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The Frenk</t>
        </r>
      </text>
    </comment>
    <comment ref="Y83" authorId="0" shapeId="0" xr:uid="{39973C05-39F8-474F-AD2B-1FADBBA76E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Café Carmellones</t>
        </r>
      </text>
    </comment>
    <comment ref="AD83" authorId="0" shapeId="0" xr:uid="{69DFD3B3-324E-4255-A184-406BA9DDFCA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Brisnacks</t>
        </r>
      </text>
    </comment>
    <comment ref="AF83" authorId="0" shapeId="0" xr:uid="{1223CE67-39B9-496F-9D86-8E7F4D00CC5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Fait Marie</t>
        </r>
      </text>
    </comment>
    <comment ref="AK83" authorId="0" shapeId="0" xr:uid="{AFABFD61-C3AF-495B-BB54-06E9DC9DD7A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CaféMadera</t>
        </r>
      </text>
    </comment>
    <comment ref="AM83" authorId="0" shapeId="0" xr:uid="{AAC7B96C-E9CE-4529-8AC4-659D17840B2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B-Japi</t>
        </r>
      </text>
    </comment>
    <comment ref="BF83" authorId="0" shapeId="0" xr:uid="{FC2B3290-4293-4846-996B-F15E7C5D0AD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Serrano</t>
        </r>
      </text>
    </comment>
    <comment ref="BM83" authorId="0" shapeId="0" xr:uid="{A115738A-2D45-4FB3-87EE-963925C6443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 Casona del Monte</t>
        </r>
      </text>
    </comment>
    <comment ref="BP83" authorId="0" shapeId="0" xr:uid="{B03650E9-0657-44C7-BED2-5F993ABCB59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Sabores Americanos</t>
        </r>
      </text>
    </comment>
    <comment ref="DC83" authorId="0" shapeId="0" xr:uid="{3C4E2DC0-3556-4FCC-9261-0D674892F8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Winegards</t>
        </r>
      </text>
    </comment>
    <comment ref="EE83" authorId="0" shapeId="0" xr:uid="{801B8DC3-5746-4A58-91D6-73C6A3FF2DB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The Old Bastard</t>
        </r>
      </text>
    </comment>
    <comment ref="DJ84" authorId="0" shapeId="0" xr:uid="{7C98D9B0-4586-4378-ADD9-70D02170504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Wilderman Spirits</t>
        </r>
      </text>
    </comment>
    <comment ref="DP84" authorId="0" shapeId="0" xr:uid="{DDFD6FE4-CCCC-4486-8A4B-F805631EC69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Cerveza Tropera</t>
        </r>
      </text>
    </comment>
    <comment ref="DV84" authorId="0" shapeId="0" xr:uid="{D5981E86-83C8-4D86-965C-D5CA153235C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Cerveceros Colina</t>
        </r>
      </text>
    </comment>
    <comment ref="EB84" authorId="0" shapeId="0" xr:uid="{C444582E-885A-4648-8946-23B268A9F04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Gin Double Tree</t>
        </r>
      </text>
    </comment>
    <comment ref="Q86" authorId="0" shapeId="0" xr:uid="{DC96F16C-8E3F-4878-BDAA-0044E9EA9EF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De La Vid</t>
        </r>
      </text>
    </comment>
    <comment ref="AS86" authorId="0" shapeId="0" xr:uid="{CCBB5921-936B-4E1F-8C19-77D86B35FC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Naut</t>
        </r>
      </text>
    </comment>
    <comment ref="AW87" authorId="0" shapeId="0" xr:uid="{CF7597E2-B921-4729-A07E-7AD19A9316B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IOT Industrial</t>
        </r>
      </text>
    </comment>
    <comment ref="BV87" authorId="0" shapeId="0" xr:uid="{FB040C88-997B-4C97-8FCD-4CD88DA1BFF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Guay croquetas Españolas</t>
        </r>
      </text>
    </comment>
    <comment ref="DE88" authorId="0" shapeId="0" xr:uid="{01FE6A53-C4C8-41CD-9ECC-DA4ABBAF84D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Gecorp</t>
        </r>
      </text>
    </comment>
    <comment ref="DH88" authorId="0" shapeId="0" xr:uid="{81B7E670-D416-48EE-994E-C4B704871E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Gecorp</t>
        </r>
      </text>
    </comment>
    <comment ref="DK88" authorId="0" shapeId="0" xr:uid="{0D8AE05B-560B-4BC6-A02F-A433577D123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Gecorp</t>
        </r>
      </text>
    </comment>
    <comment ref="DN88" authorId="0" shapeId="0" xr:uid="{0A02F1D6-98DA-46F9-A5D0-57F67E6F8AD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Gecorp</t>
        </r>
      </text>
    </comment>
    <comment ref="DS88" authorId="0" shapeId="0" xr:uid="{53AC861E-7575-46A9-A808-8FD4CC61C07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Vignotti</t>
        </r>
      </text>
    </comment>
    <comment ref="DV88" authorId="0" shapeId="0" xr:uid="{A0216EA6-113C-4285-A707-BF7D3E8E085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Vignotti</t>
        </r>
      </text>
    </comment>
    <comment ref="DY88" authorId="0" shapeId="0" xr:uid="{8C09F2EE-4E02-4808-ACF5-44A8C85672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Club Reale</t>
        </r>
      </text>
    </comment>
    <comment ref="EB88" authorId="0" shapeId="0" xr:uid="{8A020789-BC9F-4CCA-BB2D-6449A5F63D9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The Old Bastard</t>
        </r>
      </text>
    </comment>
    <comment ref="Q89" authorId="0" shapeId="0" xr:uid="{33BC1A01-4007-45B0-9002-1DAB03E6D92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Aikuki</t>
        </r>
      </text>
    </comment>
    <comment ref="S90" authorId="0" shapeId="0" xr:uid="{B61CEBC0-88B7-418F-B121-BB65E338752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Aikuki</t>
        </r>
      </text>
    </comment>
    <comment ref="V90" authorId="0" shapeId="0" xr:uid="{A0A4E7A4-7C39-4B25-9D88-52DF2217105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Fresherb</t>
        </r>
      </text>
    </comment>
    <comment ref="Y90" authorId="0" shapeId="0" xr:uid="{083824CB-4BFE-4EF6-99D3-C1EF3FCA301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Fishsandfished</t>
        </r>
      </text>
    </comment>
    <comment ref="AG90" authorId="0" shapeId="0" xr:uid="{7A830679-2259-434A-88AF-A1D48B7E204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Freemet</t>
        </r>
      </text>
    </comment>
    <comment ref="AJ90" authorId="0" shapeId="0" xr:uid="{ABE1A732-20F4-4E04-BB32-60DA06F7C0D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Terracell</t>
        </r>
      </text>
    </comment>
    <comment ref="AM90" authorId="0" shapeId="0" xr:uid="{D0F7D9B6-4999-4873-9B37-7E349BEF563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Illi Gourmet</t>
        </r>
      </text>
    </comment>
    <comment ref="AP90" authorId="0" shapeId="0" xr:uid="{8D6C1D41-8250-48A8-99DF-14268F8D51A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No es pecado</t>
        </r>
      </text>
    </comment>
    <comment ref="AW90" authorId="0" shapeId="0" xr:uid="{6E26614A-E39E-491E-9D8E-C53BE8F1E9C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IOT Industrial</t>
        </r>
      </text>
    </comment>
    <comment ref="AZ90" authorId="0" shapeId="0" xr:uid="{58FC5469-A4D1-4FFC-A289-6CA3D63C8E5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Gámico</t>
        </r>
      </text>
    </comment>
    <comment ref="BC90" authorId="0" shapeId="0" xr:uid="{5B65B290-6372-4238-B901-E7C4B3A1142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Biopack</t>
        </r>
      </text>
    </comment>
    <comment ref="BF90" authorId="0" shapeId="0" xr:uid="{2103058B-A080-4DE9-AC51-B9EB7E46A72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 Coock</t>
        </r>
      </text>
    </comment>
    <comment ref="BI90" authorId="0" shapeId="0" xr:uid="{4F53977A-E3D4-4B24-93DC-5BA33029221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Imagen y Diseño</t>
        </r>
      </text>
    </comment>
    <comment ref="BO90" authorId="0" shapeId="0" xr:uid="{8BB98CD2-8A31-4A67-A262-4C6FF2D1E3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Dabarrots</t>
        </r>
      </text>
    </comment>
    <comment ref="BR90" authorId="0" shapeId="0" xr:uid="{C2791BFB-FFBA-4427-B5AA-A79952B5684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Fogafoods</t>
        </r>
      </text>
    </comment>
    <comment ref="BU90" authorId="0" shapeId="0" xr:uid="{CCB91166-6750-448F-95CA-9F63CD380E5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Guay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Ilabaca</author>
  </authors>
  <commentList>
    <comment ref="A158" authorId="0" shapeId="0" xr:uid="{12B280FA-5801-45A5-A611-5851AAD5A0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Pabellón Queso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Ilabaca</author>
  </authors>
  <commentList>
    <comment ref="Y3" authorId="0" shapeId="0" xr:uid="{AA226762-5EA0-4B07-90D9-767A1BB330C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MT Food</t>
        </r>
      </text>
    </comment>
    <comment ref="AB3" authorId="0" shapeId="0" xr:uid="{41402A54-6B44-4D5A-8645-F2D99EB348C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MT Food</t>
        </r>
      </text>
    </comment>
    <comment ref="AE3" authorId="0" shapeId="0" xr:uid="{EE1F5116-9ECF-4BDC-8380-93C0FC15499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MT Food</t>
        </r>
      </text>
    </comment>
    <comment ref="AH3" authorId="0" shapeId="0" xr:uid="{62D58536-115E-45D6-9FDF-EF94A662F5E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Fructomat</t>
        </r>
      </text>
    </comment>
    <comment ref="AN3" authorId="0" shapeId="0" xr:uid="{E12FF990-8718-4F51-810F-77D3D0A1E5A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Maihue</t>
        </r>
      </text>
    </comment>
    <comment ref="AQ3" authorId="0" shapeId="0" xr:uid="{0098AD11-AC4B-4CD8-A1A9-4876832F127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Maihue</t>
        </r>
      </text>
    </comment>
    <comment ref="AT3" authorId="0" shapeId="0" xr:uid="{8B1AB3FC-2D92-42F3-BF2E-F898708C169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Export</t>
        </r>
      </text>
    </comment>
    <comment ref="AW3" authorId="0" shapeId="0" xr:uid="{950D7895-37AA-41EC-AA82-C566E2F7723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Export</t>
        </r>
      </text>
    </comment>
    <comment ref="AZ3" authorId="0" shapeId="0" xr:uid="{539DC6CD-9CBB-420E-A125-0EC57975EFF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Export</t>
        </r>
      </text>
    </comment>
    <comment ref="BC3" authorId="0" shapeId="0" xr:uid="{1ED16627-2F2D-4756-8066-09DFE069FE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Amara ama la fruta Peruana</t>
        </r>
      </text>
    </comment>
    <comment ref="BI3" authorId="0" shapeId="0" xr:uid="{41FCDD6A-2BAB-40D0-9937-2A1B35303D3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Soprocar</t>
        </r>
      </text>
    </comment>
    <comment ref="BL3" authorId="0" shapeId="0" xr:uid="{D4415441-0FAE-4BE4-BE32-F9A5D7E6097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Soprocar</t>
        </r>
      </text>
    </comment>
    <comment ref="CD3" authorId="0" shapeId="0" xr:uid="{2B920C0E-53A4-4257-9318-F0285BCCD9E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Multibrand-Brother</t>
        </r>
      </text>
    </comment>
    <comment ref="CG3" authorId="0" shapeId="0" xr:uid="{037EED79-E52F-41C1-A156-3FC329026A1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Multibrand-Brother</t>
        </r>
      </text>
    </comment>
    <comment ref="CJ3" authorId="0" shapeId="0" xr:uid="{0AA7A27C-C423-46CF-845F-74483BB9E1D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Multibrand-Brother</t>
        </r>
      </text>
    </comment>
    <comment ref="CZ3" authorId="0" shapeId="0" xr:uid="{7FEE3EC6-586B-4FEF-868F-92D76D01BF1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Súper Bidón</t>
        </r>
      </text>
    </comment>
    <comment ref="DC3" authorId="0" shapeId="0" xr:uid="{C502796D-B279-4D86-8889-11260BDBC1A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Súper Bidón</t>
        </r>
      </text>
    </comment>
    <comment ref="DF3" authorId="0" shapeId="0" xr:uid="{D0DAC9E6-F68B-4A99-A3B7-8759CFF6987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Todo Carnes</t>
        </r>
      </text>
    </comment>
    <comment ref="DI3" authorId="0" shapeId="0" xr:uid="{1761F5A0-96ED-464A-A9E7-5DDFC010C6A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Multibrand</t>
        </r>
      </text>
    </comment>
    <comment ref="DL3" authorId="0" shapeId="0" xr:uid="{0C4F33AC-44D0-4231-82BC-8A052B34D08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Multibrand </t>
        </r>
      </text>
    </comment>
    <comment ref="DL6" authorId="0" shapeId="0" xr:uid="{78FA0812-786D-4E58-9A7D-4BD56AF069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Multibrand</t>
        </r>
      </text>
    </comment>
    <comment ref="Z9" authorId="0" shapeId="0" xr:uid="{62B334D8-7FD2-430F-A9B5-8353F68E698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Promperú</t>
        </r>
      </text>
    </comment>
    <comment ref="AC9" authorId="0" shapeId="0" xr:uid="{6F08F3B4-A32B-454F-BDCD-5AF5B78918F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Promperú</t>
        </r>
      </text>
    </comment>
    <comment ref="AI9" authorId="0" shapeId="0" xr:uid="{C2FF001C-1A9B-449F-A8C1-8F70D02E039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Ortomolecular</t>
        </r>
      </text>
    </comment>
    <comment ref="AL9" authorId="0" shapeId="0" xr:uid="{AB2F3E31-F0D4-4B44-A79A-E9B0D4F88C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Ortomolecular</t>
        </r>
      </text>
    </comment>
    <comment ref="BJ9" authorId="0" shapeId="0" xr:uid="{AF7A7D95-7C17-42CE-A5F6-7196099AA08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Edeltec</t>
        </r>
      </text>
    </comment>
    <comment ref="BM9" authorId="0" shapeId="0" xr:uid="{DFFA3430-95EC-4868-BEC8-227CEEB9417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Edeltec</t>
        </r>
      </text>
    </comment>
    <comment ref="CB9" authorId="0" shapeId="0" xr:uid="{796BACCF-8999-471E-B28D-74D94630FA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Mondelez</t>
        </r>
      </text>
    </comment>
    <comment ref="CE9" authorId="0" shapeId="0" xr:uid="{CDB09533-B300-4C8D-8E0B-84396EFE3C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Mondelez</t>
        </r>
      </text>
    </comment>
    <comment ref="CK9" authorId="0" shapeId="0" xr:uid="{CF2F856C-3D08-404E-84E0-1D1BB96F06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Epson</t>
        </r>
      </text>
    </comment>
    <comment ref="CN9" authorId="0" shapeId="0" xr:uid="{4B5B9C94-7BC2-4491-9EAA-B7D3A7951BE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Epson</t>
        </r>
      </text>
    </comment>
    <comment ref="CT9" authorId="0" shapeId="0" xr:uid="{9A9D3065-4A55-4154-9C92-2F3E3F76979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Coexca</t>
        </r>
      </text>
    </comment>
    <comment ref="CW9" authorId="0" shapeId="0" xr:uid="{18CEE3B2-41E1-4C54-9005-919EFCA494F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Coexca</t>
        </r>
      </text>
    </comment>
    <comment ref="DC9" authorId="0" shapeId="0" xr:uid="{AD7339E2-B029-439F-A33B-CDE80BFA1FC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MInerva</t>
        </r>
      </text>
    </comment>
    <comment ref="DF9" authorId="0" shapeId="0" xr:uid="{82C90FD8-0F89-4534-9C88-D08C926F31B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Minerva</t>
        </r>
      </text>
    </comment>
    <comment ref="AR10" authorId="0" shapeId="0" xr:uid="{198DAF75-7440-4935-8F6D-2E603E22F88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Kraft Heinz</t>
        </r>
      </text>
    </comment>
    <comment ref="AU10" authorId="0" shapeId="0" xr:uid="{8855550C-CB73-4ED8-B4E4-34001B294C9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Kraft Heinz</t>
        </r>
      </text>
    </comment>
    <comment ref="BA10" authorId="0" shapeId="0" xr:uid="{C64E1C1A-0901-4954-9E24-3221E904513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Promerco</t>
        </r>
      </text>
    </comment>
    <comment ref="BD10" authorId="0" shapeId="0" xr:uid="{F70E5550-3E5B-4C9E-BF7D-2A798603308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Promerco</t>
        </r>
      </text>
    </comment>
    <comment ref="BS10" authorId="0" shapeId="0" xr:uid="{9CF168DD-7F12-4041-A064-620992EC62D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BV10" authorId="0" shapeId="0" xr:uid="{29E343D3-9090-455C-B3E2-CD32058620D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Z12" authorId="0" shapeId="0" xr:uid="{F2C7AEC2-EF51-45E1-926A-B252B812BF9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Promperú</t>
        </r>
      </text>
    </comment>
    <comment ref="AC12" authorId="0" shapeId="0" xr:uid="{6C7110D6-1DB5-44D0-97FA-8649BD7652A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Promperú</t>
        </r>
      </text>
    </comment>
    <comment ref="AI12" authorId="0" shapeId="0" xr:uid="{945205A4-8290-404D-96DB-6024D150A9E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CSB</t>
        </r>
      </text>
    </comment>
    <comment ref="BJ12" authorId="0" shapeId="0" xr:uid="{2960DB10-CD31-402A-BAA8-B79B31664D7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Edeltec</t>
        </r>
      </text>
    </comment>
    <comment ref="BM12" authorId="0" shapeId="0" xr:uid="{81578D3A-4795-494A-87F7-D682FB967AA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Edeltec</t>
        </r>
      </text>
    </comment>
    <comment ref="CE12" authorId="0" shapeId="0" xr:uid="{7854E764-947D-41D8-A694-BEB2E3C5A9F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Birkenstock</t>
        </r>
      </text>
    </comment>
    <comment ref="CK12" authorId="0" shapeId="0" xr:uid="{466C7709-6AE7-4C41-A6B1-7399FB8B8B4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Noal</t>
        </r>
      </text>
    </comment>
    <comment ref="CN12" authorId="0" shapeId="0" xr:uid="{955A4F4B-A78A-4D5E-8771-E3AF8292B96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Carnes La Favorita</t>
        </r>
      </text>
    </comment>
    <comment ref="CT12" authorId="0" shapeId="0" xr:uid="{A48E98E2-32F3-43F0-B765-AA446E959F5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Coexca</t>
        </r>
      </text>
    </comment>
    <comment ref="CW12" authorId="0" shapeId="0" xr:uid="{108AEB06-DF92-475A-BFE0-96D9029B840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Coexca</t>
        </r>
      </text>
    </comment>
    <comment ref="DC12" authorId="0" shapeId="0" xr:uid="{23F02533-040A-41AD-87EF-838682AFD46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Minerva</t>
        </r>
      </text>
    </comment>
    <comment ref="DF12" authorId="0" shapeId="0" xr:uid="{35F7BC78-33E3-495F-8FD1-28E0DCC4F80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Minerva</t>
        </r>
      </text>
    </comment>
    <comment ref="AR13" authorId="0" shapeId="0" xr:uid="{2477CD18-D31E-42F3-81F2-04F08FF673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 dark-Polonia</t>
        </r>
      </text>
    </comment>
    <comment ref="AU13" authorId="0" shapeId="0" xr:uid="{1D2D8A9E-7F02-487C-B7C7-65025CDCE33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 Dark-Polonia</t>
        </r>
      </text>
    </comment>
    <comment ref="BA13" authorId="0" shapeId="0" xr:uid="{9EF62EC8-CCB2-46D4-BAC5-FD9261186DE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Promerco</t>
        </r>
      </text>
    </comment>
    <comment ref="BD13" authorId="0" shapeId="0" xr:uid="{E8581C4C-5B4D-403C-9193-C7521768A2A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Promerco</t>
        </r>
      </text>
    </comment>
    <comment ref="BS13" authorId="0" shapeId="0" xr:uid="{D47127D2-6769-4E78-877F-1C575417823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BV13" authorId="0" shapeId="0" xr:uid="{7810069C-8C86-4751-8B5B-0F32139839E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J15" authorId="0" shapeId="0" xr:uid="{192483F1-CAEB-4586-9636-68720EB543C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Aliace</t>
        </r>
      </text>
    </comment>
    <comment ref="K15" authorId="0" shapeId="0" xr:uid="{FDA1AAB8-9814-488D-89B1-ADE53704AD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Aliace</t>
        </r>
      </text>
    </comment>
    <comment ref="Q15" authorId="0" shapeId="0" xr:uid="{7A7260BA-7B65-43F9-BDEF-50ABBEAF9AA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Austral Chem</t>
        </r>
      </text>
    </comment>
    <comment ref="T15" authorId="0" shapeId="0" xr:uid="{100F4128-F40E-4A03-B5A1-02A8C7968F0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Austral Chem</t>
        </r>
      </text>
    </comment>
    <comment ref="Z15" authorId="0" shapeId="0" xr:uid="{6031F16E-3995-4C15-8E17-2B4A5EDB498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Promperú</t>
        </r>
      </text>
    </comment>
    <comment ref="AC15" authorId="0" shapeId="0" xr:uid="{6310195F-6224-4BD2-8374-C88CA55B41CC}">
      <text>
        <r>
          <rPr>
            <sz val="9"/>
            <color indexed="81"/>
            <rFont val="Tahoma"/>
            <family val="2"/>
          </rPr>
          <t>Andrés Ilabaca
Promperú</t>
        </r>
      </text>
    </comment>
    <comment ref="AI15" authorId="0" shapeId="0" xr:uid="{A7155BE7-5782-49BB-B3B2-6ADA8926A4B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Multivac</t>
        </r>
      </text>
    </comment>
    <comment ref="AL15" authorId="0" shapeId="0" xr:uid="{3AD92373-1A86-48A3-9C1B-B2B255FBA12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Multivac</t>
        </r>
      </text>
    </comment>
    <comment ref="BJ15" authorId="0" shapeId="0" xr:uid="{44700DEC-688D-4050-AB66-5702B64535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Empack</t>
        </r>
      </text>
    </comment>
    <comment ref="BM15" authorId="0" shapeId="0" xr:uid="{7958392A-700A-4BE8-87A5-D41539B3E10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Empack</t>
        </r>
      </text>
    </comment>
    <comment ref="CB15" authorId="0" shapeId="0" xr:uid="{406BFC67-AF3F-4BE0-BDE8-D3C290A459B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Foodpack</t>
        </r>
      </text>
    </comment>
    <comment ref="CE15" authorId="0" shapeId="0" xr:uid="{69CF9B28-6D5E-4539-945D-93CBBA08A8B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Foodpack</t>
        </r>
      </text>
    </comment>
    <comment ref="CK15" authorId="0" shapeId="0" xr:uid="{5600B9EA-5462-4FCB-8D13-010F97641A4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Noal</t>
        </r>
      </text>
    </comment>
    <comment ref="CN15" authorId="0" shapeId="0" xr:uid="{1781428C-7F2F-40A2-9D37-39DE8341A45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Harvest</t>
        </r>
      </text>
    </comment>
    <comment ref="CT15" authorId="0" shapeId="0" xr:uid="{D917BDA9-8437-49AD-B554-8932C35A44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Vestey Foods</t>
        </r>
      </text>
    </comment>
    <comment ref="CW15" authorId="0" shapeId="0" xr:uid="{5F177824-D056-4BFB-AD10-1C8244C3D2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Colonos del Norte</t>
        </r>
      </text>
    </comment>
    <comment ref="DC15" authorId="0" shapeId="0" xr:uid="{1F907641-353A-4281-93A7-997DB37D717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Minerva</t>
        </r>
      </text>
    </comment>
    <comment ref="DF15" authorId="0" shapeId="0" xr:uid="{C6BED73A-5E0A-4291-AE33-88D0EC45E3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Minerva</t>
        </r>
      </text>
    </comment>
    <comment ref="DL15" authorId="0" shapeId="0" xr:uid="{A8158E98-07D9-4271-9187-C67B97A1901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 Alimentos</t>
        </r>
      </text>
    </comment>
    <comment ref="AR16" authorId="0" shapeId="0" xr:uid="{5C69FE90-A6BE-47B7-9E90-F67F5F41B4B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 dark-Polonia</t>
        </r>
      </text>
    </comment>
    <comment ref="AU16" authorId="0" shapeId="0" xr:uid="{2A13B2FF-BCEB-4DC4-BA9D-C01B7213B13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 dark-Polonia</t>
        </r>
      </text>
    </comment>
    <comment ref="BA16" authorId="0" shapeId="0" xr:uid="{1756D9F0-990E-49BC-BA21-F3627EA8325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Isabelita Group</t>
        </r>
      </text>
    </comment>
    <comment ref="BD16" authorId="0" shapeId="0" xr:uid="{BB644A38-DFFB-4C36-AC3F-BE4913A90B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Isabelita Group</t>
        </r>
      </text>
    </comment>
    <comment ref="BS16" authorId="0" shapeId="0" xr:uid="{3558256C-335A-4418-9DF0-F1CF14C325E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BV16" authorId="0" shapeId="0" xr:uid="{D79F5DA7-9405-437E-A6C1-D88CF86AD7E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E17" authorId="0" shapeId="0" xr:uid="{B54D56DD-7BE6-4FB9-87C1-9D7E70730EC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Diprotec</t>
        </r>
      </text>
    </comment>
    <comment ref="J18" authorId="0" shapeId="0" xr:uid="{7264DBFC-82FC-4D0A-9F29-EA9ED7ECF21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Aliace</t>
        </r>
      </text>
    </comment>
    <comment ref="K18" authorId="0" shapeId="0" xr:uid="{294D22A7-3D3C-4072-9926-D0BAFC0841C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Aliace</t>
        </r>
      </text>
    </comment>
    <comment ref="Q18" authorId="0" shapeId="0" xr:uid="{8F94B0EE-AAE0-4C28-8A09-C0E5CE4241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Austral Chem</t>
        </r>
      </text>
    </comment>
    <comment ref="T18" authorId="0" shapeId="0" xr:uid="{CD09AA9F-6991-46BF-856C-86EBF922D30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Austral Chem</t>
        </r>
      </text>
    </comment>
    <comment ref="Z18" authorId="0" shapeId="0" xr:uid="{193B2E2F-0FB7-401D-A275-3556EC4F7B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B-Desing</t>
        </r>
      </text>
    </comment>
    <comment ref="AC18" authorId="0" shapeId="0" xr:uid="{61B64BF6-503D-4B49-A7AF-C516260532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Omeñaca</t>
        </r>
      </text>
    </comment>
    <comment ref="AI18" authorId="0" shapeId="0" xr:uid="{93691A2F-FBF3-4735-B342-173FA31F5B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Multivac</t>
        </r>
      </text>
    </comment>
    <comment ref="AL18" authorId="0" shapeId="0" xr:uid="{83EDA303-1B3B-46B9-8BFB-B346FBB12D9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Multivac</t>
        </r>
      </text>
    </comment>
    <comment ref="BJ18" authorId="0" shapeId="0" xr:uid="{6E92A998-5937-4E0F-B3CF-D18AB59A208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Empack</t>
        </r>
      </text>
    </comment>
    <comment ref="BM18" authorId="0" shapeId="0" xr:uid="{9EBFFA1C-47B7-4822-975E-2E6C4A10378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Empack</t>
        </r>
      </text>
    </comment>
    <comment ref="CB18" authorId="0" shapeId="0" xr:uid="{CDBBA880-D806-4385-93D7-F95598AF68A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Foodpack</t>
        </r>
      </text>
    </comment>
    <comment ref="CE18" authorId="0" shapeId="0" xr:uid="{543F87BB-E351-403D-9DEC-D20374C4D60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Foodpack</t>
        </r>
      </text>
    </comment>
    <comment ref="CK18" authorId="0" shapeId="0" xr:uid="{29D3CB5B-C818-4810-A480-B513AF8638C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Kenjo Foods</t>
        </r>
      </text>
    </comment>
    <comment ref="CN18" authorId="0" shapeId="0" xr:uid="{A14CBE3E-D010-4CC5-9E77-7688446316E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Avalco</t>
        </r>
      </text>
    </comment>
    <comment ref="CT18" authorId="0" shapeId="0" xr:uid="{91492719-1EDE-463C-885B-311197CEF92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Colun</t>
        </r>
      </text>
    </comment>
    <comment ref="CW18" authorId="0" shapeId="0" xr:uid="{A77F2A46-79EA-4831-BA01-266EA80DE50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Colun</t>
        </r>
      </text>
    </comment>
    <comment ref="DC18" authorId="0" shapeId="0" xr:uid="{8CDC0207-3C4E-4EE0-8CE5-21B7BF7A2A6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Neucober</t>
        </r>
      </text>
    </comment>
    <comment ref="DF18" authorId="0" shapeId="0" xr:uid="{B5C37E92-B193-4E71-977F-DBDE01A4E6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Neucober</t>
        </r>
      </text>
    </comment>
    <comment ref="DL18" authorId="0" shapeId="0" xr:uid="{98B638A9-F4C2-431F-AADF-78A65234453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 Alimentos</t>
        </r>
      </text>
    </comment>
    <comment ref="AR19" authorId="0" shapeId="0" xr:uid="{856974F5-3821-439B-ADEB-5DD6741DCB3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Pratica</t>
        </r>
      </text>
    </comment>
    <comment ref="AU19" authorId="0" shapeId="0" xr:uid="{929188AF-F6FD-42D4-8EDF-0E8F9D8710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Pratica</t>
        </r>
      </text>
    </comment>
    <comment ref="BA19" authorId="0" shapeId="0" xr:uid="{9F2D3546-306A-44CA-A589-35DCC6108D9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Isabelita Group</t>
        </r>
      </text>
    </comment>
    <comment ref="BD19" authorId="0" shapeId="0" xr:uid="{8B7F59FE-3BEE-4140-9789-15CD8EC69FF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Isabelita Group</t>
        </r>
      </text>
    </comment>
    <comment ref="BS19" authorId="0" shapeId="0" xr:uid="{24D34FED-54F0-4A00-BEB0-967E8184ED0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BV19" authorId="0" shapeId="0" xr:uid="{067D6843-13FF-486E-A995-30C1F4E4CCF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E20" authorId="0" shapeId="0" xr:uid="{5EBD90CD-D2AC-4AD5-AFE4-5EAA0C8A78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Diprotec</t>
        </r>
      </text>
    </comment>
    <comment ref="J21" authorId="0" shapeId="0" xr:uid="{D7620E62-ED24-4138-8128-6E3B53ABD0F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Spartan</t>
        </r>
      </text>
    </comment>
    <comment ref="K21" authorId="0" shapeId="0" xr:uid="{1773D119-132C-421F-9955-17321F95502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Spartan</t>
        </r>
      </text>
    </comment>
    <comment ref="Q21" authorId="0" shapeId="0" xr:uid="{3EE86688-7FC8-44D9-BF04-20513C8EF63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Cil</t>
        </r>
      </text>
    </comment>
    <comment ref="T21" authorId="0" shapeId="0" xr:uid="{469B6DC4-50E8-48B6-B6F4-CED31447324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Hielos del Sur</t>
        </r>
      </text>
    </comment>
    <comment ref="Z21" authorId="0" shapeId="0" xr:uid="{AF71D315-F2F7-4A1A-9AC9-4BB442B7529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Fudo</t>
        </r>
      </text>
    </comment>
    <comment ref="AC21" authorId="0" shapeId="0" xr:uid="{6400451B-8700-479F-B24E-3F88D0CCFD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Greenyard</t>
        </r>
      </text>
    </comment>
    <comment ref="AI21" authorId="0" shapeId="0" xr:uid="{9A5D987E-6842-411F-9E7B-00D13E70C4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Multivac</t>
        </r>
      </text>
    </comment>
    <comment ref="AL21" authorId="0" shapeId="0" xr:uid="{67CFED1A-A024-4F91-A237-915EF561C5B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Multivac</t>
        </r>
      </text>
    </comment>
    <comment ref="BJ21" authorId="0" shapeId="0" xr:uid="{2E47FD83-E167-4CE3-9679-1E3438B7524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Southwind</t>
        </r>
      </text>
    </comment>
    <comment ref="BM21" authorId="0" shapeId="0" xr:uid="{2C3A6B48-D5CD-4F88-917C-440C0EA9D8C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Souhtwind</t>
        </r>
      </text>
    </comment>
    <comment ref="CB21" authorId="0" shapeId="0" xr:uid="{4AD485E3-D7F6-41B2-8DC3-81001D70184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Foodpack</t>
        </r>
      </text>
    </comment>
    <comment ref="CE21" authorId="0" shapeId="0" xr:uid="{79F75BAB-F120-4561-BE64-8A366B7935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Foodpak</t>
        </r>
      </text>
    </comment>
    <comment ref="CK21" authorId="0" shapeId="0" xr:uid="{59263324-DCCF-4D49-ABD2-54E022F213F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Magex</t>
        </r>
      </text>
    </comment>
    <comment ref="CN21" authorId="0" shapeId="0" xr:uid="{A932E3FF-6D8B-4BAD-B717-E9A1059C270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Magex</t>
        </r>
      </text>
    </comment>
    <comment ref="CT21" authorId="0" shapeId="0" xr:uid="{E68587C9-A400-4FD7-96BC-16BFF57334D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Colun</t>
        </r>
      </text>
    </comment>
    <comment ref="CW21" authorId="0" shapeId="0" xr:uid="{EE96DBE2-7227-4ECD-BE5C-A6DFBCA92C2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Colun</t>
        </r>
      </text>
    </comment>
    <comment ref="DC21" authorId="0" shapeId="0" xr:uid="{B3B5F389-7755-4B35-BEEE-877F2DDDFBB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Neucober</t>
        </r>
      </text>
    </comment>
    <comment ref="DF21" authorId="0" shapeId="0" xr:uid="{CA1890D5-F5EF-4620-B80E-9E5F31E2E7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Neucober</t>
        </r>
      </text>
    </comment>
    <comment ref="DL21" authorId="0" shapeId="0" xr:uid="{99911830-ADF2-49CE-B1FA-AC4B4256166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Chef Work</t>
        </r>
      </text>
    </comment>
    <comment ref="AR22" authorId="0" shapeId="0" xr:uid="{C5422C6D-8115-44CA-BC28-AD4E08488D7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Pratica</t>
        </r>
      </text>
    </comment>
    <comment ref="AU22" authorId="0" shapeId="0" xr:uid="{4133FDB8-3947-4259-9A28-B430FAE81A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Pratica</t>
        </r>
      </text>
    </comment>
    <comment ref="BA22" authorId="0" shapeId="0" xr:uid="{2E1A2997-9875-4857-A47C-121BE7793D8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Europastry</t>
        </r>
      </text>
    </comment>
    <comment ref="BD22" authorId="0" shapeId="0" xr:uid="{22BA4CC3-4292-4156-A022-F1FD9A3C30B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Europastry</t>
        </r>
      </text>
    </comment>
    <comment ref="BS22" authorId="0" shapeId="0" xr:uid="{171B850D-83D7-4481-B7E0-BEA0F15F2BE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BV22" authorId="0" shapeId="0" xr:uid="{3C1E341F-D689-4A04-8F5F-31BA5EDDE53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Silbertec</t>
        </r>
      </text>
    </comment>
    <comment ref="E23" authorId="0" shapeId="0" xr:uid="{085F7109-FD64-46C5-8397-D9D5EA5211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El Cafetero</t>
        </r>
      </text>
    </comment>
    <comment ref="J24" authorId="0" shapeId="0" xr:uid="{D5B1AD71-4C2C-4422-9D8B-C93DD9B1446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Spartan</t>
        </r>
      </text>
    </comment>
    <comment ref="K24" authorId="0" shapeId="0" xr:uid="{7E93ED93-B40D-4FC9-B751-13A85374A17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Sparttan</t>
        </r>
      </text>
    </comment>
    <comment ref="Q24" authorId="0" shapeId="0" xr:uid="{C0C14BA1-E7DA-4640-B0A4-39675FCC833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Hielos del Sur</t>
        </r>
      </text>
    </comment>
    <comment ref="T24" authorId="0" shapeId="0" xr:uid="{0F7BEEA5-9EAE-4529-9F87-86BC52B721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Hielos del Sur</t>
        </r>
      </text>
    </comment>
    <comment ref="Z24" authorId="0" shapeId="0" xr:uid="{063FC6AE-FA55-44ED-93B6-55E36E31AF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Gasco</t>
        </r>
      </text>
    </comment>
    <comment ref="AC24" authorId="0" shapeId="0" xr:uid="{6F15B295-783B-4878-B34B-A38C84DC516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Gasco</t>
        </r>
      </text>
    </comment>
    <comment ref="BJ24" authorId="0" shapeId="0" xr:uid="{7A6B8BE2-40AA-4D6E-AF98-A2ECB70F9B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Southwind</t>
        </r>
      </text>
    </comment>
    <comment ref="BM24" authorId="0" shapeId="0" xr:uid="{5FD5A433-C17E-4FF4-BE0C-668C38247E7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Southwind</t>
        </r>
      </text>
    </comment>
    <comment ref="CK24" authorId="0" shapeId="0" xr:uid="{D3170010-FDF5-468E-A6B5-0BE46EE40E6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Magex</t>
        </r>
      </text>
    </comment>
    <comment ref="CN24" authorId="0" shapeId="0" xr:uid="{F191CBE6-ED72-4315-B6BC-CD451BB7AB2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Magex</t>
        </r>
      </text>
    </comment>
    <comment ref="CT24" authorId="0" shapeId="0" xr:uid="{A86DCCA3-9A61-415C-8996-1D963891755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Colun</t>
        </r>
      </text>
    </comment>
    <comment ref="CW24" authorId="0" shapeId="0" xr:uid="{8E9AB04D-EC09-410E-AF07-854BED0AEC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Colun</t>
        </r>
      </text>
    </comment>
    <comment ref="DC24" authorId="0" shapeId="0" xr:uid="{91584C75-72F0-464B-A023-E7CB40387C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Neucober</t>
        </r>
      </text>
    </comment>
    <comment ref="DF24" authorId="0" shapeId="0" xr:uid="{747A3C4A-5EB9-45AE-BFC9-B7508233525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Neucober</t>
        </r>
      </text>
    </comment>
    <comment ref="DL24" authorId="0" shapeId="0" xr:uid="{2B2D570D-7075-4C35-99DF-700D3FCC4C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Chef Works</t>
        </r>
      </text>
    </comment>
    <comment ref="E26" authorId="0" shapeId="0" xr:uid="{CA74F30F-DFFB-4DD0-9B0E-1F1280729FF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El  Cafetero</t>
        </r>
      </text>
    </comment>
    <comment ref="E29" authorId="0" shapeId="0" xr:uid="{B3ED76C0-B7E9-419F-8D18-8211CF5EFEA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El Cafetero</t>
        </r>
      </text>
    </comment>
    <comment ref="E32" authorId="0" shapeId="0" xr:uid="{8AED8256-A55A-4721-8CA5-4215C0D6F31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El Cafettero</t>
        </r>
      </text>
    </comment>
    <comment ref="J32" authorId="0" shapeId="0" xr:uid="{DE6AF0F8-BDB0-4C75-AA4B-FA6FDBCF8F9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Opposite Season</t>
        </r>
      </text>
    </comment>
    <comment ref="K32" authorId="0" shapeId="0" xr:uid="{DC2DF0CE-B706-4050-8BBA-3434A0DB1DA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Opposite Season</t>
        </r>
      </text>
    </comment>
    <comment ref="Q32" authorId="0" shapeId="0" xr:uid="{79A3CE4B-4F21-4E69-B2DC-46B4F90BB0B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Rapa Nui</t>
        </r>
      </text>
    </comment>
    <comment ref="T32" authorId="0" shapeId="0" xr:uid="{C99734AD-88B9-483E-9EC3-FF3B88CB7B8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Rapa Nuii</t>
        </r>
      </text>
    </comment>
    <comment ref="Z32" authorId="0" shapeId="0" xr:uid="{A209CF82-3981-4B34-8A83-33F90814D34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Cial</t>
        </r>
      </text>
    </comment>
    <comment ref="AC32" authorId="0" shapeId="0" xr:uid="{0C4C03D1-145E-477B-A547-8A802ECC1F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Cial</t>
        </r>
      </text>
    </comment>
    <comment ref="AI32" authorId="0" shapeId="0" xr:uid="{A35FD9CD-290A-44E6-81B1-3CB92248476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FT Foods</t>
        </r>
      </text>
    </comment>
    <comment ref="AL32" authorId="0" shapeId="0" xr:uid="{365B6FBF-F7F2-4C88-8404-1540FE296A0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FTFoods</t>
        </r>
      </text>
    </comment>
    <comment ref="AR32" authorId="0" shapeId="0" xr:uid="{265226AF-A066-4B67-B2EE-BB1F0F3F258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Prodea</t>
        </r>
      </text>
    </comment>
    <comment ref="AU32" authorId="0" shapeId="0" xr:uid="{D536DEC7-AFAC-4515-BBBE-557E3BBA638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Prodea</t>
        </r>
      </text>
    </comment>
    <comment ref="BA32" authorId="0" shapeId="0" xr:uid="{6032F27F-26C0-46B0-8E05-4F67203CC69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Coce</t>
        </r>
      </text>
    </comment>
    <comment ref="BD32" authorId="0" shapeId="0" xr:uid="{085040A7-C359-4F8E-91AC-079E94709E8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Coce</t>
        </r>
      </text>
    </comment>
    <comment ref="BJ32" authorId="0" shapeId="0" xr:uid="{DED1FA8B-FAFD-4E86-A1E6-91FEE4E375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Agrocommerce-XFood</t>
        </r>
      </text>
    </comment>
    <comment ref="BM32" authorId="0" shapeId="0" xr:uid="{F931B1DC-21AA-4078-8927-80700F64E0C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Agrocommerce-XFood</t>
        </r>
      </text>
    </comment>
    <comment ref="BS32" authorId="0" shapeId="0" xr:uid="{65C409C8-C904-4417-9236-BB1FDB81EB1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Traverso</t>
        </r>
      </text>
    </comment>
    <comment ref="BV32" authorId="0" shapeId="0" xr:uid="{EBD40066-5B98-410A-AAC3-04AFCE6A30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Traverso</t>
        </r>
      </text>
    </comment>
    <comment ref="CB32" authorId="0" shapeId="0" xr:uid="{C700D686-B9D3-410F-B952-79186A94299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Macrofood</t>
        </r>
      </text>
    </comment>
    <comment ref="CE32" authorId="0" shapeId="0" xr:uid="{7BCE4430-2208-4910-883F-58D6EAF8786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Macrofood</t>
        </r>
      </text>
    </comment>
    <comment ref="CK32" authorId="0" shapeId="0" xr:uid="{C9E9B0D1-3613-42F1-8AC7-D40CA9CEE7B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Ariztía</t>
        </r>
      </text>
    </comment>
    <comment ref="CN32" authorId="0" shapeId="0" xr:uid="{FC59FB45-98BC-449F-BE7B-1F8F9F6AB9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Ariztía</t>
        </r>
      </text>
    </comment>
    <comment ref="CT32" authorId="0" shapeId="0" xr:uid="{7BA34435-7992-4636-910B-C5D9DA4DC6D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CW32" authorId="0" shapeId="0" xr:uid="{37A0D64E-23B9-4888-BF76-67A83B9FD4F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DC32" authorId="0" shapeId="0" xr:uid="{4E6260F9-F19C-48FA-AE8E-5BF3F3ECB55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Lipton</t>
        </r>
      </text>
    </comment>
    <comment ref="DF32" authorId="0" shapeId="0" xr:uid="{8BB15174-8D1B-407F-A5B4-69AF29D09C7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Lipton</t>
        </r>
      </text>
    </comment>
    <comment ref="DL32" authorId="0" shapeId="0" xr:uid="{5C7BA1E0-4D81-409C-A17B-32B5677118F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Rematime</t>
        </r>
      </text>
    </comment>
    <comment ref="E35" authorId="0" shapeId="0" xr:uid="{B03A78CC-F4C3-44B7-9B22-8CF1E830899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Las Docientas</t>
        </r>
      </text>
    </comment>
    <comment ref="J35" authorId="0" shapeId="0" xr:uid="{E14A71B5-873A-4D46-8870-9CB52781C6B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Boduo</t>
        </r>
      </text>
    </comment>
    <comment ref="K35" authorId="0" shapeId="0" xr:uid="{7A146FA1-DA05-43B2-B0C2-9242B1491C9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Boduo</t>
        </r>
      </text>
    </comment>
    <comment ref="Q35" authorId="0" shapeId="0" xr:uid="{05FCCA5F-F9DC-4651-90F5-A9D7A04E78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Portan</t>
        </r>
      </text>
    </comment>
    <comment ref="T35" authorId="0" shapeId="0" xr:uid="{AE008B8D-0B83-4219-83E1-627DEEB9D1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 Mel Alimentos</t>
        </r>
      </text>
    </comment>
    <comment ref="Z35" authorId="0" shapeId="0" xr:uid="{77450EF6-52E4-4B44-B915-5350451699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Cial</t>
        </r>
      </text>
    </comment>
    <comment ref="AC35" authorId="0" shapeId="0" xr:uid="{A8160BAD-7533-4BF1-80B9-4823342FF44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Cial</t>
        </r>
      </text>
    </comment>
    <comment ref="AI35" authorId="0" shapeId="0" xr:uid="{046D309E-D136-420F-8455-D7EF92F4194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FT Foods</t>
        </r>
      </text>
    </comment>
    <comment ref="AL35" authorId="0" shapeId="0" xr:uid="{43D0AE15-B9E3-4B20-98AC-F773D92E8E3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FT Foods</t>
        </r>
      </text>
    </comment>
    <comment ref="AR35" authorId="0" shapeId="0" xr:uid="{AB875D20-B61A-43D3-80C0-B73518319E0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Ful Service</t>
        </r>
      </text>
    </comment>
    <comment ref="AU35" authorId="0" shapeId="0" xr:uid="{DCA5E125-C9AE-43D1-9018-63DF2532001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FG Corp</t>
        </r>
      </text>
    </comment>
    <comment ref="BA35" authorId="0" shapeId="0" xr:uid="{7BB5BCEB-16DE-4030-B512-06823675001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Coce</t>
        </r>
      </text>
    </comment>
    <comment ref="BD35" authorId="0" shapeId="0" xr:uid="{9C72FA8D-31FF-4CF7-8F59-0093144051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Coce</t>
        </r>
      </text>
    </comment>
    <comment ref="BJ35" authorId="0" shapeId="0" xr:uid="{736531CF-2274-4F01-A18F-327B62CA5EB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Agrocommerce-XFood</t>
        </r>
      </text>
    </comment>
    <comment ref="BM35" authorId="0" shapeId="0" xr:uid="{691D7185-C7A9-4331-9C86-4398C1475BC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Agrocommerce-XFood</t>
        </r>
      </text>
    </comment>
    <comment ref="BS35" authorId="0" shapeId="0" xr:uid="{35DEAD6F-1ED8-4EFE-A9B6-875012774D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Traverso</t>
        </r>
      </text>
    </comment>
    <comment ref="BV35" authorId="0" shapeId="0" xr:uid="{149DB24D-A159-4FEE-965D-B48F205D9D8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Traverso</t>
        </r>
      </text>
    </comment>
    <comment ref="CB35" authorId="0" shapeId="0" xr:uid="{02B4F662-287F-408A-AF1D-2E769917F90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Macrofood</t>
        </r>
      </text>
    </comment>
    <comment ref="CE35" authorId="0" shapeId="0" xr:uid="{F55FB528-A40C-44E0-8532-70356039025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Macrofood</t>
        </r>
      </text>
    </comment>
    <comment ref="CK35" authorId="0" shapeId="0" xr:uid="{43F4AEC2-F634-41E8-A8E0-3612D287255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Ariztía</t>
        </r>
      </text>
    </comment>
    <comment ref="CN35" authorId="0" shapeId="0" xr:uid="{4F18B17D-12A9-4518-8EDF-F8714CE6BF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Ariztía</t>
        </r>
      </text>
    </comment>
    <comment ref="CT35" authorId="0" shapeId="0" xr:uid="{64E85B1B-F0BB-429C-B49B-564F1A9F8CB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CW35" authorId="0" shapeId="0" xr:uid="{CD9A26CA-B8F8-4292-8F68-B01FECD04E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DC35" authorId="0" shapeId="0" xr:uid="{55065878-04EE-47F9-8E6B-7E4E80B38D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Lipton </t>
        </r>
      </text>
    </comment>
    <comment ref="DF35" authorId="0" shapeId="0" xr:uid="{94A838B7-48B2-4510-9DE9-0F792B55E9C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Lipton</t>
        </r>
      </text>
    </comment>
    <comment ref="DL35" authorId="0" shapeId="0" xr:uid="{58C3CDF2-2842-4B8A-ABFA-1498E403922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Rematime</t>
        </r>
      </text>
    </comment>
    <comment ref="E38" authorId="0" shapeId="0" xr:uid="{6A1366EE-8699-4C33-BC76-7224BEC7C7A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Bredenmaster</t>
        </r>
      </text>
    </comment>
    <comment ref="J38" authorId="0" shapeId="0" xr:uid="{957A5370-EBF8-40C5-B713-B543E7CD8B7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Boduo</t>
        </r>
      </text>
    </comment>
    <comment ref="K38" authorId="0" shapeId="0" xr:uid="{DE4C28BD-ED5C-4A3C-9997-A774C1B3169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Boduo</t>
        </r>
      </text>
    </comment>
    <comment ref="Q38" authorId="0" shapeId="0" xr:uid="{83B3E5F7-97D5-45E8-AF67-F049C3A31CD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Portan</t>
        </r>
      </text>
    </comment>
    <comment ref="T38" authorId="0" shapeId="0" xr:uid="{D44AB95E-BC56-439B-A496-60BF414CA5D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Mel Alimentos</t>
        </r>
      </text>
    </comment>
    <comment ref="Z38" authorId="0" shapeId="0" xr:uid="{0F470F72-32AF-4DCD-ADB0-4E9A606A8BB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Cial</t>
        </r>
      </text>
    </comment>
    <comment ref="AC38" authorId="0" shapeId="0" xr:uid="{8CF62BFA-391F-451D-B3A8-05D883CFDB1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Cial</t>
        </r>
      </text>
    </comment>
    <comment ref="AI38" authorId="0" shapeId="0" xr:uid="{366868B4-1CB9-4BF0-862B-62499A1BCB0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Foods Fritz</t>
        </r>
      </text>
    </comment>
    <comment ref="AL38" authorId="0" shapeId="0" xr:uid="{959E43EF-345C-44A7-8119-BA96A27A65F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Marbelize</t>
        </r>
      </text>
    </comment>
    <comment ref="AR38" authorId="0" shapeId="0" xr:uid="{D9EB1889-12A6-47F2-B223-1DF3438585F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 Vida Fácil</t>
        </r>
      </text>
    </comment>
    <comment ref="AU38" authorId="0" shapeId="0" xr:uid="{F2F7B017-646F-4B90-9ECB-35B32A5D3BC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FG Corp</t>
        </r>
      </text>
    </comment>
    <comment ref="BA38" authorId="0" shapeId="0" xr:uid="{90904D46-3A9F-44A4-BB32-40335CF87D7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PF Alimentos</t>
        </r>
      </text>
    </comment>
    <comment ref="BD38" authorId="0" shapeId="0" xr:uid="{5A4BAEA0-E58C-47D6-A8BC-3EBE6F9AEA0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PF Alimentos</t>
        </r>
      </text>
    </comment>
    <comment ref="BJ38" authorId="0" shapeId="0" xr:uid="{343CD392-40D5-4458-9569-DCD6D2EB029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M38" authorId="0" shapeId="0" xr:uid="{84252AF5-9C57-4E83-986B-A63544B9F4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Mill Sabores</t>
        </r>
      </text>
    </comment>
    <comment ref="BS38" authorId="0" shapeId="0" xr:uid="{0F928019-C379-4628-B684-DF07C0B0F97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 </t>
        </r>
      </text>
    </comment>
    <comment ref="BV38" authorId="0" shapeId="0" xr:uid="{F33DEC64-2557-42A1-A314-F9EE4F360C4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CB38" authorId="0" shapeId="0" xr:uid="{A1218D5B-E07F-4F48-A426-427D9BAA513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Soprole</t>
        </r>
      </text>
    </comment>
    <comment ref="CE38" authorId="0" shapeId="0" xr:uid="{EEB72B06-062C-42CF-B2EA-849C61AC9CA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Soprole</t>
        </r>
      </text>
    </comment>
    <comment ref="CK38" authorId="0" shapeId="0" xr:uid="{92CE9A4D-CEB6-4EA9-B317-CF12E37D60E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Ecolab</t>
        </r>
      </text>
    </comment>
    <comment ref="CN38" authorId="0" shapeId="0" xr:uid="{EAA21620-8BCB-4CCE-9A10-EDBE934771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Ecolab</t>
        </r>
      </text>
    </comment>
    <comment ref="CT38" authorId="0" shapeId="0" xr:uid="{21CFDA0F-110C-408E-BBD8-FD9F04C3D6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CW38" authorId="0" shapeId="0" xr:uid="{5F1F44C9-B1C6-4465-BA6B-B679201928A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DC38" authorId="0" shapeId="0" xr:uid="{413F3106-EA6F-4423-9262-EF5F7357AE1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Watt´s</t>
        </r>
      </text>
    </comment>
    <comment ref="DF38" authorId="0" shapeId="0" xr:uid="{EF76DE56-07F3-4965-A2CA-8F42B72B625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Watt´s</t>
        </r>
      </text>
    </comment>
    <comment ref="DL38" authorId="0" shapeId="0" xr:uid="{E46F618E-3601-497A-A0C7-63D2649B46A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Comarsa</t>
        </r>
      </text>
    </comment>
    <comment ref="E41" authorId="0" shapeId="0" xr:uid="{ABBE0494-5480-4CCC-B138-6251169AD41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Bredenmaster</t>
        </r>
      </text>
    </comment>
    <comment ref="J41" authorId="0" shapeId="0" xr:uid="{8B74A6CD-B9DD-4AB6-9A88-40B1AD7B035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Prinal</t>
        </r>
      </text>
    </comment>
    <comment ref="K41" authorId="0" shapeId="0" xr:uid="{4C77A744-1237-444F-BD52-70F5B303862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Prinal</t>
        </r>
      </text>
    </comment>
    <comment ref="Q41" authorId="0" shapeId="0" xr:uid="{CAA1F002-4454-455F-8115-A22538648F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Southam</t>
        </r>
      </text>
    </comment>
    <comment ref="T41" authorId="0" shapeId="0" xr:uid="{44078291-C59C-4CDB-80D4-C04B72E85C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Emporio Alemán</t>
        </r>
      </text>
    </comment>
    <comment ref="Z41" authorId="0" shapeId="0" xr:uid="{9FC321C6-E6FE-4868-9FE4-3992A4BA2F1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Sea Garden</t>
        </r>
      </text>
    </comment>
    <comment ref="AC41" authorId="0" shapeId="0" xr:uid="{4B5D5CDD-B8FC-4081-8665-6554C84C27E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Sea Garden</t>
        </r>
      </text>
    </comment>
    <comment ref="AI41" authorId="0" shapeId="0" xr:uid="{1269EBD5-C1BB-4B93-91D0-D4EDC231BA8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Foods Fritz</t>
        </r>
      </text>
    </comment>
    <comment ref="AR41" authorId="0" shapeId="0" xr:uid="{9592D065-9FC9-4B5F-88C3-BE3B4A71A15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Winterhalter</t>
        </r>
      </text>
    </comment>
    <comment ref="AU41" authorId="0" shapeId="0" xr:uid="{8D1F4C43-856C-4BC3-A385-36E89D7BBC9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Winterhalter</t>
        </r>
      </text>
    </comment>
    <comment ref="BA41" authorId="0" shapeId="0" xr:uid="{A0F0854C-4DFD-4E80-8B27-1AF2A5DC0C3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PF Alimentos</t>
        </r>
      </text>
    </comment>
    <comment ref="BD41" authorId="0" shapeId="0" xr:uid="{8A405A76-724A-4F6C-9D0C-C64E2499852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PF Alimentos</t>
        </r>
      </text>
    </comment>
    <comment ref="BJ41" authorId="0" shapeId="0" xr:uid="{78BAA416-0AB0-4758-BC45-CEDDD238A93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M41" authorId="0" shapeId="0" xr:uid="{48C7ED5C-57BF-4043-8A9A-EBC025575B5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S41" authorId="0" shapeId="0" xr:uid="{B4409E47-D019-4D91-A599-A9201E9B0FA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V41" authorId="0" shapeId="0" xr:uid="{6B220B1C-8D96-427C-B243-7523D85E568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CE41" authorId="0" shapeId="0" xr:uid="{E882A4C1-48AC-4CE9-9830-8FF966D0D03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Soprole</t>
        </r>
      </text>
    </comment>
    <comment ref="CK41" authorId="0" shapeId="0" xr:uid="{EBD2F2E4-6DBD-47EE-B3E3-38121F61206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Ecolab</t>
        </r>
      </text>
    </comment>
    <comment ref="CN41" authorId="0" shapeId="0" xr:uid="{F544C20B-5E2B-4C6E-B80B-E671EFD9739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Ecolab</t>
        </r>
      </text>
    </comment>
    <comment ref="CT41" authorId="0" shapeId="0" xr:uid="{9C68B496-201A-48BD-B68E-AE7FFFC5158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CW41" authorId="0" shapeId="0" xr:uid="{633C0987-EC96-474B-A5BA-5FF8BE3623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DC41" authorId="0" shapeId="0" xr:uid="{060623C5-9D25-4358-9866-3E2AE40BF48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Watt´s</t>
        </r>
      </text>
    </comment>
    <comment ref="DF41" authorId="0" shapeId="0" xr:uid="{3C3DE0FA-92E9-4CDC-896B-84A9114B117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Watt´s</t>
        </r>
      </text>
    </comment>
    <comment ref="DL41" authorId="0" shapeId="0" xr:uid="{E3C4CBCA-A0D5-4649-8259-71BCB3ED345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Bionova</t>
        </r>
      </text>
    </comment>
    <comment ref="E44" authorId="0" shapeId="0" xr:uid="{7DEC0BCF-1AD1-44C6-813D-ACC69E36C3C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Bredemaster</t>
        </r>
      </text>
    </comment>
    <comment ref="J44" authorId="0" shapeId="0" xr:uid="{385F328B-528E-491A-A2FE-0886AF99BFB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Prinal</t>
        </r>
      </text>
    </comment>
    <comment ref="K44" authorId="0" shapeId="0" xr:uid="{E2B6B377-6613-4F13-8298-5913FA9F7FD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Prinal</t>
        </r>
      </text>
    </comment>
    <comment ref="Q44" authorId="0" shapeId="0" xr:uid="{6BBABDAA-2172-4E9A-AD50-A946B99420F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Pelp</t>
        </r>
      </text>
    </comment>
    <comment ref="T44" authorId="0" shapeId="0" xr:uid="{AB41DC53-4952-4FA9-86EF-FC3E285A27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Pelp</t>
        </r>
      </text>
    </comment>
    <comment ref="Z44" authorId="0" shapeId="0" xr:uid="{81E4018E-7E1D-4EE8-88DB-1128AD87B5B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Sea Garden</t>
        </r>
      </text>
    </comment>
    <comment ref="AC44" authorId="0" shapeId="0" xr:uid="{B06BC677-E17B-43BE-BD75-65CFE534A7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Sea Garden</t>
        </r>
      </text>
    </comment>
    <comment ref="AI44" authorId="0" shapeId="0" xr:uid="{BED96802-FE21-4C91-AC63-2F5FD4E989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Oppici</t>
        </r>
      </text>
    </comment>
    <comment ref="AL44" authorId="0" shapeId="0" xr:uid="{13FECDB7-B893-4783-91FF-D9649A94AE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Oppici</t>
        </r>
      </text>
    </comment>
    <comment ref="AR44" authorId="0" shapeId="0" xr:uid="{C82D5ABE-8A73-45F0-A273-3D7F9509E70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Winterhalter</t>
        </r>
      </text>
    </comment>
    <comment ref="AU44" authorId="0" shapeId="0" xr:uid="{CADE61F2-F05B-46FC-BC51-1014819CB66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Winterhalter</t>
        </r>
      </text>
    </comment>
    <comment ref="BA44" authorId="0" shapeId="0" xr:uid="{DB989EF4-6B5B-4405-8875-129B30EF4C7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PF Alimentos</t>
        </r>
      </text>
    </comment>
    <comment ref="BD44" authorId="0" shapeId="0" xr:uid="{5134506B-3E15-4152-8B41-2DE96A849D6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PF Alimentos</t>
        </r>
      </text>
    </comment>
    <comment ref="BJ44" authorId="0" shapeId="0" xr:uid="{291A4D17-7354-4696-B343-3A8B2D4056F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M44" authorId="0" shapeId="0" xr:uid="{466F56C2-DAF4-42D6-A77D-6AA88DB8CD4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S44" authorId="0" shapeId="0" xr:uid="{7BABEF97-A7A2-4098-84C7-16C217A08C5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V44" authorId="0" shapeId="0" xr:uid="{BBE006FC-136E-4097-90A5-8935F1C7BD0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CB44" authorId="0" shapeId="0" xr:uid="{D9DA782E-B14E-43F7-8991-30F8D9BBB86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Soprole</t>
        </r>
      </text>
    </comment>
    <comment ref="CE44" authorId="0" shapeId="0" xr:uid="{BA45784A-7C54-4284-97A2-AE4338A4720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Soprolle</t>
        </r>
      </text>
    </comment>
    <comment ref="CK44" authorId="0" shapeId="0" xr:uid="{539AB0CE-993B-47CD-BDC3-41355C62F7C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Steward</t>
        </r>
      </text>
    </comment>
    <comment ref="CN44" authorId="0" shapeId="0" xr:uid="{A2B62984-867F-43E6-922E-3B7B14AC92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Steward</t>
        </r>
      </text>
    </comment>
    <comment ref="CT44" authorId="0" shapeId="0" xr:uid="{6B9ACB91-FFE0-4E64-9DDE-29FC9188ACF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CW44" authorId="0" shapeId="0" xr:uid="{881A35E4-3C59-439E-8C2B-0A07C528CB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DC44" authorId="0" shapeId="0" xr:uid="{F0C0C0CA-125D-43B2-BD1F-F81A588BE2E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Watt´s</t>
        </r>
      </text>
    </comment>
    <comment ref="DF44" authorId="0" shapeId="0" xr:uid="{CA30DACE-AD08-4F84-8739-D3F1C8DF035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Watt´s</t>
        </r>
      </text>
    </comment>
    <comment ref="DL44" authorId="0" shapeId="0" xr:uid="{BC150B4A-1317-4544-9830-684BE670550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Bionova</t>
        </r>
      </text>
    </comment>
    <comment ref="E47" authorId="0" shapeId="0" xr:uid="{37E190A2-62CB-474B-AFBE-32864E0A27E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Bredenmaster</t>
        </r>
      </text>
    </comment>
    <comment ref="J47" authorId="0" shapeId="0" xr:uid="{CB76B41D-96F5-43C2-8A3C-DDF59E3A9D7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Prinal</t>
        </r>
      </text>
    </comment>
    <comment ref="K47" authorId="0" shapeId="0" xr:uid="{764346AA-0436-4A0E-A9D8-22AF2F93177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Prinal</t>
        </r>
      </text>
    </comment>
    <comment ref="Q47" authorId="0" shapeId="0" xr:uid="{3E07B7E3-B621-462E-8A3E-3A6464B16C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Pelp</t>
        </r>
      </text>
    </comment>
    <comment ref="T47" authorId="0" shapeId="0" xr:uid="{33C938CD-B787-4C16-9902-7F5414B8EE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Pelp</t>
        </r>
      </text>
    </comment>
    <comment ref="Z47" authorId="0" shapeId="0" xr:uid="{180EBAA8-B179-4D84-9581-691F6D307B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Sea Garden</t>
        </r>
      </text>
    </comment>
    <comment ref="AC47" authorId="0" shapeId="0" xr:uid="{3CEAE5C8-E424-47AA-922F-06FAAD21BA0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Sea Garden</t>
        </r>
      </text>
    </comment>
    <comment ref="AI47" authorId="0" shapeId="0" xr:uid="{28ABC1BA-86C9-49BB-A423-F9C779ACB30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Oppici</t>
        </r>
      </text>
    </comment>
    <comment ref="AL47" authorId="0" shapeId="0" xr:uid="{B8B6D749-5F0F-44F7-A3B3-EF2F7084868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Oppici</t>
        </r>
      </text>
    </comment>
    <comment ref="AR47" authorId="0" shapeId="0" xr:uid="{20BEDBE7-F5B6-440A-88B2-0378F352FC9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Winterhalter</t>
        </r>
      </text>
    </comment>
    <comment ref="AU47" authorId="0" shapeId="0" xr:uid="{6B2DC601-0C04-442F-94E7-0C756A7D95B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Winterhalter</t>
        </r>
      </text>
    </comment>
    <comment ref="BA47" authorId="0" shapeId="0" xr:uid="{A892F8C9-8625-47BB-9205-90A6AD68E35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PF Alimentos</t>
        </r>
      </text>
    </comment>
    <comment ref="BD47" authorId="0" shapeId="0" xr:uid="{4B81B8A5-7607-4D6C-B538-DCB77B1093E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PF Alimentos</t>
        </r>
      </text>
    </comment>
    <comment ref="BJ47" authorId="0" shapeId="0" xr:uid="{DD8B8C11-8109-4AAF-B8AE-63F9128D24D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M47" authorId="0" shapeId="0" xr:uid="{BE269F14-41B7-4282-B7C3-9910D4FFB6E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S47" authorId="0" shapeId="0" xr:uid="{AA16A617-EF3E-4C91-A8F0-307BF810014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BV47" authorId="0" shapeId="0" xr:uid="{19FBF265-EAFD-4284-9BDD-E29D87A98E8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Mil Sabores</t>
        </r>
      </text>
    </comment>
    <comment ref="CB47" authorId="0" shapeId="0" xr:uid="{EE83442B-893A-451D-A46E-7AFE4699C3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Soprole</t>
        </r>
      </text>
    </comment>
    <comment ref="CE47" authorId="0" shapeId="0" xr:uid="{CBC65A4F-43A3-4A55-9CBB-F5E184E82BB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Soprolle</t>
        </r>
      </text>
    </comment>
    <comment ref="CK47" authorId="0" shapeId="0" xr:uid="{E65FE8AF-6983-46B6-AB60-D57CB6513E1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Steward</t>
        </r>
      </text>
    </comment>
    <comment ref="CN47" authorId="0" shapeId="0" xr:uid="{3C8A3989-B016-4662-9639-1C93C308620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Steward</t>
        </r>
      </text>
    </comment>
    <comment ref="CT47" authorId="0" shapeId="0" xr:uid="{CC667EA7-48EC-428A-9606-B98490BABC6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CW47" authorId="0" shapeId="0" xr:uid="{3EB559E8-FEFB-48C0-B288-D5DC86DC286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Nutrisco</t>
        </r>
      </text>
    </comment>
    <comment ref="DC47" authorId="0" shapeId="0" xr:uid="{0DA47880-8628-4727-95F9-0905D4E663C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Watt´s</t>
        </r>
      </text>
    </comment>
    <comment ref="DF47" authorId="0" shapeId="0" xr:uid="{599D4CD4-AA34-4EFD-8ADE-C0AEBDFB84D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Watt´s</t>
        </r>
      </text>
    </comment>
    <comment ref="DL47" authorId="0" shapeId="0" xr:uid="{6E06F25E-A4BD-431C-A8F4-0C070651DFF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Innovafood</t>
        </r>
      </text>
    </comment>
    <comment ref="J56" authorId="0" shapeId="0" xr:uid="{078D5417-E3DD-4670-B673-0CFADD62139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Minuto Verde</t>
        </r>
      </text>
    </comment>
    <comment ref="K56" authorId="0" shapeId="0" xr:uid="{7FF59163-AF62-4BEB-8AAA-5FAE14D66DE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Minuto Verde</t>
        </r>
      </text>
    </comment>
    <comment ref="Q56" authorId="0" shapeId="0" xr:uid="{404015EB-E41C-4F5F-BFD7-30E9BDEF1E4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T56" authorId="0" shapeId="0" xr:uid="{72AF20F0-A7B7-4D94-BBA3-F1C91AC4FE2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Z56" authorId="0" shapeId="0" xr:uid="{21483ED1-D1EF-4AFD-83C6-D3B02EDF468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C56" authorId="0" shapeId="0" xr:uid="{96E3AECD-FDAA-4298-82C2-014338BB26C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I56" authorId="0" shapeId="0" xr:uid="{DC27A88E-9D20-4940-92A0-79B5B261ED2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Imahe</t>
        </r>
      </text>
    </comment>
    <comment ref="AL56" authorId="0" shapeId="0" xr:uid="{EB9496D3-4F37-4B94-AC71-D09F0007EA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Imahe</t>
        </r>
      </text>
    </comment>
    <comment ref="AR56" authorId="0" shapeId="0" xr:uid="{44D4A812-907B-43D7-B609-539A519E899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Tagler Group
</t>
        </r>
      </text>
    </comment>
    <comment ref="AU56" authorId="0" shapeId="0" xr:uid="{EBC7F407-09D4-47AC-8298-DB8BBDBEB0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Tagler Group </t>
        </r>
      </text>
    </comment>
    <comment ref="BA56" authorId="0" shapeId="0" xr:uid="{7B5CD199-CCA9-45C6-A23B-3004330E811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D56" authorId="0" shapeId="0" xr:uid="{D941D4AD-5EED-472B-8D97-71F5612E12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J56" authorId="0" shapeId="0" xr:uid="{8801FCBA-69B3-43E1-8A7E-1B427F4C5DC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M56" authorId="0" shapeId="0" xr:uid="{E99BAE39-1F8D-4474-886B-86ADB0AF1FF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S56" authorId="0" shapeId="0" xr:uid="{0D40BB38-CA5C-4F81-AAB3-F8E276B8E9E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BV56" authorId="0" shapeId="0" xr:uid="{547BE533-17AE-4255-9606-3F172168FFF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CB56" authorId="0" shapeId="0" xr:uid="{2B62DD24-5CF1-4272-8747-366656E69BB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Iansa</t>
        </r>
      </text>
    </comment>
    <comment ref="CE56" authorId="0" shapeId="0" xr:uid="{F03F1AFC-5804-4CF5-BE64-561E7E0DF3B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Iansa</t>
        </r>
      </text>
    </comment>
    <comment ref="CK56" authorId="0" shapeId="0" xr:uid="{947488BC-84DA-4B0C-BD8A-178BD677878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N56" authorId="0" shapeId="0" xr:uid="{D79D8D59-C2B5-4E5F-B628-B93931C7A5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T56" authorId="0" shapeId="0" xr:uid="{11B6D4F5-BB22-4BEA-AF91-46A690C649E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CW56" authorId="0" shapeId="0" xr:uid="{D42B8375-3B0C-469F-AB74-2D5AF623322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DC56" authorId="0" shapeId="0" xr:uid="{EA762497-FA3E-4425-B766-A803335BA4F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F56" authorId="0" shapeId="0" xr:uid="{4152A363-374E-4B4A-9F0A-61E556E0B07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J59" authorId="0" shapeId="0" xr:uid="{94B1EB73-EF5E-4E24-AD9F-DE2D4BEAD9F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Minuto Verde</t>
        </r>
      </text>
    </comment>
    <comment ref="K59" authorId="0" shapeId="0" xr:uid="{A3689B0E-A199-496E-91CB-FF0E03FB32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Minuto Verde</t>
        </r>
      </text>
    </comment>
    <comment ref="Q59" authorId="0" shapeId="0" xr:uid="{421A56CA-49AD-438D-8C77-9EE0A5165C8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T59" authorId="0" shapeId="0" xr:uid="{9F041619-D447-4BD3-97ED-6CFFC639048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Z59" authorId="0" shapeId="0" xr:uid="{4E5FFDD6-3D84-4BE7-8711-CE45877408D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C59" authorId="0" shapeId="0" xr:uid="{0C66C9F9-3ED9-4C2D-BFE7-1AC90D0638B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I59" authorId="0" shapeId="0" xr:uid="{742A2155-9AEC-4E34-9286-8B2EE9B26B1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Imahe</t>
        </r>
      </text>
    </comment>
    <comment ref="AL59" authorId="0" shapeId="0" xr:uid="{3F204CEA-0F87-4729-BE14-173613D77AA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Imahe</t>
        </r>
      </text>
    </comment>
    <comment ref="AR59" authorId="0" shapeId="0" xr:uid="{BB268724-6100-4199-AE29-E2B03F1D78F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Tagler Group</t>
        </r>
      </text>
    </comment>
    <comment ref="AU59" authorId="0" shapeId="0" xr:uid="{F102E859-18B1-470F-A544-CE822A8E759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Tagler Food</t>
        </r>
      </text>
    </comment>
    <comment ref="BA59" authorId="0" shapeId="0" xr:uid="{B0015732-A6F2-4371-980A-835E63B14DF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D59" authorId="0" shapeId="0" xr:uid="{1E3F4B0E-5603-4B40-9A0A-E82948B0F1D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J59" authorId="0" shapeId="0" xr:uid="{C69C6C64-3565-4AC1-ABC3-A4504F21873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M59" authorId="0" shapeId="0" xr:uid="{46DB38EA-B64D-464C-B56C-CC9DAB9238B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S59" authorId="0" shapeId="0" xr:uid="{75962C1A-10F2-4F90-B9CF-7C439E3E0A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BV59" authorId="0" shapeId="0" xr:uid="{16D0500B-5A3C-4D0C-91EF-6AC96D7435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CB59" authorId="0" shapeId="0" xr:uid="{050FD922-963F-457B-926D-AB97093E32A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Iansa</t>
        </r>
      </text>
    </comment>
    <comment ref="CE59" authorId="0" shapeId="0" xr:uid="{60480717-5C16-421A-A96D-FEFAA7B6268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Iansa</t>
        </r>
      </text>
    </comment>
    <comment ref="CK59" authorId="0" shapeId="0" xr:uid="{9BD9C05A-B7A6-46DB-800A-0CC81AF7EE4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N59" authorId="0" shapeId="0" xr:uid="{969822E8-6E1B-4F59-9330-5631B10545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T59" authorId="0" shapeId="0" xr:uid="{9862E318-3145-4203-8357-177AC350763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CW59" authorId="0" shapeId="0" xr:uid="{753DA852-1727-4C82-958C-15CBD2D9FB7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DC59" authorId="0" shapeId="0" xr:uid="{6E9ED026-07F3-4A25-9CD4-5F32A9208A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F59" authorId="0" shapeId="0" xr:uid="{BC29B716-37BE-4DD3-9FAB-0E1A976584B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L59" authorId="0" shapeId="0" xr:uid="{8F0D2ED4-6456-4DB1-B79B-CA533BE172A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J62" authorId="0" shapeId="0" xr:uid="{E930BCB9-4196-4EDF-982A-0A3DAD9A851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Minuto Verde</t>
        </r>
      </text>
    </comment>
    <comment ref="K62" authorId="0" shapeId="0" xr:uid="{6FBBE4B9-7EF2-4312-9D40-78A47576B14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Minuto Verde</t>
        </r>
      </text>
    </comment>
    <comment ref="Q62" authorId="0" shapeId="0" xr:uid="{B71A2C8D-45CC-43FE-BA14-D2589F5E07E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T62" authorId="0" shapeId="0" xr:uid="{58E67007-A847-4C2C-ADDB-854D741BEDB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Z62" authorId="0" shapeId="0" xr:uid="{1B86AFAA-8EE4-4AE7-9021-742A2DD4B4C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C62" authorId="0" shapeId="0" xr:uid="{A3869AF6-843D-4730-AD3F-7EEC6E8A2D3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I62" authorId="0" shapeId="0" xr:uid="{404DB62E-EA19-4EFA-A912-10096A7BA76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Cambiaso</t>
        </r>
      </text>
    </comment>
    <comment ref="AR62" authorId="0" shapeId="0" xr:uid="{99AC8417-B0C9-4C31-AC4D-09FDCAA6EDE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Tagler Group</t>
        </r>
      </text>
    </comment>
    <comment ref="AU62" authorId="0" shapeId="0" xr:uid="{B8BD1582-999D-41CF-9311-A33458EB47B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Tagler Group</t>
        </r>
      </text>
    </comment>
    <comment ref="BA62" authorId="0" shapeId="0" xr:uid="{8D5BBDB0-86D4-4701-B2F8-051F64D006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Nestllé</t>
        </r>
      </text>
    </comment>
    <comment ref="BD62" authorId="0" shapeId="0" xr:uid="{C805ED5E-C7F1-4CFF-A830-12A24EDCE65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J62" authorId="0" shapeId="0" xr:uid="{5D12805F-9241-4DF2-A815-657840F8DCB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M62" authorId="0" shapeId="0" xr:uid="{24545769-C8EB-4AC1-AA0B-105450E3870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S62" authorId="0" shapeId="0" xr:uid="{D53AA38A-BEFC-43EA-B4A9-5ACAA830EB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BV62" authorId="0" shapeId="0" xr:uid="{DC334405-7F73-4CAE-8A35-5204403E86D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CE62" authorId="0" shapeId="0" xr:uid="{1CB01FF2-C1B3-4934-85A6-E431B268B10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Quillayes</t>
        </r>
      </text>
    </comment>
    <comment ref="CK62" authorId="0" shapeId="0" xr:uid="{E0446AB6-FFA4-4635-9A09-F5C9AF02833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N62" authorId="0" shapeId="0" xr:uid="{BC3CE155-523A-475B-A4B3-302F5B3F69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T62" authorId="0" shapeId="0" xr:uid="{2FECAB95-209F-41B9-BD72-C5A6B28E010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CW62" authorId="0" shapeId="0" xr:uid="{863E90C3-D915-413F-884D-BCB02FB63FD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DC62" authorId="0" shapeId="0" xr:uid="{CA4DCDC8-5E9A-413E-A095-3EAC6DC5E6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F62" authorId="0" shapeId="0" xr:uid="{9C9E64AD-CDB8-4331-8F7E-21951F19663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L62" authorId="0" shapeId="0" xr:uid="{88A2634E-5C0A-44EE-8EA8-B1A8D5E712B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E64" authorId="0" shapeId="0" xr:uid="{32D7A68A-7B0B-4C1F-9E96-A4B256061BC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Ecovida</t>
        </r>
      </text>
    </comment>
    <comment ref="J65" authorId="0" shapeId="0" xr:uid="{8D88E5E3-FF1A-45A1-8D9B-689AB6C422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Minuto Verde</t>
        </r>
      </text>
    </comment>
    <comment ref="K65" authorId="0" shapeId="0" xr:uid="{888F6680-B420-4D76-B354-BD1F04F1932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Minuto Verde</t>
        </r>
      </text>
    </comment>
    <comment ref="Q65" authorId="0" shapeId="0" xr:uid="{00685AF8-7AE9-4FE6-8B8B-2020B5D314B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T65" authorId="0" shapeId="0" xr:uid="{90A37191-16B7-41EA-A7B5-0231494CC9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Z65" authorId="0" shapeId="0" xr:uid="{175E279A-50A4-4726-89E4-C3D1046CE62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C65" authorId="0" shapeId="0" xr:uid="{2185C57C-9F2F-4F05-888C-0E952154FD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BRF</t>
        </r>
      </text>
    </comment>
    <comment ref="AI65" authorId="0" shapeId="0" xr:uid="{3B7F787F-FC32-451B-80DF-F6FAE9EFBC8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Cambiaso</t>
        </r>
      </text>
    </comment>
    <comment ref="AL65" authorId="0" shapeId="0" xr:uid="{7BA7EBC5-09B6-4037-B6EF-EEED80029E9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Sandrock y Cuevas  Ltda.</t>
        </r>
      </text>
    </comment>
    <comment ref="AR65" authorId="0" shapeId="0" xr:uid="{711F2D62-887E-4719-8EA7-B21EDB1619B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Tagler Group</t>
        </r>
      </text>
    </comment>
    <comment ref="AU65" authorId="0" shapeId="0" xr:uid="{A575FC42-4826-4FFB-BA86-63501D6A110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Tagler Group</t>
        </r>
      </text>
    </comment>
    <comment ref="BA65" authorId="0" shapeId="0" xr:uid="{E643E752-DB16-4629-8CD3-3EDB0CAC01A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Nestllé</t>
        </r>
      </text>
    </comment>
    <comment ref="BD65" authorId="0" shapeId="0" xr:uid="{0D1C8C1C-5153-475F-97DC-9194FAE4E35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J65" authorId="0" shapeId="0" xr:uid="{1EFAC33D-E483-48EA-B38D-3ECA36D3002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M65" authorId="0" shapeId="0" xr:uid="{80CF4880-1807-4229-9DA9-C064229B645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S65" authorId="0" shapeId="0" xr:uid="{9DA69CA4-E9A8-48B1-AC92-6FBE54C9D27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BV65" authorId="0" shapeId="0" xr:uid="{405AC520-0A17-450B-A173-5CE8E89B9F4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CB65" authorId="0" shapeId="0" xr:uid="{6280F149-41E8-4396-A90D-1F7F16D6D95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Avcícola  Cachagua </t>
        </r>
      </text>
    </comment>
    <comment ref="CE65" authorId="0" shapeId="0" xr:uid="{4687070C-7B64-445E-902E-D5E6ACD64BC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Quillayes</t>
        </r>
      </text>
    </comment>
    <comment ref="CK65" authorId="0" shapeId="0" xr:uid="{8F43E6F1-9D5C-4D07-B1C3-6E24A751983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N65" authorId="0" shapeId="0" xr:uid="{351C7E70-6391-456D-99DF-BA699B23CCE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T65" authorId="0" shapeId="0" xr:uid="{E920FE40-D173-47D0-A212-9F0871B494E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CW65" authorId="0" shapeId="0" xr:uid="{417B9F53-6C4E-452F-AF16-674D0E6F171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DC65" authorId="0" shapeId="0" xr:uid="{60B4F375-D449-4760-B06C-DEF0586A97D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F65" authorId="0" shapeId="0" xr:uid="{92C782BE-D948-4E47-AFF2-14DC112F429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L65" authorId="0" shapeId="0" xr:uid="{D4912511-B08C-4C6C-A5DC-7E6C99DECE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E67" authorId="0" shapeId="0" xr:uid="{0E786386-441F-491B-9A1E-26E99614E74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Ecovida</t>
        </r>
      </text>
    </comment>
    <comment ref="J68" authorId="0" shapeId="0" xr:uid="{D4B30F42-9C3A-4D04-B805-30747704B4F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Frutos del Melado</t>
        </r>
      </text>
    </comment>
    <comment ref="K68" authorId="0" shapeId="0" xr:uid="{2D8D66E5-0EAE-4FC5-9E02-8C99E63F339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Alimentos Patagón</t>
        </r>
      </text>
    </comment>
    <comment ref="Q68" authorId="0" shapeId="0" xr:uid="{177F2A94-7C32-4011-9CFA-5C3F3A8D722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T68" authorId="0" shapeId="0" xr:uid="{C2705912-0AFF-484F-97F9-3051A6F31C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Z68" authorId="0" shapeId="0" xr:uid="{BF5173F0-366E-4547-BB0F-EFA3BD3DD83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C68" authorId="0" shapeId="0" xr:uid="{FF9FB28C-38F3-41C9-845F-7D2B34FD1C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I68" authorId="0" shapeId="0" xr:uid="{3D877871-69AE-4FD2-B3AE-840394C86D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Cambiaso</t>
        </r>
      </text>
    </comment>
    <comment ref="AL68" authorId="0" shapeId="0" xr:uid="{917ADF73-078D-4F39-A94E-3906265AE6D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Copeland</t>
        </r>
      </text>
    </comment>
    <comment ref="AR68" authorId="0" shapeId="0" xr:uid="{D0717208-BF6E-4BB4-8097-08806CBE941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Prosud</t>
        </r>
      </text>
    </comment>
    <comment ref="AU68" authorId="0" shapeId="0" xr:uid="{68E6FC74-0776-4890-BFA1-8A401C390BB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Prosud</t>
        </r>
      </text>
    </comment>
    <comment ref="BA68" authorId="0" shapeId="0" xr:uid="{1293C97C-0319-4A92-B55E-81547829AE51}">
      <text>
        <r>
          <rPr>
            <b/>
            <sz val="9"/>
            <color indexed="81"/>
            <rFont val="Tahoma"/>
            <family val="2"/>
          </rPr>
          <t>Andrés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D68" authorId="0" shapeId="0" xr:uid="{C4F3FDF3-EA3F-4D8E-9F6C-579658EAC40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Nestllé</t>
        </r>
      </text>
    </comment>
    <comment ref="BJ68" authorId="0" shapeId="0" xr:uid="{B59E615A-95C7-481F-A42C-53D351DED1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M68" authorId="0" shapeId="0" xr:uid="{43E135D1-7890-4467-AE48-466B887F667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S68" authorId="0" shapeId="0" xr:uid="{4813D491-136D-4FDF-A19D-91C02DFD7E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BV68" authorId="0" shapeId="0" xr:uid="{A6649BE1-37ED-4450-961D-08F45FBD45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CB68" authorId="0" shapeId="0" xr:uid="{84D5312F-6104-4F18-82B5-75CEC0E4316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Carsnaacks</t>
        </r>
      </text>
    </comment>
    <comment ref="CE68" authorId="0" shapeId="0" xr:uid="{7F7B88F8-44C8-4DDD-BF60-16CF7896E65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Carsnacks</t>
        </r>
      </text>
    </comment>
    <comment ref="CK68" authorId="0" shapeId="0" xr:uid="{F9869936-B084-468C-9610-56D3CEE9F6B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N68" authorId="0" shapeId="0" xr:uid="{623ECDA3-8FA6-4A81-A18D-34ED0358B32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T68" authorId="0" shapeId="0" xr:uid="{920B1EF2-F74B-412F-BA7C-45D23802F48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CW68" authorId="0" shapeId="0" xr:uid="{147AF848-1981-4FC2-A84E-D5CD8157E90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DC68" authorId="0" shapeId="0" xr:uid="{A5A901EC-2871-444F-A70B-2D2619880F9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Marrsol</t>
        </r>
      </text>
    </comment>
    <comment ref="DF68" authorId="0" shapeId="0" xr:uid="{9409A31C-1CA3-40B1-A571-DEF69393B87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L68" authorId="0" shapeId="0" xr:uid="{F2A90D8C-4212-4BE6-BAB8-C61DD658CB2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Caleta Bay</t>
        </r>
      </text>
    </comment>
    <comment ref="E70" authorId="0" shapeId="0" xr:uid="{F9D2C454-0322-4478-A049-FE80A2B3CC7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Importadora Latam</t>
        </r>
      </text>
    </comment>
    <comment ref="J71" authorId="0" shapeId="0" xr:uid="{051B340C-D3F2-486B-98FA-50BF7699990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Seveco</t>
        </r>
      </text>
    </comment>
    <comment ref="K71" authorId="0" shapeId="0" xr:uid="{372F6DA9-0765-4A66-8BDB-06EB2937E36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Seveco</t>
        </r>
      </text>
    </comment>
    <comment ref="Q71" authorId="0" shapeId="0" xr:uid="{3C766F75-BA8B-4765-B79E-AE7E4C8ED5F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T71" authorId="0" shapeId="0" xr:uid="{F5E24A6B-B087-422E-885D-7A11F8BD601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True</t>
        </r>
      </text>
    </comment>
    <comment ref="Z71" authorId="0" shapeId="0" xr:uid="{744451B2-B3B4-4F92-B045-938A07B157D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C71" authorId="0" shapeId="0" xr:uid="{E667FA8C-D7E1-4F6B-BEA7-A5CA6FD1F3D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MBRF</t>
        </r>
      </text>
    </comment>
    <comment ref="AI71" authorId="0" shapeId="0" xr:uid="{0F55534A-91E7-4321-83E7-E6A8398077E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CV Trading</t>
        </r>
      </text>
    </comment>
    <comment ref="AL71" authorId="0" shapeId="0" xr:uid="{B9F59D71-84FA-4C76-97BB-8017E3236D0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CV Trading</t>
        </r>
      </text>
    </comment>
    <comment ref="AR71" authorId="0" shapeId="0" xr:uid="{4E9B7C44-B24C-4F4C-8283-CCE6FB70486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Prosud</t>
        </r>
      </text>
    </comment>
    <comment ref="AU71" authorId="0" shapeId="0" xr:uid="{748325B2-3F6C-4C36-8FED-17CF3838829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Prosud</t>
        </r>
      </text>
    </comment>
    <comment ref="BA71" authorId="0" shapeId="0" xr:uid="{430E5902-54CC-4135-804B-171A580D34E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D71" authorId="0" shapeId="0" xr:uid="{312F2F8C-AD43-4515-89B5-B69ADF5DBF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Nestlé</t>
        </r>
      </text>
    </comment>
    <comment ref="BJ71" authorId="0" shapeId="0" xr:uid="{FA7995DE-440D-408F-A488-53039D4E1AF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M71" authorId="0" shapeId="0" xr:uid="{69DE9927-7DE2-49CB-8673-EE55E74EF5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Imega</t>
        </r>
      </text>
    </comment>
    <comment ref="BS71" authorId="0" shapeId="0" xr:uid="{47AE03D4-A360-4A44-B800-FD92C601315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BV71" authorId="0" shapeId="0" xr:uid="{4029436F-6050-444C-A0ED-F6EBA458674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Aqua Chile</t>
        </r>
      </text>
    </comment>
    <comment ref="CB71" authorId="0" shapeId="0" xr:uid="{6CD7722B-947F-47FE-BD70-E3FB6D546B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Cran Chile</t>
        </r>
      </text>
    </comment>
    <comment ref="CE71" authorId="0" shapeId="0" xr:uid="{5D672D23-BEA7-4212-AE95-38BD7CDA2F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Cran Chile</t>
        </r>
      </text>
    </comment>
    <comment ref="CK71" authorId="0" shapeId="0" xr:uid="{E15B68D2-7F93-4376-BF43-CA62DD8BFF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N71" authorId="0" shapeId="0" xr:uid="{2E86F18B-E48B-43F4-BE52-917D98DDB5D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Agrosuper</t>
        </r>
      </text>
    </comment>
    <comment ref="CT71" authorId="0" shapeId="0" xr:uid="{10A15308-5B51-4E0C-A7A4-F0C9854062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CW71" authorId="0" shapeId="0" xr:uid="{A122114C-1BF7-449F-B16A-B1C8597A11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Carozzi</t>
        </r>
      </text>
    </comment>
    <comment ref="DC71" authorId="0" shapeId="0" xr:uid="{7164EE95-521E-4CF2-BFF7-DDDCC390AED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F71" authorId="0" shapeId="0" xr:uid="{0A235164-FB65-44F7-B316-578ACFB7DAE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Marsol</t>
        </r>
      </text>
    </comment>
    <comment ref="DL71" authorId="0" shapeId="0" xr:uid="{F7867CBF-81AB-489E-8469-0A837FEAE4F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Caleta Bay</t>
        </r>
      </text>
    </comment>
    <comment ref="E73" authorId="0" shapeId="0" xr:uid="{9006983B-D11F-4895-8E8A-FE0CFB9246D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Huerto Sur</t>
        </r>
      </text>
    </comment>
    <comment ref="DL74" authorId="0" shapeId="0" xr:uid="{6299EEDD-BB39-4AC4-A795-1F52729B93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Macan</t>
        </r>
      </text>
    </comment>
    <comment ref="DL77" authorId="0" shapeId="0" xr:uid="{659B76C9-824F-4CC5-8096-67B64901EEA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Macan</t>
        </r>
      </text>
    </comment>
    <comment ref="J78" authorId="0" shapeId="0" xr:uid="{5DBAA4DE-0FA3-49F2-847B-7804AB495C1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Ecoterra</t>
        </r>
      </text>
    </comment>
    <comment ref="K78" authorId="0" shapeId="0" xr:uid="{F73B72D3-2A3A-4930-B6DE-9C9A1F34B55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Ecoterra</t>
        </r>
      </text>
    </comment>
    <comment ref="Q78" authorId="0" shapeId="0" xr:uid="{6C89488F-6BF6-419E-A3DB-76C537088B2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Equindo</t>
        </r>
      </text>
    </comment>
    <comment ref="T78" authorId="0" shapeId="0" xr:uid="{BA2B298A-AEC8-485E-979E-9027D585E20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Equindo</t>
        </r>
      </text>
    </comment>
    <comment ref="Z78" authorId="0" shapeId="0" xr:uid="{DCDB7005-552A-4031-BA91-123CD1C0B8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Gringeniería</t>
        </r>
      </text>
    </comment>
    <comment ref="AC78" authorId="0" shapeId="0" xr:uid="{7A45254C-E723-4FE1-92FF-B8B479DB202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Gringeniería</t>
        </r>
      </text>
    </comment>
    <comment ref="BA78" authorId="0" shapeId="0" xr:uid="{D3852720-D9EA-4D41-9342-6DED67658A4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Café Carraro</t>
        </r>
      </text>
    </comment>
    <comment ref="BD78" authorId="0" shapeId="0" xr:uid="{9A424E3D-5910-4D30-A9D8-3D8E100CDD8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Café Carraro</t>
        </r>
      </text>
    </comment>
    <comment ref="BJ78" authorId="0" shapeId="0" xr:uid="{31F6BB54-B3B3-448E-A061-3D7FF96DD33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Unox</t>
        </r>
      </text>
    </comment>
    <comment ref="BM78" authorId="0" shapeId="0" xr:uid="{161B7E64-5A0B-477C-9A16-D55FC2BB73B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Unox</t>
        </r>
      </text>
    </comment>
    <comment ref="BS78" authorId="0" shapeId="0" xr:uid="{4D893449-AE75-46FD-9A09-DD96DBAF7EC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Master Martini</t>
        </r>
      </text>
    </comment>
    <comment ref="BV78" authorId="0" shapeId="0" xr:uid="{395AC0A9-E7DA-42A2-9945-F45DE347361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Master Martini</t>
        </r>
      </text>
    </comment>
    <comment ref="CK78" authorId="0" shapeId="0" xr:uid="{63421526-DB63-4D70-B3A1-64E47415196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Robot Coupe</t>
        </r>
      </text>
    </comment>
    <comment ref="CN78" authorId="0" shapeId="0" xr:uid="{C0E08B99-4A5B-48A8-8356-AED547D948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Robot Coupe</t>
        </r>
      </text>
    </comment>
    <comment ref="CT78" authorId="0" shapeId="0" xr:uid="{83D3517E-17A6-450B-B3B6-531034136A8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US Meat</t>
        </r>
      </text>
    </comment>
    <comment ref="CW78" authorId="0" shapeId="0" xr:uid="{23ADD29D-DB82-4951-9930-A50DDEEA65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US Meat</t>
        </r>
      </text>
    </comment>
    <comment ref="DC78" authorId="0" shapeId="0" xr:uid="{98E1E9DE-A75C-4AAC-B9BF-A37DDEC572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Cuk Sabores caceros</t>
        </r>
      </text>
    </comment>
    <comment ref="DF78" authorId="0" shapeId="0" xr:uid="{B9E5C062-15F0-4DFC-874A-75C7148DBF0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CUK Sabores caceros</t>
        </r>
      </text>
    </comment>
    <comment ref="E80" authorId="0" shapeId="0" xr:uid="{5924877E-A990-4F29-92C5-9AD3002B981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Monteoro</t>
        </r>
      </text>
    </comment>
    <comment ref="DL80" authorId="0" shapeId="0" xr:uid="{35633506-3C23-4D0F-A4B7-EEC97750882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Puro Limón</t>
        </r>
      </text>
    </comment>
    <comment ref="J81" authorId="0" shapeId="0" xr:uid="{82D1524A-E855-4AD8-9833-24330C623FF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Ecoterra</t>
        </r>
      </text>
    </comment>
    <comment ref="K81" authorId="0" shapeId="0" xr:uid="{6698A262-E263-4AD9-969B-88E45966745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Ecoterra</t>
        </r>
      </text>
    </comment>
    <comment ref="Q81" authorId="0" shapeId="0" xr:uid="{239C8D48-5838-42E0-9D96-DCB172D0DAC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Equindo</t>
        </r>
      </text>
    </comment>
    <comment ref="T81" authorId="0" shapeId="0" xr:uid="{95C05689-A4AB-4536-AEEA-7989535E456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Equindo</t>
        </r>
      </text>
    </comment>
    <comment ref="Z81" authorId="0" shapeId="0" xr:uid="{FF306264-BF95-47C0-AF43-37CA8729232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Gringeniería</t>
        </r>
      </text>
    </comment>
    <comment ref="AC81" authorId="0" shapeId="0" xr:uid="{1549A41E-0479-40EA-8441-BE5EB5597F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Gringeniería</t>
        </r>
      </text>
    </comment>
    <comment ref="AI81" authorId="0" shapeId="0" xr:uid="{CEF8547A-5153-4B0B-B86E-9781EC50098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Medel</t>
        </r>
      </text>
    </comment>
    <comment ref="AL81" authorId="0" shapeId="0" xr:uid="{9E80E8D8-91B7-48D1-880D-CC290C8A8D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Medel</t>
        </r>
      </text>
    </comment>
    <comment ref="AR81" authorId="0" shapeId="0" xr:uid="{BAB5A05E-F22E-4734-A009-68FBA469169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Rational</t>
        </r>
      </text>
    </comment>
    <comment ref="AU81" authorId="0" shapeId="0" xr:uid="{68351061-58D6-4654-967C-B65E7C9FAB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Rational</t>
        </r>
      </text>
    </comment>
    <comment ref="BA81" authorId="0" shapeId="0" xr:uid="{6C01064C-38BE-459A-A126-6E5746D0A2F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Café Carraro</t>
        </r>
      </text>
    </comment>
    <comment ref="BD81" authorId="0" shapeId="0" xr:uid="{903BDFBD-3E38-4D10-9463-A8DBDE542AF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Café Carraro</t>
        </r>
      </text>
    </comment>
    <comment ref="BJ81" authorId="0" shapeId="0" xr:uid="{BE1C3603-E279-4F3D-AE85-6A3CB2B4F9D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Unox</t>
        </r>
      </text>
    </comment>
    <comment ref="BM81" authorId="0" shapeId="0" xr:uid="{EF0713D0-BC1E-4F8E-98B1-78496D3E3BF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Unox</t>
        </r>
      </text>
    </comment>
    <comment ref="BS81" authorId="0" shapeId="0" xr:uid="{66DDF95C-B312-4773-8763-7EF1CE3A77F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Master Martini</t>
        </r>
      </text>
    </comment>
    <comment ref="BV81" authorId="0" shapeId="0" xr:uid="{AFEAD971-61EB-4D6D-A8A0-36009A72685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Master Martini</t>
        </r>
      </text>
    </comment>
    <comment ref="CB81" authorId="0" shapeId="0" xr:uid="{CBB5E009-0F53-4005-9593-56B555CCF04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Santa Cecilia </t>
        </r>
      </text>
    </comment>
    <comment ref="CE81" authorId="0" shapeId="0" xr:uid="{794FE138-CFAA-4ECB-AB21-D81DF48583F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Santa Cecilia</t>
        </r>
      </text>
    </comment>
    <comment ref="CK81" authorId="0" shapeId="0" xr:uid="{1C385760-F3C7-4B27-B7B2-0BE03025141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Todo Pizza</t>
        </r>
      </text>
    </comment>
    <comment ref="CN81" authorId="0" shapeId="0" xr:uid="{DC99E760-E3BF-42DD-86D9-EC33222DA8C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Fs Max</t>
        </r>
      </text>
    </comment>
    <comment ref="CT81" authorId="0" shapeId="0" xr:uid="{A8F9EDB1-F0C4-42FB-A005-6EDE85481A0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US Meat</t>
        </r>
      </text>
    </comment>
    <comment ref="CW81" authorId="0" shapeId="0" xr:uid="{A6D87468-2829-4508-B3F7-7BEBFBB9642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US Meat</t>
        </r>
      </text>
    </comment>
    <comment ref="DC81" authorId="0" shapeId="0" xr:uid="{941B2360-ED24-41A2-BE6D-02723B0312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Marvest</t>
        </r>
      </text>
    </comment>
    <comment ref="DF81" authorId="0" shapeId="0" xr:uid="{C49D0148-66A7-4BA3-A56A-A028E97D309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Lee Kum Kee</t>
        </r>
      </text>
    </comment>
    <comment ref="E83" authorId="0" shapeId="0" xr:uid="{0E6482FB-DEE9-4016-8A17-2B8BA55BBB3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Mezoamérica</t>
        </r>
      </text>
    </comment>
    <comment ref="J84" authorId="0" shapeId="0" xr:uid="{D7521C9B-3B98-4E0D-81B8-88401F0A3A9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Ecoterra</t>
        </r>
      </text>
    </comment>
    <comment ref="K84" authorId="0" shapeId="0" xr:uid="{C2FC38AC-A6A2-46C5-B322-E18FD3DBD0B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Ecoterra</t>
        </r>
      </text>
    </comment>
    <comment ref="Q84" authorId="0" shapeId="0" xr:uid="{6257D61B-4368-480A-82BA-C655465A95B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Puente Pacific</t>
        </r>
      </text>
    </comment>
    <comment ref="T84" authorId="0" shapeId="0" xr:uid="{AB76A304-86EB-4CE8-93CB-CB56F6B246A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Master Sense</t>
        </r>
      </text>
    </comment>
    <comment ref="Z84" authorId="0" shapeId="0" xr:uid="{5BE0C664-FD06-4EDF-892F-F66455A8D4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Alianza Team</t>
        </r>
      </text>
    </comment>
    <comment ref="AC84" authorId="0" shapeId="0" xr:uid="{1EA09A8C-2D91-46BA-914C-78BFC3F4EA0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Bosca</t>
        </r>
      </text>
    </comment>
    <comment ref="AI84" authorId="0" shapeId="0" xr:uid="{51BA9090-5D24-4ED4-B9B5-B9229332206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Medel</t>
        </r>
      </text>
    </comment>
    <comment ref="AL84" authorId="0" shapeId="0" xr:uid="{78A99950-0342-43BA-B286-AB0EF939903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Medel</t>
        </r>
      </text>
    </comment>
    <comment ref="AR84" authorId="0" shapeId="0" xr:uid="{925D9452-AFC4-4782-AEE1-A0FBF2AE6B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Rational</t>
        </r>
      </text>
    </comment>
    <comment ref="AU84" authorId="0" shapeId="0" xr:uid="{CBE4D3EF-C217-4176-A4F8-7CC309DFD7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Rational</t>
        </r>
      </text>
    </comment>
    <comment ref="BA84" authorId="0" shapeId="0" xr:uid="{206077AE-94C0-43A7-B397-DB5CB89EE75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Ecok</t>
        </r>
      </text>
    </comment>
    <comment ref="BD84" authorId="0" shapeId="0" xr:uid="{361B2637-F683-4602-92E9-AD7687FBB8D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Ecok</t>
        </r>
      </text>
    </comment>
    <comment ref="BJ84" authorId="0" shapeId="0" xr:uid="{2327770B-AB6D-4538-B289-1D95064DB96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Unox</t>
        </r>
      </text>
    </comment>
    <comment ref="BM84" authorId="0" shapeId="0" xr:uid="{5BE5ABBB-B973-4266-B539-DEAD7A6B1B2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Unox</t>
        </r>
      </text>
    </comment>
    <comment ref="BS84" authorId="0" shapeId="0" xr:uid="{BDC29854-6DAE-490A-8B42-67F4A0F3FF6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Underfive</t>
        </r>
      </text>
    </comment>
    <comment ref="CB84" authorId="0" shapeId="0" xr:uid="{FAF6B3D5-1FB3-4F01-9D77-5B0BAA0845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Native for Life</t>
        </r>
      </text>
    </comment>
    <comment ref="CE84" authorId="0" shapeId="0" xr:uid="{683D8362-3B83-489E-B667-B86135F0A1B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Granolín</t>
        </r>
      </text>
    </comment>
    <comment ref="CK84" authorId="0" shapeId="0" xr:uid="{57C6C450-4612-4A2E-B940-AFBD0510BF5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Todo Pizza</t>
        </r>
      </text>
    </comment>
    <comment ref="CN84" authorId="0" shapeId="0" xr:uid="{9A9D46CA-AEAE-4799-A9E0-92540546830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Frigomart</t>
        </r>
      </text>
    </comment>
    <comment ref="CT84" authorId="0" shapeId="0" xr:uid="{BB754955-FE70-4FF8-9DDE-AD36E2D621F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Irinox</t>
        </r>
      </text>
    </comment>
    <comment ref="CW84" authorId="0" shapeId="0" xr:uid="{FE7A536A-8B54-4ACD-9062-1F7430FBA6D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Rio Sur- UNK</t>
        </r>
      </text>
    </comment>
    <comment ref="DC84" authorId="0" shapeId="0" xr:uid="{459F535F-E290-4D8F-8C7E-E3E590529BC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Venado</t>
        </r>
      </text>
    </comment>
    <comment ref="DF84" authorId="0" shapeId="0" xr:uid="{9E5CCC25-1FA5-4CC9-9D8E-048AE00BB21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Lee Kum Kee</t>
        </r>
      </text>
    </comment>
    <comment ref="E86" authorId="0" shapeId="0" xr:uid="{837C5553-DA90-4F53-9F2F-0DDA63FF341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Mezoamérica</t>
        </r>
      </text>
    </comment>
    <comment ref="J87" authorId="0" shapeId="0" xr:uid="{17D256E9-8C86-423D-9F01-0E9CD0930F1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My Foods</t>
        </r>
      </text>
    </comment>
    <comment ref="K87" authorId="0" shapeId="0" xr:uid="{D294FB1B-93F9-4791-ADFA-8A87816D5EA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 Hungry Bross</t>
        </r>
      </text>
    </comment>
    <comment ref="Q87" authorId="0" shapeId="0" xr:uid="{1085C1F3-24CB-4D5D-9606-F27AA5063B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Puente Pcific</t>
        </r>
      </text>
    </comment>
    <comment ref="T87" authorId="0" shapeId="0" xr:uid="{5A2C0D92-25AF-4CEE-AFBB-BABBCAB0860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Master Sense</t>
        </r>
      </text>
    </comment>
    <comment ref="Z87" authorId="0" shapeId="0" xr:uid="{07B1D4EB-7222-4E7A-A143-5DC9D80D99C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Alianza Team</t>
        </r>
      </text>
    </comment>
    <comment ref="AC87" authorId="0" shapeId="0" xr:uid="{81CE8468-9D46-4A7C-AFE9-79F809B1ADC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Bosca</t>
        </r>
      </text>
    </comment>
    <comment ref="AI87" authorId="0" shapeId="0" xr:uid="{382E3EF7-46F6-43FE-B785-1254B06E9C2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Difem</t>
        </r>
      </text>
    </comment>
    <comment ref="AL87" authorId="0" shapeId="0" xr:uid="{84441050-1D74-4BF4-8A6C-9567F88A1FB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Medel</t>
        </r>
      </text>
    </comment>
    <comment ref="AR87" authorId="0" shapeId="0" xr:uid="{F1A7F378-1222-425D-9FEB-11B4CA014EA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Rational</t>
        </r>
      </text>
    </comment>
    <comment ref="AU87" authorId="0" shapeId="0" xr:uid="{5E3FE49D-5402-45B8-8308-173EEBDEFE0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Rational</t>
        </r>
      </text>
    </comment>
    <comment ref="BA87" authorId="0" shapeId="0" xr:uid="{325B4DE7-47CE-4DE6-855B-04D9C143677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Tramontina</t>
        </r>
      </text>
    </comment>
    <comment ref="BD87" authorId="0" shapeId="0" xr:uid="{E719EEAA-CE0B-4620-AB57-D66312F059A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Tramontina</t>
        </r>
      </text>
    </comment>
    <comment ref="BJ87" authorId="0" shapeId="0" xr:uid="{5E2CCBBA-E02A-412A-BFEC-A5972888468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Elcor</t>
        </r>
      </text>
    </comment>
    <comment ref="BM87" authorId="0" shapeId="0" xr:uid="{AC05D7A7-F362-49ED-8932-AE6D8D38202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Elcor</t>
        </r>
      </text>
    </comment>
    <comment ref="BS87" authorId="0" shapeId="0" xr:uid="{B3C1B165-0346-4877-AAA2-FE65CF48048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Chile Bolsas</t>
        </r>
      </text>
    </comment>
    <comment ref="BV87" authorId="0" shapeId="0" xr:uid="{1642D22A-8FFD-4977-9E23-E798A0F6775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Tradecos</t>
        </r>
      </text>
    </comment>
    <comment ref="CB87" authorId="0" shapeId="0" xr:uid="{67B6CA75-2E01-4486-980D-567640FBC48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Don Simón</t>
        </r>
      </text>
    </comment>
    <comment ref="CE87" authorId="0" shapeId="0" xr:uid="{1C721F1A-39E7-49AD-9387-9F3A2097A22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Gourmet</t>
        </r>
      </text>
    </comment>
    <comment ref="CK87" authorId="0" shapeId="0" xr:uid="{D6BCFE9D-1A80-4657-B26E-0E284DCFB9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Hacienda Cantabria</t>
        </r>
      </text>
    </comment>
    <comment ref="CN87" authorId="0" shapeId="0" xr:uid="{73413EC9-3BB6-4D92-8486-2074663E5A2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 Valledor</t>
        </r>
      </text>
    </comment>
    <comment ref="CT87" authorId="0" shapeId="0" xr:uid="{9573FCCB-A6D2-40EC-894F-48DC9869BF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Irinox</t>
        </r>
      </text>
    </comment>
    <comment ref="CW87" authorId="0" shapeId="0" xr:uid="{29EAE46F-7AC9-4BA4-8976-4A620F5FD7E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Rio Sur -UNK</t>
        </r>
      </text>
    </comment>
    <comment ref="DC87" authorId="0" shapeId="0" xr:uid="{ABEAF52F-1709-4AAD-AFAA-D99196083C8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Venado</t>
        </r>
      </text>
    </comment>
    <comment ref="DF87" authorId="0" shapeId="0" xr:uid="{88276E79-BB8C-448D-9FF0-780E03038D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FDFLA</t>
        </r>
      </text>
    </comment>
    <comment ref="E89" authorId="0" shapeId="0" xr:uid="{E5D38ADC-4E67-4C92-9E47-F0CB24C7760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Mezaoamércia</t>
        </r>
      </text>
    </comment>
    <comment ref="J90" authorId="0" shapeId="0" xr:uid="{BCB8DF6D-4A1F-4068-AC06-92A1C949EDE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Agexport</t>
        </r>
      </text>
    </comment>
    <comment ref="K90" authorId="0" shapeId="0" xr:uid="{EA20FFAE-8777-4A0F-BAB9-5CA9E415937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Agexport</t>
        </r>
      </text>
    </comment>
    <comment ref="Q90" authorId="0" shapeId="0" xr:uid="{1C28C0FC-1CF0-433A-9097-D1EBA65C1C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Dulcono Roma</t>
        </r>
      </text>
    </comment>
    <comment ref="T90" authorId="0" shapeId="0" xr:uid="{E13458EB-1F79-44D0-BA0B-57B0A805C10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Dulcono Roma</t>
        </r>
      </text>
    </comment>
    <comment ref="Z90" authorId="0" shapeId="0" xr:uid="{01F45AF2-AD0A-4011-B4A6-4E1A9B0D52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PTI Los Lagos</t>
        </r>
      </text>
    </comment>
    <comment ref="AC90" authorId="0" shapeId="0" xr:uid="{A66946E4-E5D3-4ECF-9714-B18DCA5940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Kurabiotech</t>
        </r>
      </text>
    </comment>
    <comment ref="AI90" authorId="0" shapeId="0" xr:uid="{CDD71B3F-63AE-4ABD-84C9-9EAE7166956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Foopst</t>
        </r>
      </text>
    </comment>
    <comment ref="AR90" authorId="0" shapeId="0" xr:uid="{E3A2749B-F134-4E73-8C46-C5D2AFFEAB6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Rational</t>
        </r>
      </text>
    </comment>
    <comment ref="AU90" authorId="0" shapeId="0" xr:uid="{662674B3-1052-4D7B-9FEA-E7AB152E00D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Rational</t>
        </r>
      </text>
    </comment>
    <comment ref="BA90" authorId="0" shapeId="0" xr:uid="{2B4F9835-E1C6-4F97-BF96-0CECE946992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Tramontina</t>
        </r>
      </text>
    </comment>
    <comment ref="BD90" authorId="0" shapeId="0" xr:uid="{9B41C698-343D-4A83-84CA-D054545E3CA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Tramontina</t>
        </r>
      </text>
    </comment>
    <comment ref="BJ90" authorId="0" shapeId="0" xr:uid="{852A7BDF-C4E8-46AA-B70B-1D4CA1DE003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Elcor</t>
        </r>
      </text>
    </comment>
    <comment ref="BM90" authorId="0" shapeId="0" xr:uid="{78FA4B4D-FD5E-43EC-8C19-4E2200E40F7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Elcor</t>
        </r>
      </text>
    </comment>
    <comment ref="BS90" authorId="0" shapeId="0" xr:uid="{A2959CCF-14B5-44BE-8516-9442212B35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Carne Nuestra</t>
        </r>
      </text>
    </comment>
    <comment ref="BV90" authorId="0" shapeId="0" xr:uid="{7F9813F0-4ECB-4552-B3FE-FC220D14726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Plastyverg</t>
        </r>
      </text>
    </comment>
    <comment ref="CE90" authorId="0" shapeId="0" xr:uid="{DEFE8E0B-F4D0-44D2-8C99-6527DBC6486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Procarne</t>
        </r>
      </text>
    </comment>
    <comment ref="CK90" authorId="0" shapeId="0" xr:uid="{167083AE-B13B-4DFD-ADD0-042D8CF2719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Bastien</t>
        </r>
      </text>
    </comment>
    <comment ref="CN90" authorId="0" shapeId="0" xr:uid="{F434D065-E20F-4042-9B6C-749D4B068D5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Bastien</t>
        </r>
      </text>
    </comment>
    <comment ref="CT90" authorId="0" shapeId="0" xr:uid="{414DE045-1078-4E45-8A43-C6C33410680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Interagro</t>
        </r>
      </text>
    </comment>
    <comment ref="CW90" authorId="0" shapeId="0" xr:uid="{7AE18D7B-CD0B-42FA-B09E-358B41BF4FF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Interagro</t>
        </r>
      </text>
    </comment>
    <comment ref="DC90" authorId="0" shapeId="0" xr:uid="{2E370219-D34F-4430-B385-963D4663BCF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FDFLA</t>
        </r>
      </text>
    </comment>
    <comment ref="DF90" authorId="0" shapeId="0" xr:uid="{D4CA7CC5-4C6B-4C3E-8994-938CBBB716B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FDFLA</t>
        </r>
      </text>
    </comment>
    <comment ref="DL90" authorId="0" shapeId="0" xr:uid="{8AFA31FB-2430-4251-9708-8BEA8D90FDA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Carne Pampeana</t>
        </r>
      </text>
    </comment>
    <comment ref="E92" authorId="0" shapeId="0" xr:uid="{BCCBAC59-C885-42F6-BD19-42C0EFEA2DA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Mezoamérca</t>
        </r>
      </text>
    </comment>
    <comment ref="J93" authorId="0" shapeId="0" xr:uid="{D731E15C-45E9-48CD-9876-B1C0C917150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Safety Machine</t>
        </r>
      </text>
    </comment>
    <comment ref="K93" authorId="0" shapeId="0" xr:uid="{7D74D3E9-706B-4694-98CA-7AF769BC0B7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Safety Mchine</t>
        </r>
      </text>
    </comment>
    <comment ref="Q93" authorId="0" shapeId="0" xr:uid="{3A6CA180-91E1-4B39-B344-373A91F327C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Panamar</t>
        </r>
      </text>
    </comment>
    <comment ref="T93" authorId="0" shapeId="0" xr:uid="{C3EB2D6B-C25A-460B-AE17-1C5673831E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Panamar</t>
        </r>
      </text>
    </comment>
    <comment ref="Z93" authorId="0" shapeId="0" xr:uid="{8CAED32F-1819-449C-A090-2D1213D8895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Panesco</t>
        </r>
      </text>
    </comment>
    <comment ref="AC93" authorId="0" shapeId="0" xr:uid="{D8839EB2-7F58-4361-BF5B-166AEFD6B7C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Panesco</t>
        </r>
      </text>
    </comment>
    <comment ref="AI93" authorId="0" shapeId="0" xr:uid="{DC084CEA-8E95-47EE-A3BD-6BBB4473ADF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Richs</t>
        </r>
      </text>
    </comment>
    <comment ref="AL93" authorId="0" shapeId="0" xr:uid="{59FC50FE-A521-4B33-B88C-4BF5EF0ADCD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Richs</t>
        </r>
      </text>
    </comment>
    <comment ref="AR93" authorId="0" shapeId="0" xr:uid="{20684570-2971-4F76-B6FF-3F5EAD081A9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Lácteos Callaqui</t>
        </r>
      </text>
    </comment>
    <comment ref="AU93" authorId="0" shapeId="0" xr:uid="{3FFC6113-CD95-4106-88CD-0DBB67EE27C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Dist. Ziege</t>
        </r>
      </text>
    </comment>
    <comment ref="BS93" authorId="0" shapeId="0" xr:uid="{B1632AF9-9B0D-4008-BF88-FE1514E6C6D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Cecinas Soler</t>
        </r>
      </text>
    </comment>
    <comment ref="BV93" authorId="0" shapeId="0" xr:uid="{4B1E250D-8D7E-4E31-8FA8-1B752613F95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Cecinas Soler</t>
        </r>
      </text>
    </comment>
    <comment ref="CB93" authorId="0" shapeId="0" xr:uid="{935330E0-FEE0-41B9-B6F5-FEA8D102A71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Nat Viet Foods and Beverages</t>
        </r>
      </text>
    </comment>
    <comment ref="CE93" authorId="0" shapeId="0" xr:uid="{50644AEB-B87C-4911-88F7-5B7DBAEE7C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Procarne</t>
        </r>
      </text>
    </comment>
    <comment ref="DL93" authorId="0" shapeId="0" xr:uid="{E2AC0958-102C-4FA1-97B3-E28CA8489A4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Brand Display</t>
        </r>
      </text>
    </comment>
    <comment ref="E95" authorId="0" shapeId="0" xr:uid="{E7813473-999A-4A3B-8C58-5190BAD0F2A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Mezoamércia</t>
        </r>
      </text>
    </comment>
    <comment ref="E98" authorId="0" shapeId="0" xr:uid="{D0A833FA-3E9C-420F-BD9A-18D5427FF00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Mezoamérca</t>
        </r>
      </text>
    </comment>
    <comment ref="K102" authorId="0" shapeId="0" xr:uid="{6B61FB68-3952-4AE9-8A61-3F38265283C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Dictuc</t>
        </r>
      </text>
    </comment>
    <comment ref="Q102" authorId="0" shapeId="0" xr:uid="{28CCF0AF-D3DD-43B8-BF6B-77B287CA86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Di Marie Gourmet</t>
        </r>
      </text>
    </comment>
    <comment ref="W102" authorId="0" shapeId="0" xr:uid="{A894205E-CE20-4CB3-8FC1-8CC309F558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Cleaners</t>
        </r>
      </text>
    </comment>
    <comment ref="Z102" authorId="0" shapeId="0" xr:uid="{FFF6D684-C366-437F-9490-78FA6CF67C5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Xtiende</t>
        </r>
      </text>
    </comment>
    <comment ref="AC102" authorId="0" shapeId="0" xr:uid="{9A010029-DB5C-4C5B-A93D-2B1036CF33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Lagarde Autoclave</t>
        </r>
      </text>
    </comment>
    <comment ref="AH102" authorId="0" shapeId="0" xr:uid="{089760CF-2056-4458-83B9-DE6B25FE02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 Dark</t>
        </r>
      </text>
    </comment>
    <comment ref="AK102" authorId="0" shapeId="0" xr:uid="{60BCE530-5820-4D8F-A871-727ACD20BAB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Midark</t>
        </r>
      </text>
    </comment>
    <comment ref="AN102" authorId="0" shapeId="0" xr:uid="{A42BD36E-C9E8-4401-B0F2-8E08DD6794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Relkon</t>
        </r>
      </text>
    </comment>
    <comment ref="AQ102" authorId="0" shapeId="0" xr:uid="{47CB1EC8-5F32-41A9-9DC7-72468291D03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Gregariio</t>
        </r>
      </text>
    </comment>
    <comment ref="AV102" authorId="0" shapeId="0" xr:uid="{FB05A9B4-E383-4CFD-9599-D62575E319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Roll Food</t>
        </r>
      </text>
    </comment>
    <comment ref="AY102" authorId="0" shapeId="0" xr:uid="{8ED693DC-7A3B-4F4A-BC19-2CA21EF13E5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Roll Food</t>
        </r>
      </text>
    </comment>
    <comment ref="BP102" authorId="0" shapeId="0" xr:uid="{EB7107E5-74C7-4A2C-A90A-9B0E7C2EBCD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Armony</t>
        </r>
      </text>
    </comment>
    <comment ref="BS102" authorId="0" shapeId="0" xr:uid="{1C6E4D2F-D092-4826-8A0B-BA6D5FB6A6D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Armony</t>
        </r>
      </text>
    </comment>
    <comment ref="BY102" authorId="0" shapeId="0" xr:uid="{B8A5DCB0-469E-403F-BA0E-BB6BAA96505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Vito</t>
        </r>
      </text>
    </comment>
    <comment ref="CB102" authorId="0" shapeId="0" xr:uid="{F78A9BAB-4708-499B-AD83-E8BB5483905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OF Química</t>
        </r>
      </text>
    </comment>
    <comment ref="CE102" authorId="0" shapeId="0" xr:uid="{70F5F599-75D0-4FD9-99D2-E436656299B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 Organics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Ilabaca</author>
  </authors>
  <commentList>
    <comment ref="B209" authorId="0" shapeId="0" xr:uid="{41BA6549-C497-4DB4-BAE4-44BACA071D7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Mezoamerica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Ilabaca</author>
  </authors>
  <commentList>
    <comment ref="X10" authorId="0" shapeId="0" xr:uid="{F1665F18-291E-46EA-A31D-499BCF21371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Rijkzwaan</t>
        </r>
      </text>
    </comment>
    <comment ref="AD10" authorId="0" shapeId="0" xr:uid="{5327AFBC-4D76-435D-8895-36FAACD713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Dulox</t>
        </r>
      </text>
    </comment>
    <comment ref="AG10" authorId="0" shapeId="0" xr:uid="{A5384923-FF24-4678-9135-F8345B530C7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Dulox</t>
        </r>
      </text>
    </comment>
    <comment ref="AM10" authorId="0" shapeId="0" xr:uid="{2133C823-DE71-4708-A3B9-B711329E42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Thonet</t>
        </r>
      </text>
    </comment>
    <comment ref="AP10" authorId="0" shapeId="0" xr:uid="{369CEBB5-D96D-432A-8AE2-282A6F01C71F}">
      <text>
        <r>
          <rPr>
            <b/>
            <sz val="9"/>
            <color indexed="81"/>
            <rFont val="Tahoma"/>
            <family val="2"/>
          </rPr>
          <t>Ahdres Ilabaca:</t>
        </r>
        <r>
          <rPr>
            <sz val="9"/>
            <color indexed="81"/>
            <rFont val="Tahoma"/>
            <family val="2"/>
          </rPr>
          <t xml:space="preserve">
Thonet</t>
        </r>
      </text>
    </comment>
    <comment ref="AV10" authorId="0" shapeId="0" xr:uid="{410DB82F-8ABF-430A-AC9E-790E75E0BCD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Daily Fresh</t>
        </r>
      </text>
    </comment>
    <comment ref="BB10" authorId="0" shapeId="0" xr:uid="{3E3F9D24-5B97-4166-8F6E-807B49E068B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  Empire</t>
        </r>
      </text>
    </comment>
    <comment ref="BH10" authorId="0" shapeId="0" xr:uid="{C6E8A3D3-9AC1-4A6B-8A40-513F0D0E74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Alcafood</t>
        </r>
      </text>
    </comment>
    <comment ref="BK10" authorId="0" shapeId="0" xr:uid="{73AB9D53-6CD9-4BCA-9819-3A4F1BE41DC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Alcafood</t>
        </r>
      </text>
    </comment>
    <comment ref="BU11" authorId="0" shapeId="0" xr:uid="{65543BAA-60B4-46BE-BD4E-A86E01FFF9F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Innova Alimentos Spa</t>
        </r>
      </text>
    </comment>
    <comment ref="BW11" authorId="0" shapeId="0" xr:uid="{591C8337-E5ED-4CB0-A549-4250674D5B3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Grupo Goec Spa</t>
        </r>
      </text>
    </comment>
    <comment ref="X13" authorId="0" shapeId="0" xr:uid="{C906C03D-272B-496C-A686-6B1F7C54CE1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Rijjkwaan</t>
        </r>
      </text>
    </comment>
    <comment ref="AD13" authorId="0" shapeId="0" xr:uid="{3E938B06-6278-4FA1-BFBD-04DCE75F211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Q IFood WIne</t>
        </r>
      </text>
    </comment>
    <comment ref="AG13" authorId="0" shapeId="0" xr:uid="{89715E4D-3270-4FB8-8CA9-1B1F8D7B2D2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QI IFood Wine</t>
        </r>
      </text>
    </comment>
    <comment ref="AM13" authorId="0" shapeId="0" xr:uid="{71D86E43-39DB-482C-9372-9A4529DCFC9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Lanfra</t>
        </r>
      </text>
    </comment>
    <comment ref="AP13" authorId="0" shapeId="0" xr:uid="{EDEDD31B-E52E-43F2-B52C-E0CED715AEB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Cigus</t>
        </r>
      </text>
    </comment>
    <comment ref="AV13" authorId="0" shapeId="0" xr:uid="{C68384A5-686F-4FB4-A290-00D1BDFE2A7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Daily Fresh</t>
        </r>
      </text>
    </comment>
    <comment ref="BB13" authorId="0" shapeId="0" xr:uid="{2CEF47BB-3A12-4A1D-B606-79C3670274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 Empire</t>
        </r>
      </text>
    </comment>
    <comment ref="BH13" authorId="0" shapeId="0" xr:uid="{962493F5-3664-4769-A955-F86FBB933AA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Winkler</t>
        </r>
      </text>
    </comment>
    <comment ref="BK13" authorId="0" shapeId="0" xr:uid="{ACFBF196-E831-47C4-B20D-609B32CE1FD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Winkler</t>
        </r>
      </text>
    </comment>
    <comment ref="X16" authorId="0" shapeId="0" xr:uid="{0F72E4AB-002A-49A0-9D72-C005E7D0BC2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3 F</t>
        </r>
      </text>
    </comment>
    <comment ref="AD16" authorId="0" shapeId="0" xr:uid="{B294DEEE-1AC4-453F-A17D-196F474959E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QI IFood Wine</t>
        </r>
      </text>
    </comment>
    <comment ref="AG16" authorId="0" shapeId="0" xr:uid="{831946AE-AF41-48A7-865F-0BA3CDCB802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QI Food Wine</t>
        </r>
      </text>
    </comment>
    <comment ref="AM16" authorId="0" shapeId="0" xr:uid="{B842420D-4F35-44A0-BE8C-EC470078A77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Laboratorio Natural</t>
        </r>
      </text>
    </comment>
    <comment ref="AP16" authorId="0" shapeId="0" xr:uid="{8D3029A4-726F-4AAF-849E-BCA3F579679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Laboratorio Natural</t>
        </r>
      </text>
    </comment>
    <comment ref="AV16" authorId="0" shapeId="0" xr:uid="{AEE4BE70-7B44-4F29-A131-9AE718E5FE8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El Yarro</t>
        </r>
      </text>
    </comment>
    <comment ref="BB16" authorId="0" shapeId="0" xr:uid="{79F4E704-D18A-43A7-BEE6-31371A27D28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Mickelsen Gourmet</t>
        </r>
      </text>
    </comment>
    <comment ref="BH16" authorId="0" shapeId="0" xr:uid="{2D597604-7D7B-45BB-B221-2E0A5FAF239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SavenciaWinkler</t>
        </r>
      </text>
    </comment>
    <comment ref="BK16" authorId="0" shapeId="0" xr:uid="{A3AB55EB-D789-40B0-AD04-D398325CCA2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Winkler</t>
        </r>
      </text>
    </comment>
    <comment ref="BU17" authorId="0" shapeId="0" xr:uid="{C0B4A51D-D7D5-42E2-BC50-2FC6C1834A7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Keto Free</t>
        </r>
      </text>
    </comment>
    <comment ref="BW17" authorId="0" shapeId="0" xr:uid="{9D8D6ABF-F601-4C95-9013-3B47E6FA953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Keto Free</t>
        </r>
      </text>
    </comment>
    <comment ref="X26" authorId="0" shapeId="0" xr:uid="{D87C5679-6F81-4EEF-BA00-BC606BF1E8B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Fluye</t>
        </r>
      </text>
    </comment>
    <comment ref="AD26" authorId="0" shapeId="0" xr:uid="{93910F82-43A5-4FBD-A96D-12B8F06A604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</t>
        </r>
      </text>
    </comment>
    <comment ref="AG26" authorId="0" shapeId="0" xr:uid="{708D936F-D11E-453E-9A22-3FB9B1DA813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</t>
        </r>
      </text>
    </comment>
    <comment ref="AM26" authorId="0" shapeId="0" xr:uid="{51313784-E7FE-4176-A98A-E00A2FE579F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Amazing Care</t>
        </r>
      </text>
    </comment>
    <comment ref="AP26" authorId="0" shapeId="0" xr:uid="{46144B8B-7545-4A41-80F0-81B466C5347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Amazing Care</t>
        </r>
      </text>
    </comment>
    <comment ref="BB26" authorId="0" shapeId="0" xr:uid="{0EFDB150-3411-43BF-8A84-AE63AA4A64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Focqus</t>
        </r>
      </text>
    </comment>
    <comment ref="BL26" authorId="0" shapeId="0" xr:uid="{C3622EC8-9D38-417A-AAD1-2E3CB549E71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Walmart</t>
        </r>
      </text>
    </comment>
    <comment ref="BQ26" authorId="0" shapeId="0" xr:uid="{6BCA2F6A-D4E9-498F-90B8-6F6ECA2BC62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Charcutería España</t>
        </r>
      </text>
    </comment>
    <comment ref="BS26" authorId="0" shapeId="0" xr:uid="{91844EF9-360F-4787-B6D9-651DC8D8D4E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Charcutería España</t>
        </r>
      </text>
    </comment>
    <comment ref="CF26" authorId="0" shapeId="0" xr:uid="{2F5CAD0F-8277-4749-B2D0-67B19119686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Bicom</t>
        </r>
      </text>
    </comment>
    <comment ref="AV27" authorId="0" shapeId="0" xr:uid="{FD5FDBD9-BE37-47E2-B089-783B4A50E2F4}">
      <text>
        <r>
          <rPr>
            <b/>
            <sz val="9"/>
            <color indexed="81"/>
            <rFont val="Tahoma"/>
            <family val="2"/>
          </rPr>
          <t>Andre Ilabaca:</t>
        </r>
        <r>
          <rPr>
            <sz val="9"/>
            <color indexed="81"/>
            <rFont val="Tahoma"/>
            <family val="2"/>
          </rPr>
          <t xml:space="preserve">
Brickell Candy</t>
        </r>
      </text>
    </comment>
    <comment ref="X29" authorId="0" shapeId="0" xr:uid="{3C8F32EF-AA7F-439C-A1C8-9A49AFCE65A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Fluye</t>
        </r>
      </text>
    </comment>
    <comment ref="AD29" authorId="0" shapeId="0" xr:uid="{617D99AB-CB3A-4879-8AE8-BB94089FDE4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</t>
        </r>
      </text>
    </comment>
    <comment ref="AG29" authorId="0" shapeId="0" xr:uid="{9C41191B-C27B-4B78-A7FC-FAC4DDA4DF2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</t>
        </r>
      </text>
    </comment>
    <comment ref="AM29" authorId="0" shapeId="0" xr:uid="{A354409D-2856-47C8-B70E-5D63CDD84EF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Macan Panadería</t>
        </r>
      </text>
    </comment>
    <comment ref="AP29" authorId="0" shapeId="0" xr:uid="{F9346056-EFC0-4CD0-BC76-01397B5E71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Mio Bio</t>
        </r>
      </text>
    </comment>
    <comment ref="BB29" authorId="0" shapeId="0" xr:uid="{2F4367B6-CCE5-44D9-9712-907D0138407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Bsale</t>
        </r>
      </text>
    </comment>
    <comment ref="BQ29" authorId="0" shapeId="0" xr:uid="{E7E1B9FA-A9DE-453F-B8BB-F6AC291EF61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Imprenta Orlans</t>
        </r>
      </text>
    </comment>
    <comment ref="CB29" authorId="0" shapeId="0" xr:uid="{E266CF5E-8909-4678-94D2-5912A42966A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Cencosud</t>
        </r>
      </text>
    </comment>
    <comment ref="CF29" authorId="0" shapeId="0" xr:uid="{EF2AFD2C-8573-404E-9A2B-5B1B8F79374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Bicom</t>
        </r>
      </text>
    </comment>
    <comment ref="AV30" authorId="0" shapeId="0" xr:uid="{5DADA818-A351-41E7-8D73-6A321D34667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 Brickell Candy</t>
        </r>
      </text>
    </comment>
    <comment ref="X32" authorId="0" shapeId="0" xr:uid="{4B661BC8-3E73-40F7-8A04-91B92EC6A25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Conebric</t>
        </r>
      </text>
    </comment>
    <comment ref="AD32" authorId="0" shapeId="0" xr:uid="{656254B5-58F4-4D1C-B2A7-19540EBEBB9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</t>
        </r>
      </text>
    </comment>
    <comment ref="AG32" authorId="0" shapeId="0" xr:uid="{A71938DD-3A57-47C9-8D52-5CD57EE1027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</t>
        </r>
      </text>
    </comment>
    <comment ref="AM32" authorId="0" shapeId="0" xr:uid="{A801A91B-D619-458D-8F83-DE01A42D69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Bioplus</t>
        </r>
      </text>
    </comment>
    <comment ref="AP32" authorId="0" shapeId="0" xr:uid="{BFF9C7A7-A384-432C-B0EF-F4EC4E664B1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Bioplus</t>
        </r>
      </text>
    </comment>
    <comment ref="BB32" authorId="0" shapeId="0" xr:uid="{190CEF94-DE22-4CCA-BE18-228EAA7479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Yari </t>
        </r>
      </text>
    </comment>
    <comment ref="BQ32" authorId="0" shapeId="0" xr:uid="{BFD8E27C-83B5-418D-8844-6537DA74615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IBL</t>
        </r>
      </text>
    </comment>
    <comment ref="BS32" authorId="0" shapeId="0" xr:uid="{9D505D11-3E57-4B06-8AA5-2605B00F9DC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ibl</t>
        </r>
      </text>
    </comment>
    <comment ref="CF32" authorId="0" shapeId="0" xr:uid="{9F5CD166-EE0D-47A9-B3F2-FA9C0DD9057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Copellia</t>
        </r>
      </text>
    </comment>
    <comment ref="AV33" authorId="0" shapeId="0" xr:uid="{5F8F8FE8-F4F8-4D11-8B93-A09E2C329AF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Abastible</t>
        </r>
      </text>
    </comment>
    <comment ref="X35" authorId="0" shapeId="0" xr:uid="{97231BD0-5F00-48C6-812F-91D7FF05C0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 Verdy</t>
        </r>
      </text>
    </comment>
    <comment ref="BB35" authorId="0" shapeId="0" xr:uid="{BE2688F6-B858-4C30-A11F-9831D3CEF1D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Manaré</t>
        </r>
      </text>
    </comment>
    <comment ref="CF35" authorId="0" shapeId="0" xr:uid="{6375705C-5926-4914-AED6-6B8D871B8AA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Food Tag</t>
        </r>
      </text>
    </comment>
    <comment ref="AV36" authorId="0" shapeId="0" xr:uid="{3FADF9DB-A0E7-4566-9DA0-AEB7AAB3DD6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Abastible</t>
        </r>
      </text>
    </comment>
    <comment ref="AD38" authorId="0" shapeId="0" xr:uid="{30222A07-EE11-4E9C-ADD9-32D51CA0A6E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</t>
        </r>
      </text>
    </comment>
    <comment ref="AG38" authorId="0" shapeId="0" xr:uid="{5409918F-85DB-4B2C-A09D-92E56AE996C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Savencia</t>
        </r>
      </text>
    </comment>
    <comment ref="AM38" authorId="0" shapeId="0" xr:uid="{B903A10B-5D0A-4590-AEF0-B37F8C2DC34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Servibaker</t>
        </r>
      </text>
    </comment>
    <comment ref="AP38" authorId="0" shapeId="0" xr:uid="{7D802430-23A4-49D7-8CE6-8035A9AC51C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Servibaker</t>
        </r>
      </text>
    </comment>
    <comment ref="BB38" authorId="0" shapeId="0" xr:uid="{47AD70A7-B581-4D91-AF0F-458335AC34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Soho</t>
        </r>
      </text>
    </comment>
    <comment ref="BL38" authorId="0" shapeId="0" xr:uid="{BFBD97E4-02A1-42E2-9672-A3FF8FFC1B3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Tottus</t>
        </r>
      </text>
    </comment>
    <comment ref="BQ38" authorId="0" shapeId="0" xr:uid="{BB26F7B0-50FA-4ED4-97D3-CA2C3B6DC29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Allsaphi</t>
        </r>
      </text>
    </comment>
    <comment ref="BS38" authorId="0" shapeId="0" xr:uid="{6FABAEE3-D0CE-4756-82AD-951A24DE183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Bifidice</t>
        </r>
      </text>
    </comment>
    <comment ref="CF38" authorId="0" shapeId="0" xr:uid="{2987F82C-520C-40FC-838C-A3EAF42FD8F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Bambu B2B</t>
        </r>
      </text>
    </comment>
    <comment ref="AD41" authorId="0" shapeId="0" xr:uid="{B83DCAAF-8D92-48FE-8D4C-D675E08CE19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Bartoti</t>
        </r>
      </text>
    </comment>
    <comment ref="AG41" authorId="0" shapeId="0" xr:uid="{A403D24F-58BC-4A2F-B7BE-C7A69417F1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Cotral</t>
        </r>
      </text>
    </comment>
    <comment ref="AM41" authorId="0" shapeId="0" xr:uid="{084F7413-B561-4819-846B-7A57F0DB752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Klap</t>
        </r>
      </text>
    </comment>
    <comment ref="AP41" authorId="0" shapeId="0" xr:uid="{83EB5FBE-8FF5-40F7-9886-D8A83DE6C22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Klap</t>
        </r>
      </text>
    </comment>
    <comment ref="BB41" authorId="0" shapeId="0" xr:uid="{8021C9A7-68C5-412C-A1AB-C72CBF433E5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Aji No Moto</t>
        </r>
      </text>
    </comment>
    <comment ref="BQ41" authorId="0" shapeId="0" xr:uid="{B4E0415F-0FBB-473B-ACA0-FE7180533B0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Triple Agencia</t>
        </r>
      </text>
    </comment>
    <comment ref="BS41" authorId="0" shapeId="0" xr:uid="{30803CF3-4185-44BB-850F-2E026856664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Yeka-Alma Cocinera</t>
        </r>
      </text>
    </comment>
    <comment ref="CF41" authorId="0" shapeId="0" xr:uid="{C1DFE00B-2305-4741-BB06-14F54ED5148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Epta</t>
        </r>
      </text>
    </comment>
    <comment ref="AD44" authorId="0" shapeId="0" xr:uid="{39855C80-508E-497D-BAC5-7532ACDDB94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Machu Pichu Foods</t>
        </r>
      </text>
    </comment>
    <comment ref="AG44" authorId="0" shapeId="0" xr:uid="{21779539-157D-4D52-9E43-ED91AD97D67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Cotral </t>
        </r>
      </text>
    </comment>
    <comment ref="BB44" authorId="0" shapeId="0" xr:uid="{998B97BB-FE22-4C8A-9891-7E95BAEA155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Comercial HST</t>
        </r>
      </text>
    </comment>
    <comment ref="BQ44" authorId="0" shapeId="0" xr:uid="{0F611C1A-92D6-4ED6-B635-439249D8F25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Comercial Imperio</t>
        </r>
      </text>
    </comment>
    <comment ref="BS44" authorId="0" shapeId="0" xr:uid="{A5545659-503B-4340-B56F-D9C3186D4E1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Abastella</t>
        </r>
      </text>
    </comment>
    <comment ref="CF44" authorId="0" shapeId="0" xr:uid="{C60F89B3-E647-4FE1-AD01-900B47745A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Epta</t>
        </r>
      </text>
    </comment>
    <comment ref="AM47" authorId="0" shapeId="0" xr:uid="{28099BDB-8352-42C2-8DE3-2371B5E40E8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Mall del Panadero</t>
        </r>
      </text>
    </comment>
    <comment ref="AP47" authorId="0" shapeId="0" xr:uid="{308FD59A-B6D1-4BE3-8AC7-0FF2EBD1E4C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Mall del Panadero</t>
        </r>
      </text>
    </comment>
    <comment ref="BB47" authorId="0" shapeId="0" xr:uid="{B2569AD0-AE25-49F0-8B79-34C19E44BF0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 Quesería</t>
        </r>
      </text>
    </comment>
    <comment ref="CF47" authorId="0" shapeId="0" xr:uid="{BD21630E-34B8-479D-B151-40633E38CC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Alimentos Tolten</t>
        </r>
      </text>
    </comment>
    <comment ref="X50" authorId="0" shapeId="0" xr:uid="{98F962A2-C862-4E7F-BC82-CDF9D36D180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Langer</t>
        </r>
      </text>
    </comment>
    <comment ref="AD50" authorId="0" shapeId="0" xr:uid="{178C45BF-CE97-4564-9EEE-B66A026ACD0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Alimentos Asturias-Filis Gourmet</t>
        </r>
      </text>
    </comment>
    <comment ref="AG50" authorId="0" shapeId="0" xr:uid="{2D5E2644-FC8C-4BB0-9429-9C2430EC7D2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Alimentos Asturias-Files Gourmet</t>
        </r>
      </text>
    </comment>
    <comment ref="AM50" authorId="0" shapeId="0" xr:uid="{96145FC1-6A2F-48D7-B9D9-B9EFC5435E4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Mall del Panadero</t>
        </r>
      </text>
    </comment>
    <comment ref="AP50" authorId="0" shapeId="0" xr:uid="{2FAC9242-79C4-42C8-AE10-AD29B3DE8C3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Mall del Panadero</t>
        </r>
      </text>
    </comment>
    <comment ref="AV51" authorId="0" shapeId="0" xr:uid="{D85F0279-6BFA-4F77-9411-30EB626D098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Domingo Vivanco</t>
        </r>
      </text>
    </comment>
    <comment ref="BB51" authorId="0" shapeId="0" xr:uid="{4B1C8600-300E-4D2F-B1EE-01FB2340C4C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Alim. Shen</t>
        </r>
      </text>
    </comment>
    <comment ref="BK51" authorId="0" shapeId="0" xr:uid="{4BED1860-2D21-428E-9B1B-74AB266B33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Tostaduría  Nogal</t>
        </r>
      </text>
    </comment>
    <comment ref="BN51" authorId="0" shapeId="0" xr:uid="{5172C2D4-104D-414C-8C23-4E0DDBA9B92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Tostaduría  Nogal</t>
        </r>
      </text>
    </comment>
    <comment ref="BT51" authorId="0" shapeId="0" xr:uid="{9F1F3D79-39A5-4074-9EC2-1CBE96A13A0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Logo</t>
        </r>
      </text>
    </comment>
    <comment ref="BW51" authorId="0" shapeId="0" xr:uid="{F1FE50F7-2448-464E-A186-19E3013E3E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Logo</t>
        </r>
      </text>
    </comment>
    <comment ref="CE51" authorId="0" shapeId="0" xr:uid="{CCB1E487-0969-453C-8407-F334C07FB63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AFL</t>
        </r>
      </text>
    </comment>
    <comment ref="X53" authorId="0" shapeId="0" xr:uid="{BFCF9342-2EC9-47A1-A428-38AC7FD133A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Friofood</t>
        </r>
      </text>
    </comment>
    <comment ref="AD53" authorId="0" shapeId="0" xr:uid="{5A9493E4-8509-4C1B-93DA-B80801E0DCD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Alimentos Asturias-Filis Gourmet</t>
        </r>
      </text>
    </comment>
    <comment ref="AG53" authorId="0" shapeId="0" xr:uid="{2B2255D2-C0BF-4192-8846-7E4CF60254C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Alimentos Asturias-Files Gourmet</t>
        </r>
      </text>
    </comment>
    <comment ref="AV54" authorId="0" shapeId="0" xr:uid="{6C0C1263-A24E-41ED-A585-FBA84756FA6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Copec</t>
        </r>
      </text>
    </comment>
    <comment ref="BB54" authorId="0" shapeId="0" xr:uid="{DD711175-E3D4-4A91-9B67-9E4085507B2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Hernández Plaza-VAH</t>
        </r>
      </text>
    </comment>
    <comment ref="BK54" authorId="0" shapeId="0" xr:uid="{B075C82D-6441-415A-8F7E-C2750B9D81C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Melt</t>
        </r>
      </text>
    </comment>
    <comment ref="BN54" authorId="0" shapeId="0" xr:uid="{B2590245-17CD-4CEE-9551-1C296171CE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Melt</t>
        </r>
      </text>
    </comment>
    <comment ref="BT54" authorId="0" shapeId="0" xr:uid="{A248DB85-4595-486C-8673-F5C6685C6E1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Logo</t>
        </r>
      </text>
    </comment>
    <comment ref="BW54" authorId="0" shapeId="0" xr:uid="{1C2F7CA6-ADDB-4FF7-A3EC-CBF4F23F338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Logo</t>
        </r>
      </text>
    </comment>
    <comment ref="CE54" authorId="0" shapeId="0" xr:uid="{CD48D070-0E76-456A-BCEC-90C183C9654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Ad Clean</t>
        </r>
      </text>
    </comment>
    <comment ref="X56" authorId="0" shapeId="0" xr:uid="{0968B9EF-B81A-49AA-ADD7-02FE0FF86B8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Friofood</t>
        </r>
      </text>
    </comment>
    <comment ref="AM56" authorId="0" shapeId="0" xr:uid="{44416978-9D40-4927-9F8D-27F5F45D6F3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Motors</t>
        </r>
      </text>
    </comment>
    <comment ref="AP56" authorId="0" shapeId="0" xr:uid="{684741D3-6FA0-4BF6-96F2-C3676A95A76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Motors</t>
        </r>
      </text>
    </comment>
    <comment ref="AV57" authorId="0" shapeId="0" xr:uid="{36044F37-A4B2-4B7F-B781-C7F6EBCEE7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Copec</t>
        </r>
      </text>
    </comment>
    <comment ref="BB57" authorId="0" shapeId="0" xr:uid="{9B3A290E-3D20-4521-8C94-6754BBB38BD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Tavelli</t>
        </r>
      </text>
    </comment>
    <comment ref="BK57" authorId="0" shapeId="0" xr:uid="{F4A99BB5-83FF-4C6E-99E5-C1A2B0F95B9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Orient Market</t>
        </r>
      </text>
    </comment>
    <comment ref="BN57" authorId="0" shapeId="0" xr:uid="{B097AD0F-41DD-4915-88B8-DE6F146FC14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Chinese Mark</t>
        </r>
      </text>
    </comment>
    <comment ref="BT57" authorId="0" shapeId="0" xr:uid="{F4BF78D3-99C7-4A51-9B0C-94E5F4494B0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Logo</t>
        </r>
      </text>
    </comment>
    <comment ref="BW57" authorId="0" shapeId="0" xr:uid="{4D82C500-F81C-490D-88C7-BCF08CB26E4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Logo</t>
        </r>
      </text>
    </comment>
    <comment ref="CE57" authorId="0" shapeId="0" xr:uid="{04BDF011-7DEE-4B30-9904-D6D56B99268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Ad Clean</t>
        </r>
      </text>
    </comment>
    <comment ref="AM59" authorId="0" shapeId="0" xr:uid="{C5BA3A8E-31D9-4C95-8A46-823879115C5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Motors</t>
        </r>
      </text>
    </comment>
    <comment ref="AP59" authorId="0" shapeId="0" xr:uid="{AD840DFE-EC3D-482B-857E-2301D3A8C3A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Andes Motors</t>
        </r>
      </text>
    </comment>
    <comment ref="BK60" authorId="0" shapeId="0" xr:uid="{9D5FD8D2-863C-4C13-BA25-A63F2613370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Mercado Pago</t>
        </r>
      </text>
    </comment>
    <comment ref="BN60" authorId="0" shapeId="0" xr:uid="{5A56B1CB-F131-4ED4-AD6F-47CA155CBB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Mercado Pago</t>
        </r>
      </text>
    </comment>
    <comment ref="BT60" authorId="0" shapeId="0" xr:uid="{7C979507-F237-4FEC-AD3E-60D296189B7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Logo</t>
        </r>
      </text>
    </comment>
    <comment ref="BW60" authorId="0" shapeId="0" xr:uid="{1E7B1842-808D-4971-9296-6F648951F32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Logo</t>
        </r>
      </text>
    </comment>
    <comment ref="X70" authorId="0" shapeId="0" xr:uid="{0C128A54-21F0-4860-86FD-6A64A707DC6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Thermoking</t>
        </r>
      </text>
    </comment>
    <comment ref="AD70" authorId="0" shapeId="0" xr:uid="{7D0B5CA8-9364-47BD-ADB7-15877E06ABE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G70" authorId="0" shapeId="0" xr:uid="{F6824402-1A0A-4A91-B111-81AE4691C45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M70" authorId="0" shapeId="0" xr:uid="{EC7C68AE-D5DC-45BA-8A5A-FD19AD23293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JAC</t>
        </r>
      </text>
    </comment>
    <comment ref="AP70" authorId="0" shapeId="0" xr:uid="{5D6B30F1-87EC-4885-91BF-466089CBFE2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JAC</t>
        </r>
      </text>
    </comment>
    <comment ref="AV70" authorId="0" shapeId="0" xr:uid="{1CAA90B9-AD89-416B-8045-3C2CB6AEFFD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Mylpan</t>
        </r>
      </text>
    </comment>
    <comment ref="BB70" authorId="0" shapeId="0" xr:uid="{947CDFF0-B5F3-4295-ADFF-4296B268FB8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Angel Yeast</t>
        </r>
      </text>
    </comment>
    <comment ref="BK70" authorId="0" shapeId="0" xr:uid="{533DE6A0-B6CE-4353-B435-9004E8EF04C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Stefymar </t>
        </r>
      </text>
    </comment>
    <comment ref="BN70" authorId="0" shapeId="0" xr:uid="{A1F0333C-7535-46E9-A815-9D8F10222F8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Stefymar</t>
        </r>
      </text>
    </comment>
    <comment ref="BT70" authorId="0" shapeId="0" xr:uid="{F302C04F-C7A7-4ABD-9DFD-79A232003B0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General Cook</t>
        </r>
      </text>
    </comment>
    <comment ref="BW70" authorId="0" shapeId="0" xr:uid="{75CC7FC5-E753-4F89-9350-9E0BDE9391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General Cook</t>
        </r>
      </text>
    </comment>
    <comment ref="CE70" authorId="0" shapeId="0" xr:uid="{789725A2-25F8-4DF1-AA43-0BD6776BD639}">
      <text>
        <r>
          <rPr>
            <b/>
            <sz val="9"/>
            <color indexed="81"/>
            <rFont val="Tahoma"/>
            <family val="2"/>
          </rPr>
          <t>Andrés Ilabaca:</t>
        </r>
        <r>
          <rPr>
            <sz val="9"/>
            <color indexed="81"/>
            <rFont val="Tahoma"/>
            <family val="2"/>
          </rPr>
          <t xml:space="preserve">
Cosecha del Mar</t>
        </r>
      </text>
    </comment>
    <comment ref="X73" authorId="0" shapeId="0" xr:uid="{FA1D60F4-6AD4-498B-B85A-8BA79757022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Thermoking</t>
        </r>
      </text>
    </comment>
    <comment ref="AD73" authorId="0" shapeId="0" xr:uid="{482E854F-74AF-42D8-A08A-647072BA7DC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G73" authorId="0" shapeId="0" xr:uid="{4746788D-46A3-4BAB-8131-700BBA38CD2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M73" authorId="0" shapeId="0" xr:uid="{6C65738A-D4B4-4A24-AF23-E36AAD8B4CF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JAC</t>
        </r>
      </text>
    </comment>
    <comment ref="AP73" authorId="0" shapeId="0" xr:uid="{FA48166D-E67C-4850-ABED-405157464E9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JAC</t>
        </r>
      </text>
    </comment>
    <comment ref="AV73" authorId="0" shapeId="0" xr:uid="{9A11AE57-C6F6-4015-A94D-13863613532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Mylpan</t>
        </r>
      </text>
    </comment>
    <comment ref="BB73" authorId="0" shapeId="0" xr:uid="{11F21D3C-16E4-4021-AF8D-A1CA4851D8C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Angel Yeast</t>
        </r>
      </text>
    </comment>
    <comment ref="BK73" authorId="0" shapeId="0" xr:uid="{0A34596D-2F56-4F81-909C-96D50D15087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Carchris</t>
        </r>
      </text>
    </comment>
    <comment ref="BN73" authorId="0" shapeId="0" xr:uid="{2C32201F-C9C4-4454-80CC-4600A33EF47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Carchris</t>
        </r>
      </text>
    </comment>
    <comment ref="BT73" authorId="0" shapeId="0" xr:uid="{6536CDD2-6891-4D21-9F62-30A046CB1B5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General Cook</t>
        </r>
      </text>
    </comment>
    <comment ref="BW73" authorId="0" shapeId="0" xr:uid="{77D167DC-A886-45B2-B7A2-FE95751CAC6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General Cook</t>
        </r>
      </text>
    </comment>
    <comment ref="CE73" authorId="0" shapeId="0" xr:uid="{6146F4EA-78A5-4D15-97EF-2CC0199472D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Cosecha del Mar</t>
        </r>
      </text>
    </comment>
    <comment ref="X76" authorId="0" shapeId="0" xr:uid="{03FB2670-02FA-43BC-95F9-67297A8E3A2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Enex</t>
        </r>
      </text>
    </comment>
    <comment ref="AD76" authorId="0" shapeId="0" xr:uid="{1DC2D2B0-1BB0-4230-8F70-DE40F4585AA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G76" authorId="0" shapeId="0" xr:uid="{E45A9888-9F6A-4C48-9F20-5FCDF61B5F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V76" authorId="0" shapeId="0" xr:uid="{3BEF2D94-79D9-4122-AB13-CC32196D824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Iván Ulloa-Salon del Panadero</t>
        </r>
      </text>
    </comment>
    <comment ref="BB76" authorId="0" shapeId="0" xr:uid="{62C3305F-B742-4DAF-B7BD-48771483886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Pref. Tungurahua</t>
        </r>
      </text>
    </comment>
    <comment ref="BK76" authorId="0" shapeId="0" xr:uid="{B1BAA7E5-4C8A-4120-A34B-D6698DBC953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Carchris</t>
        </r>
      </text>
    </comment>
    <comment ref="BN76" authorId="0" shapeId="0" xr:uid="{60FA8635-C4D4-4BF3-A085-DA24492329A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Carchris</t>
        </r>
      </text>
    </comment>
    <comment ref="BT76" authorId="0" shapeId="0" xr:uid="{C6610711-7FFE-449F-A7C9-122A90B6639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Masitalia-Videplast</t>
        </r>
      </text>
    </comment>
    <comment ref="BW76" authorId="0" shapeId="0" xr:uid="{286B2A3B-4764-443C-A69F-2007F1CD8CD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Masitalia-Videplast</t>
        </r>
      </text>
    </comment>
    <comment ref="CE76" authorId="0" shapeId="0" xr:uid="{EE2A0B51-B4E6-467B-ABFD-DFD843D479F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Agrotop</t>
        </r>
      </text>
    </comment>
    <comment ref="X79" authorId="0" shapeId="0" xr:uid="{2BC2BD6C-DA75-4B65-ACC8-A23A4B2661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Enex</t>
        </r>
      </text>
    </comment>
    <comment ref="AD79" authorId="0" shapeId="0" xr:uid="{81178F00-7A7C-4D06-92AF-B9874389414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G79" authorId="0" shapeId="0" xr:uid="{272B64A3-3E45-4C91-8B45-20044F0093B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M79" authorId="0" shapeId="0" xr:uid="{D3F0CFCB-9077-46DF-8740-B00C0AB624C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Auto</t>
        </r>
      </text>
    </comment>
    <comment ref="AP79" authorId="0" shapeId="0" xr:uid="{5B5132D0-6B5D-4D30-B5B2-8CC1452D47B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Auto</t>
        </r>
      </text>
    </comment>
    <comment ref="AV79" authorId="0" shapeId="0" xr:uid="{A1968A87-B123-4621-9D73-2F10B07E0B5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Ivan Ulloa-Salon del Panadero</t>
        </r>
      </text>
    </comment>
    <comment ref="CE79" authorId="0" shapeId="0" xr:uid="{5F04D13B-0CCC-4FC3-B2FB-0D0B9B16824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Vivalvos</t>
        </r>
      </text>
    </comment>
    <comment ref="BD80" authorId="0" shapeId="0" xr:uid="{9B0CB257-5CA1-4BF2-A5D7-A0BBEE08928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X82" authorId="0" shapeId="0" xr:uid="{72181EE9-11FF-4E52-A032-D2C3456FEBB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Enex</t>
        </r>
      </text>
    </comment>
    <comment ref="AD82" authorId="0" shapeId="0" xr:uid="{4ECCFC74-41F9-42B3-87DC-68CD5690D09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G82" authorId="0" shapeId="0" xr:uid="{B73DF20B-3555-4E06-948C-52A96D62118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Maquipan</t>
        </r>
      </text>
    </comment>
    <comment ref="AM82" authorId="0" shapeId="0" xr:uid="{2447E938-59AB-42A8-9051-AF324123FC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Asitec</t>
        </r>
      </text>
    </comment>
    <comment ref="AP82" authorId="0" shapeId="0" xr:uid="{70BE879F-FC9D-4D92-998F-B7356F4E00C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Asitec</t>
        </r>
      </text>
    </comment>
    <comment ref="AV82" authorId="0" shapeId="0" xr:uid="{B36EA883-B699-405A-A2B1-EE6C296994F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Collico</t>
        </r>
      </text>
    </comment>
    <comment ref="BD83" authorId="0" shapeId="0" xr:uid="{62F769E7-1B93-448F-B0C4-6209DBF7C84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BM84" authorId="0" shapeId="0" xr:uid="{F48C5582-77FF-45E2-AA2F-A33967BBFF0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BO84" authorId="0" shapeId="0" xr:uid="{D0EEF12B-6E09-4F15-BB09-7D61575C461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X85" authorId="0" shapeId="0" xr:uid="{70E33B2C-CCC0-4269-B1A8-B6A3D20C89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Jesús Arguinorena</t>
        </r>
      </text>
    </comment>
    <comment ref="AV85" authorId="0" shapeId="0" xr:uid="{578725D3-0AC7-4F15-BF33-52BCF700162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Collico</t>
        </r>
      </text>
    </comment>
    <comment ref="BD86" authorId="0" shapeId="0" xr:uid="{98194D55-1DDA-48F2-910E-90F3245943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BM87" authorId="0" shapeId="0" xr:uid="{4B5F1C5B-F422-4CB9-BD2B-CE284B91D3E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BO87" authorId="0" shapeId="0" xr:uid="{A3FA41EB-9E81-4914-86B4-B49150297D2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X88" authorId="0" shapeId="0" xr:uid="{B8B7CEB8-8D18-4052-BD61-58F79859850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Jesús Arguimorena</t>
        </r>
      </text>
    </comment>
    <comment ref="AD88" authorId="0" shapeId="0" xr:uid="{91206A1B-7958-4418-9673-BB8CDBAFD33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Innovapan</t>
        </r>
      </text>
    </comment>
    <comment ref="AG88" authorId="0" shapeId="0" xr:uid="{07E0399C-F54D-43B6-ADAF-D5663279677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Innovapan</t>
        </r>
      </text>
    </comment>
    <comment ref="AM88" authorId="0" shapeId="0" xr:uid="{6DA8F0EB-A206-4B4D-A4AB-C051DA3705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Molino San Cristóbal</t>
        </r>
      </text>
    </comment>
    <comment ref="AP88" authorId="0" shapeId="0" xr:uid="{050EC9B6-50C2-443C-9605-ACC204B9030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Molino San Cristóbal</t>
        </r>
      </text>
    </comment>
    <comment ref="AV88" authorId="0" shapeId="0" xr:uid="{87F27F3B-0C41-4F90-890B-E4066C3BABE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 Trigueña</t>
        </r>
      </text>
    </comment>
    <comment ref="BT88" authorId="0" shapeId="0" xr:uid="{67962D7F-7485-4243-846D-180FA9DF14C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Alimex</t>
        </r>
      </text>
    </comment>
    <comment ref="BW88" authorId="0" shapeId="0" xr:uid="{FB41C119-4328-4BE3-A642-F975452D838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Alimex</t>
        </r>
      </text>
    </comment>
    <comment ref="BD89" authorId="0" shapeId="0" xr:uid="{EADFBFCE-E17B-4AD5-80B0-615C8627207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BM90" authorId="0" shapeId="0" xr:uid="{04ADB0CA-8E3D-4D86-BBA6-3899A98737E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BO90" authorId="0" shapeId="0" xr:uid="{7F3AD5D2-B789-4396-A10B-5FB6627743F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X91" authorId="0" shapeId="0" xr:uid="{3D9A945F-B77F-40FB-A559-7F5E3169757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Jesús Arginorena</t>
        </r>
      </text>
    </comment>
    <comment ref="AD91" authorId="0" shapeId="0" xr:uid="{DBED6466-B261-42EC-9DCE-3F72BE7FA38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Innovapan</t>
        </r>
      </text>
    </comment>
    <comment ref="AG91" authorId="0" shapeId="0" xr:uid="{1163509F-0B4B-4868-B747-E7E45B71A6B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Innovapan</t>
        </r>
      </text>
    </comment>
    <comment ref="AM91" authorId="0" shapeId="0" xr:uid="{302E5EFA-802A-4057-9A73-07241D94C49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Molino San Cristóbal</t>
        </r>
      </text>
    </comment>
    <comment ref="AP91" authorId="0" shapeId="0" xr:uid="{97A416D9-DD58-4F19-91D9-B08C38A3840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Molino  San Cristóbal </t>
        </r>
      </text>
    </comment>
    <comment ref="AV91" authorId="0" shapeId="0" xr:uid="{9FD34AF0-98D0-4C79-BE59-F9E511C72DA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La Trigueña</t>
        </r>
      </text>
    </comment>
    <comment ref="BT91" authorId="0" shapeId="0" xr:uid="{B8F1C374-3229-4266-BF33-B68DF24440D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Alimex</t>
        </r>
      </text>
    </comment>
    <comment ref="BW91" authorId="0" shapeId="0" xr:uid="{91AE7414-57AC-41D7-B287-14E1BC024CB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Alimex</t>
        </r>
      </text>
    </comment>
    <comment ref="CE91" authorId="0" shapeId="0" xr:uid="{896ECF25-8F03-42D7-94AB-51282ED34DD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Salmón Market Place</t>
        </r>
      </text>
    </comment>
    <comment ref="BD92" authorId="0" shapeId="0" xr:uid="{4E8973D7-25D2-4AEE-8B58-D9769315314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BM93" authorId="0" shapeId="0" xr:uid="{6BE53E09-15B9-4559-A270-95BFD38391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BO93" authorId="0" shapeId="0" xr:uid="{ABF6C5AE-1417-4DB1-8C15-1174D3B0C9D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Indespa</t>
        </r>
      </text>
    </comment>
    <comment ref="AD99" authorId="0" shapeId="0" xr:uid="{E0597C8B-F698-4695-9A11-A1706DE239C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Lefersa</t>
        </r>
      </text>
    </comment>
    <comment ref="AG99" authorId="0" shapeId="0" xr:uid="{2B46C743-C91D-4DA6-8E8E-A0C068EF991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Lefersa</t>
        </r>
      </text>
    </comment>
    <comment ref="AM99" authorId="0" shapeId="0" xr:uid="{D2BF0A83-0637-4D06-BBE4-165433E9EF8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Gildemesiter</t>
        </r>
      </text>
    </comment>
    <comment ref="AP99" authorId="0" shapeId="0" xr:uid="{1CB01AD8-5CC0-4011-A638-17112F9FB3A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Gildemeister </t>
        </r>
      </text>
    </comment>
    <comment ref="AW99" authorId="0" shapeId="0" xr:uid="{4AEEE203-F723-45BD-80A4-6AAFC65578C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Molino Linderos</t>
        </r>
      </text>
    </comment>
    <comment ref="BJ99" authorId="0" shapeId="0" xr:uid="{BD1F0191-BA9B-43F0-9278-FD29940E88A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Imicar</t>
        </r>
      </text>
    </comment>
    <comment ref="BS99" authorId="0" shapeId="0" xr:uid="{9E81753C-5CE1-46D2-8D40-034309B3E74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Friosur</t>
        </r>
      </text>
    </comment>
    <comment ref="BV99" authorId="0" shapeId="0" xr:uid="{42D2A75A-E90D-431B-869B-245CF923EEB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Camanchaca</t>
        </r>
      </text>
    </comment>
    <comment ref="CE99" authorId="0" shapeId="0" xr:uid="{953D5BB3-8C6C-4892-95E8-10319555D2C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Salmones Antártica</t>
        </r>
      </text>
    </comment>
    <comment ref="BA100" authorId="0" shapeId="0" xr:uid="{AEFE711F-D31D-42D3-B73E-E97C75719BC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Lipigas</t>
        </r>
      </text>
    </comment>
    <comment ref="X102" authorId="0" shapeId="0" xr:uid="{730980C9-94D2-4A7D-8E0B-1456ECB8C20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Molino Yanine</t>
        </r>
      </text>
    </comment>
    <comment ref="AD102" authorId="0" shapeId="0" xr:uid="{E2F8C88B-1F88-4F3F-87FE-EB6451576FB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Lefersa</t>
        </r>
      </text>
    </comment>
    <comment ref="AG102" authorId="0" shapeId="0" xr:uid="{A0E08C4D-E90B-49FE-ACC4-DBA523EF8D7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Lefersa</t>
        </r>
      </text>
    </comment>
    <comment ref="AM102" authorId="0" shapeId="0" xr:uid="{71A555E4-4E20-4ADD-8EDC-FB42C0BE01F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Gildemesiter</t>
        </r>
      </text>
    </comment>
    <comment ref="AP102" authorId="0" shapeId="0" xr:uid="{99BB4118-67CA-4DC7-9B01-2521FF000E1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Gildemesiter</t>
        </r>
      </text>
    </comment>
    <comment ref="AW102" authorId="0" shapeId="0" xr:uid="{F80894AA-177D-406A-A610-A9FB1C0198B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Molino Linderos</t>
        </r>
      </text>
    </comment>
    <comment ref="BJ102" authorId="0" shapeId="0" xr:uid="{9EA12EE6-A250-42C5-9489-2FB6F7AEBD7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Imicar</t>
        </r>
      </text>
    </comment>
    <comment ref="BS102" authorId="0" shapeId="0" xr:uid="{002B8926-77BB-490C-ACFD-020229809E1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Friosur</t>
        </r>
      </text>
    </comment>
    <comment ref="BV102" authorId="0" shapeId="0" xr:uid="{4A0618C4-1676-41F5-9D37-D577656074B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Camanchaca</t>
        </r>
      </text>
    </comment>
    <comment ref="CE102" authorId="0" shapeId="0" xr:uid="{F2537601-339A-4851-A0B7-E5BB1CCD3F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Salmones Antártica</t>
        </r>
      </text>
    </comment>
    <comment ref="BA103" authorId="0" shapeId="0" xr:uid="{6E66233A-9565-47A1-B33F-2C29CA703AF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Lipigas</t>
        </r>
      </text>
    </comment>
    <comment ref="X105" authorId="0" shapeId="0" xr:uid="{34B3CE73-E3DD-43B6-832C-5F88BDA68F2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Molino Yanine</t>
        </r>
      </text>
    </comment>
    <comment ref="X108" authorId="0" shapeId="0" xr:uid="{FE64AD42-F737-4A72-9441-2AF09274933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Campeonato</t>
        </r>
      </text>
    </comment>
    <comment ref="X111" authorId="0" shapeId="0" xr:uid="{B7E354B1-C46A-48A9-A399-3F404C3500F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Campeonato</t>
        </r>
      </text>
    </comment>
    <comment ref="AA111" authorId="0" shapeId="0" xr:uid="{668836C9-2B30-47F1-BAD5-F6AFA868A67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Campeonato</t>
        </r>
      </text>
    </comment>
    <comment ref="AQ111" authorId="0" shapeId="0" xr:uid="{E5DB484A-866D-463E-BC33-E9987A0D054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Campeonato</t>
        </r>
      </text>
    </comment>
    <comment ref="AT111" authorId="0" shapeId="0" xr:uid="{D8EFFE05-7C2C-4D86-8D7F-777F47646AC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Campeonato</t>
        </r>
      </text>
    </comment>
    <comment ref="AW111" authorId="0" shapeId="0" xr:uid="{6174D154-348A-4173-B2A7-0036AB8C1E7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Campeonato</t>
        </r>
      </text>
    </comment>
    <comment ref="BJ111" authorId="0" shapeId="0" xr:uid="{C1889487-2881-4DBE-8693-2ACAC394B29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Mas Mar</t>
        </r>
      </text>
    </comment>
    <comment ref="BM111" authorId="0" shapeId="0" xr:uid="{97CA56FC-8A6E-44C1-8166-2FC9B69D94A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Más Mar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Ilabaca</author>
  </authors>
  <commentList>
    <comment ref="AI6" authorId="0" shapeId="0" xr:uid="{5A50AE80-2C2C-42CE-B827-826EEF8F9B0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L6" authorId="0" shapeId="0" xr:uid="{72B15702-61EB-4854-BE87-E270D808FAA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O6" authorId="0" shapeId="0" xr:uid="{F48573CB-577F-4AC8-A4F8-7FD9F4DC3C9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R6" authorId="0" shapeId="0" xr:uid="{FE22CA42-21ED-4614-9F13-06875C2CD68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BA6" authorId="0" shapeId="0" xr:uid="{35A06310-D06B-4989-B48E-A2CB55CE034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BD6" authorId="0" shapeId="0" xr:uid="{70AB4F61-C7AC-44D6-B211-FBC261182A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BG6" authorId="0" shapeId="0" xr:uid="{A3C510E6-1CFB-4951-8246-94B5F3F5A05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BJ6" authorId="0" shapeId="0" xr:uid="{C8DF47FA-ECB7-4E1F-A00C-4E5C137B392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BM6" authorId="0" shapeId="0" xr:uid="{0ED4EEB8-A797-4082-827B-EEFD8654BA8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BP6" authorId="0" shapeId="0" xr:uid="{8ADA1A02-C644-41EA-AF04-E8F6A4C5CCC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Tes Empires</t>
        </r>
      </text>
    </comment>
    <comment ref="BS6" authorId="0" shapeId="0" xr:uid="{342AC5B9-E0AD-41CB-8FDB-3D814B8559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Tes Empires</t>
        </r>
      </text>
    </comment>
    <comment ref="BY6" authorId="0" shapeId="0" xr:uid="{4C6044C8-37B4-400D-B732-D8A2B3D4A66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Feram</t>
        </r>
      </text>
    </comment>
    <comment ref="CB6" authorId="0" shapeId="0" xr:uid="{FB613442-E886-47D6-B64C-3FC8C20C3A3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CE6" authorId="0" shapeId="0" xr:uid="{A9276038-2810-40BD-BFC7-A6739DEF532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Biomax</t>
        </r>
      </text>
    </comment>
    <comment ref="AF9" authorId="0" shapeId="0" xr:uid="{4423E3A4-824D-458A-8DCD-B7C978BCA12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CH9" authorId="0" shapeId="0" xr:uid="{0BDECFA9-4E3F-4318-8B6D-5E232735A77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X12" authorId="0" shapeId="0" xr:uid="{8B41F413-3D31-457F-9909-0F5B8DDBF1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O12" authorId="0" shapeId="0" xr:uid="{16D4458E-78F2-40CC-8DAC-4BC79A90DF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R12" authorId="0" shapeId="0" xr:uid="{05470391-F3CB-4B7B-A49E-5E6C727936F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X12" authorId="0" shapeId="0" xr:uid="{0E6B2891-383F-46EE-9C2B-1E4FB23CADE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A12" authorId="0" shapeId="0" xr:uid="{2C6D7B1F-4E9E-4C7D-9BC6-BD7C2B87D13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G12" authorId="0" shapeId="0" xr:uid="{5C3143F8-066C-4CB9-9590-EF225BD1FB0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J12" authorId="0" shapeId="0" xr:uid="{437B620F-95FF-4214-B463-802678FF89F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 CerealesTurquía</t>
        </r>
      </text>
    </comment>
    <comment ref="BP12" authorId="0" shapeId="0" xr:uid="{9CE8A2A4-A5E5-4F25-A4F4-CCB8E926F40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S12" authorId="0" shapeId="0" xr:uid="{731E5F3D-38B3-498D-AC25-CE5C6450699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 CerealesTurquía</t>
        </r>
      </text>
    </comment>
    <comment ref="BY12" authorId="0" shapeId="0" xr:uid="{AE92DCB3-280D-4425-99AB-7EF2161D2A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B12" authorId="0" shapeId="0" xr:uid="{EF8C046B-9F79-4AA9-A152-329EAE5423C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H12" authorId="0" shapeId="0" xr:uid="{02E94F08-7442-47FF-8C81-98855521130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X15" authorId="0" shapeId="0" xr:uid="{DCCA9407-90AB-49BE-B71F-2027BEF82C6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E15" authorId="0" shapeId="0" xr:uid="{4674823C-4985-4145-8CE5-3E8E333E245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H15" authorId="0" shapeId="0" xr:uid="{D23D9CF1-D71A-41CA-B7EC-0973C6C78E6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O15" authorId="0" shapeId="0" xr:uid="{847472FC-CBD1-4064-9762-BC0E4DC49A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R15" authorId="0" shapeId="0" xr:uid="{E79CF461-4A9C-4A96-9DBF-7D2FAEBF6DC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X15" authorId="0" shapeId="0" xr:uid="{2FB30AED-637F-45A5-8675-4B22C38F99C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A15" authorId="0" shapeId="0" xr:uid="{04F05281-36F4-410C-90C9-81A01336D42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G15" authorId="0" shapeId="0" xr:uid="{2ED37C47-A0A0-43D8-8D02-38B7B1ED79D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J15" authorId="0" shapeId="0" xr:uid="{7C3D7FCC-AE28-47E5-8F01-84548B27263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Expot. Cereales Turquía</t>
        </r>
      </text>
    </comment>
    <comment ref="BP15" authorId="0" shapeId="0" xr:uid="{0C7993E8-16F0-4920-AC30-35F269EEB8C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S15" authorId="0" shapeId="0" xr:uid="{800B461F-A591-4EF9-97E5-60A66A2EA0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Expot. Cereales Turquía</t>
        </r>
      </text>
    </comment>
    <comment ref="BY15" authorId="0" shapeId="0" xr:uid="{3FD742BA-A5D6-4D35-98C5-07EB95A081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B15" authorId="0" shapeId="0" xr:uid="{1EB4F54E-9403-4368-80B4-7910BDCF020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X18" authorId="0" shapeId="0" xr:uid="{C7092885-B3F0-47E2-99C0-8E3220AB69A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E18" authorId="0" shapeId="0" xr:uid="{747FBB94-705C-4CA0-B38D-F611797B264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H18" authorId="0" shapeId="0" xr:uid="{57E0E99D-B41F-4C9C-8F8F-24824167A71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R18" authorId="0" shapeId="0" xr:uid="{965CDB45-156D-48CF-8194-65AA43C9E30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X18" authorId="0" shapeId="0" xr:uid="{6FE88261-F6F0-41D1-B6A1-92A890BFB29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A18" authorId="0" shapeId="0" xr:uid="{8A0E58A1-0F87-4216-BD8C-3713C69C8EC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G18" authorId="0" shapeId="0" xr:uid="{93E8325E-86F2-426F-B767-39D48B7D2E5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J18" authorId="0" shapeId="0" xr:uid="{F62ACD4B-E300-4BAA-9F31-2906B9D91B3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Asoc.Expot. Cereales Turquía</t>
        </r>
      </text>
    </comment>
    <comment ref="BP18" authorId="0" shapeId="0" xr:uid="{B51999B6-7F0D-4BE8-B971-70240DD5EAF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S18" authorId="0" shapeId="0" xr:uid="{E5245BA0-EE2F-48E6-80EB-CA46BB55A02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Asoc.Expot. Cereales Turquía</t>
        </r>
      </text>
    </comment>
    <comment ref="BY18" authorId="0" shapeId="0" xr:uid="{F086FDD7-C339-433A-BB2B-7A9286AB122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B18" authorId="0" shapeId="0" xr:uid="{36243B28-531F-40B2-B716-5920CEE70AD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H18" authorId="0" shapeId="0" xr:uid="{6FAA60A2-6EAC-40AE-8E61-06F05F0828B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X21" authorId="0" shapeId="0" xr:uid="{9615E13A-2735-49EF-AD4C-7F682722B6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CH21" authorId="0" shapeId="0" xr:uid="{6A2753D9-2222-4E7B-935A-E036BFF8811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AO24" authorId="0" shapeId="0" xr:uid="{F2184D6D-59D3-4D95-973D-CA81092702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R24" authorId="0" shapeId="0" xr:uid="{30739F17-425C-4543-8F23-CD3B3E77DF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X24" authorId="0" shapeId="0" xr:uid="{FCECF1E2-CF34-4178-B887-FC4F917D950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A24" authorId="0" shapeId="0" xr:uid="{AFEEEBF1-52B2-4F16-A10E-032969D17A0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G24" authorId="0" shapeId="0" xr:uid="{6906D428-73CB-46E5-9573-9D826A83DCB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J24" authorId="0" shapeId="0" xr:uid="{60052E79-E898-4B96-B318-3C25322876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 CerealesTurquía</t>
        </r>
      </text>
    </comment>
    <comment ref="BP24" authorId="0" shapeId="0" xr:uid="{F407AD1B-4D8E-4E3D-B26A-9B0C7EE9C84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S24" authorId="0" shapeId="0" xr:uid="{353A4FB9-882E-470E-A201-AD4602E99D6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 CerealesTurquía</t>
        </r>
      </text>
    </comment>
    <comment ref="BY24" authorId="0" shapeId="0" xr:uid="{F0BF425F-14FF-4F05-BBAF-31F85423F20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B24" authorId="0" shapeId="0" xr:uid="{689166EB-4770-4EF9-9F55-3D4605E3D1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H24" authorId="0" shapeId="0" xr:uid="{CCEEC72E-6AD7-4617-8EFB-EA6A16EF30DA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Eswaran Brothers Exports</t>
        </r>
      </text>
    </comment>
    <comment ref="V27" authorId="0" shapeId="0" xr:uid="{7A036079-5FD4-4EF3-BDD3-858CEE23EDE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Sri Lanka</t>
        </r>
      </text>
    </comment>
    <comment ref="Y27" authorId="0" shapeId="0" xr:uid="{108FE269-6949-4D29-A14F-E1A3FA88738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Sri  Lanka</t>
        </r>
      </text>
    </comment>
    <comment ref="AO27" authorId="0" shapeId="0" xr:uid="{50A68D31-5293-46F6-BD55-E2F83817F59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R27" authorId="0" shapeId="0" xr:uid="{2610F072-211B-442B-8B80-A8DAEED02B6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X27" authorId="0" shapeId="0" xr:uid="{C942342E-04FC-4ACA-81A5-87964FEC91C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A27" authorId="0" shapeId="0" xr:uid="{F02B54C1-4115-4C3B-82D8-0030531E177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G27" authorId="0" shapeId="0" xr:uid="{412B6B50-D7E2-4A41-81E9-83A85EC92F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J27" authorId="0" shapeId="0" xr:uid="{059FA183-C709-44EF-AAF0-C80B50DFEAA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Expot. Cereales Turquía</t>
        </r>
      </text>
    </comment>
    <comment ref="BP27" authorId="0" shapeId="0" xr:uid="{CF95A927-F063-43E6-A47A-DFAE51C5C4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S27" authorId="0" shapeId="0" xr:uid="{530052EB-3EAA-4481-B2BB-0575C25E5A1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Expot. Cereales Turquía</t>
        </r>
      </text>
    </comment>
    <comment ref="BY27" authorId="0" shapeId="0" xr:uid="{59FD2B0F-1FCF-4BD4-80E3-5E93320C6B0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B27" authorId="0" shapeId="0" xr:uid="{8F426380-7E04-4E66-AD92-151042F7829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H27" authorId="0" shapeId="0" xr:uid="{545E8941-D3D7-424D-888C-250669B891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Eswaran Brothers Exports</t>
        </r>
      </text>
    </comment>
    <comment ref="V30" authorId="0" shapeId="0" xr:uid="{A8A9B02A-F094-4501-B8AC-3E0414A6B06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Sri  Lanka</t>
        </r>
      </text>
    </comment>
    <comment ref="Y30" authorId="0" shapeId="0" xr:uid="{0009A66D-CAEF-4720-ABD6-30194DE9018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Sri Lanka</t>
        </r>
      </text>
    </comment>
    <comment ref="AE30" authorId="0" shapeId="0" xr:uid="{0489B4C9-B72E-4C4E-9C56-7CCD20525A5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Datasur</t>
        </r>
      </text>
    </comment>
    <comment ref="AH30" authorId="0" shapeId="0" xr:uid="{2E2E5AB5-5A7A-4462-8962-343D362C737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Datasur</t>
        </r>
      </text>
    </comment>
    <comment ref="AO30" authorId="0" shapeId="0" xr:uid="{54FD507E-A12E-418D-9376-91FCBE2821F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R30" authorId="0" shapeId="0" xr:uid="{A9A2683B-4626-49E0-AAD3-23F0FEE03B7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X30" authorId="0" shapeId="0" xr:uid="{5436F1FE-EF42-427A-81AD-F0872C81A92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A30" authorId="0" shapeId="0" xr:uid="{38F80351-7FDF-4426-9248-F4D6F315182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G30" authorId="0" shapeId="0" xr:uid="{7E263CE6-85E2-4963-8C15-54A19BC2E2E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J30" authorId="0" shapeId="0" xr:uid="{74D1C028-61AB-419B-A8FA-063F3E460F6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Asoc.Expot. Cereales Turquía</t>
        </r>
      </text>
    </comment>
    <comment ref="BP30" authorId="0" shapeId="0" xr:uid="{DFFF6B58-9642-48FD-8408-0F2AA1E5D98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 Export.Cereales Turquía </t>
        </r>
      </text>
    </comment>
    <comment ref="BS30" authorId="0" shapeId="0" xr:uid="{1ECB578E-8870-4517-93E5-219F9A781B1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Asoc.Expot. Cereales Turquía</t>
        </r>
      </text>
    </comment>
    <comment ref="BY30" authorId="0" shapeId="0" xr:uid="{EF351465-07C8-42B2-9366-E8143DB438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B30" authorId="0" shapeId="0" xr:uid="{A1BB4851-28D9-4BFC-AD4A-086E18BCFAC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Apex</t>
        </r>
      </text>
    </comment>
    <comment ref="CH30" authorId="0" shapeId="0" xr:uid="{3D7DF8E4-C6EC-41C5-9E33-FCE632F60E1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Acroyali </t>
        </r>
      </text>
    </comment>
    <comment ref="AE36" authorId="0" shapeId="0" xr:uid="{03631A1F-48CD-418A-B361-D0CC61664E0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 Ecuador</t>
        </r>
      </text>
    </comment>
    <comment ref="AH36" authorId="0" shapeId="0" xr:uid="{854D8449-371F-4D1E-B0CE-64D58BA27410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Proecuador</t>
        </r>
      </text>
    </comment>
    <comment ref="AO36" authorId="0" shapeId="0" xr:uid="{4FD78BFF-34EA-4F79-92B5-A94301813EC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R36" authorId="0" shapeId="0" xr:uid="{CC2248A2-AA12-4F4F-B83E-97DD3458FA5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E.UU</t>
        </r>
      </text>
    </comment>
    <comment ref="AX36" authorId="0" shapeId="0" xr:uid="{0FE1A26E-356F-42B6-893C-92EA6148AA5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A36" authorId="0" shapeId="0" xr:uid="{C1D69F5C-5088-4319-B90D-38469FB943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G36" authorId="0" shapeId="0" xr:uid="{0968550D-6DBD-4280-B74A-03303B5567D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Argentina</t>
        </r>
      </text>
    </comment>
    <comment ref="BJ36" authorId="0" shapeId="0" xr:uid="{4331CFD9-B1FE-46BF-AA8A-BB33A5163B5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Argentina</t>
        </r>
      </text>
    </comment>
    <comment ref="BP36" authorId="0" shapeId="0" xr:uid="{1EA46FF9-F5AE-4316-A49F-00AC8A7B317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Italia</t>
        </r>
      </text>
    </comment>
    <comment ref="BS36" authorId="0" shapeId="0" xr:uid="{C9C9FA54-7D93-46DD-B690-2735E899FE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Italia</t>
        </r>
      </text>
    </comment>
    <comment ref="BY36" authorId="0" shapeId="0" xr:uid="{47DC2AEE-0346-4DCB-B1BA-474FE86813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B36" authorId="0" shapeId="0" xr:uid="{D0DFEF4E-58C8-4B24-B71F-549A32804CA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H36" authorId="0" shapeId="0" xr:uid="{CDF6D268-AA9F-4542-83A0-42CA93DBC6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Groupack</t>
        </r>
      </text>
    </comment>
    <comment ref="AE39" authorId="0" shapeId="0" xr:uid="{2B6D7155-08C6-4884-9B84-6F753E5C602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 Ecuador</t>
        </r>
      </text>
    </comment>
    <comment ref="AH39" authorId="0" shapeId="0" xr:uid="{01A87429-A03F-4C2C-B713-95FCD7CA5DD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Proecuador </t>
        </r>
      </text>
    </comment>
    <comment ref="AO39" authorId="0" shapeId="0" xr:uid="{169553C7-B3A2-464C-A9C1-2B263564EC2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R39" authorId="0" shapeId="0" xr:uid="{E03FE510-57AC-4B84-B3F7-B65156D45F3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AX39" authorId="0" shapeId="0" xr:uid="{4D9EFF57-0829-4998-8FC1-336961C3BFF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A39" authorId="0" shapeId="0" xr:uid="{7DDB9BFD-980B-4AA5-BD33-8E03B9E9D972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EE.UU</t>
        </r>
      </text>
    </comment>
    <comment ref="BG39" authorId="0" shapeId="0" xr:uid="{0741B427-C33C-4B93-A996-CE61CF5860A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Argentina</t>
        </r>
      </text>
    </comment>
    <comment ref="BJ39" authorId="0" shapeId="0" xr:uid="{248C2DB4-8E01-48E8-8589-FE1B5B838F6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Argentina</t>
        </r>
      </text>
    </comment>
    <comment ref="BY39" authorId="0" shapeId="0" xr:uid="{8046CCB0-FA24-48AE-A4D4-78F6FC98A78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B39" authorId="0" shapeId="0" xr:uid="{B89837FC-FB35-433E-B604-F2F1F2EF2C1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H39" authorId="0" shapeId="0" xr:uid="{8C7EBE06-BFA5-4943-850C-1994C2E945E1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Groupack</t>
        </r>
      </text>
    </comment>
    <comment ref="BG42" authorId="0" shapeId="0" xr:uid="{5CB7723B-E9F6-4358-BC7B-7F2E5199C15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Cánada Pork</t>
        </r>
      </text>
    </comment>
    <comment ref="BJ42" authorId="0" shapeId="0" xr:uid="{80D8F2DE-629A-4982-9B2C-32626D21CB1C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Procomer</t>
        </r>
      </text>
    </comment>
    <comment ref="BY42" authorId="0" shapeId="0" xr:uid="{2D92E938-17F3-408B-9085-D23D2A3A63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B42" authorId="0" shapeId="0" xr:uid="{1A85D412-00CB-4F64-819E-5940447E1A7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H42" authorId="0" shapeId="0" xr:uid="{8C4373C0-49A3-4D04-AE35-86C2FFCC77C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Groupack</t>
        </r>
      </text>
    </comment>
    <comment ref="AX45" authorId="0" shapeId="0" xr:uid="{7F7F1848-502A-49EA-9350-AC997ED5F69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Indonesia</t>
        </r>
      </text>
    </comment>
    <comment ref="BA45" authorId="0" shapeId="0" xr:uid="{7029FB4E-42F9-4DCC-AF5D-270E9826DBB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Indonesia</t>
        </r>
      </text>
    </comment>
    <comment ref="BG45" authorId="0" shapeId="0" xr:uid="{B2499877-05E5-4EF4-8B5D-B200337771A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Cánada Pork</t>
        </r>
      </text>
    </comment>
    <comment ref="BJ45" authorId="0" shapeId="0" xr:uid="{226B6D33-E385-4FE6-BFC9-A3D62685B6E6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Procomer</t>
        </r>
      </text>
    </comment>
    <comment ref="BY45" authorId="0" shapeId="0" xr:uid="{BCC0E352-D23B-4566-8F76-B83F1B8A924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B45" authorId="0" shapeId="0" xr:uid="{014C3E1E-C275-4EA3-B684-AFF6B09DF43B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H45" authorId="0" shapeId="0" xr:uid="{F39DAB3A-1594-4FFE-AFAD-6AA0BFFE5629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Groupack</t>
        </r>
      </text>
    </comment>
    <comment ref="AX48" authorId="0" shapeId="0" xr:uid="{E694297A-9541-4A7D-99C6-4F4FB7A00B9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Indonesia</t>
        </r>
      </text>
    </comment>
    <comment ref="BA48" authorId="0" shapeId="0" xr:uid="{642DC6D7-7540-47B5-8A21-7C76A6916AE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Indonesia</t>
        </r>
      </text>
    </comment>
    <comment ref="BG48" authorId="0" shapeId="0" xr:uid="{C899255A-61E6-4B8B-BB55-AD43B908F7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El Salvador</t>
        </r>
      </text>
    </comment>
    <comment ref="BJ48" authorId="0" shapeId="0" xr:uid="{E1092317-F18D-4655-B843-9E15DCBBEFA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Outlet del Café</t>
        </r>
      </text>
    </comment>
    <comment ref="BP48" authorId="0" shapeId="0" xr:uid="{B812BEAA-F483-41BC-AEC8-1365F453A3B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Italia</t>
        </r>
      </text>
    </comment>
    <comment ref="BS48" authorId="0" shapeId="0" xr:uid="{F4A62929-B983-4BDF-8E06-04D183D5C61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Italia</t>
        </r>
      </text>
    </comment>
    <comment ref="BY48" authorId="0" shapeId="0" xr:uid="{5CA69499-78A8-4564-9DFC-E8BD7EC471D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B48" authorId="0" shapeId="0" xr:uid="{83A4F41A-9907-45D3-A750-00E3B89C4654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Polonia</t>
        </r>
      </text>
    </comment>
    <comment ref="CH48" authorId="0" shapeId="0" xr:uid="{09C85D8E-426A-447A-8DAE-CA7BBD8A1E18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 </t>
        </r>
      </text>
    </comment>
    <comment ref="CH51" authorId="0" shapeId="0" xr:uid="{883AD407-ED46-487F-BBB8-DF42768E64DE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China</t>
        </r>
      </text>
    </comment>
    <comment ref="BD54" authorId="0" shapeId="0" xr:uid="{623656A8-2D7C-433E-AC91-569A27EC3733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Biosamer</t>
        </r>
      </text>
    </comment>
    <comment ref="BG54" authorId="0" shapeId="0" xr:uid="{97DE7F33-2475-432F-8375-B896981313C7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Biosamer</t>
        </r>
      </text>
    </comment>
    <comment ref="BJ54" authorId="0" shapeId="0" xr:uid="{28215AD8-CC03-4427-971E-33B81078821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Jetro</t>
        </r>
      </text>
    </comment>
    <comment ref="BM54" authorId="0" shapeId="0" xr:uid="{2B74B7AE-24DF-4DD0-8ED0-8868BC733DB5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Vietnam</t>
        </r>
      </text>
    </comment>
    <comment ref="CB54" authorId="0" shapeId="0" xr:uid="{B719CB54-EDE1-4799-B858-E53CBB46D6FD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Anahí</t>
        </r>
      </text>
    </comment>
    <comment ref="CE54" authorId="0" shapeId="0" xr:uid="{CC8CB48B-0DB5-41D2-9401-51AEFE1BC6FF}">
      <text>
        <r>
          <rPr>
            <b/>
            <sz val="9"/>
            <color indexed="81"/>
            <rFont val="Tahoma"/>
            <family val="2"/>
          </rPr>
          <t>Andres Ilabaca:</t>
        </r>
        <r>
          <rPr>
            <sz val="9"/>
            <color indexed="81"/>
            <rFont val="Tahoma"/>
            <family val="2"/>
          </rPr>
          <t xml:space="preserve">
Anahí</t>
        </r>
      </text>
    </comment>
  </commentList>
</comments>
</file>

<file path=xl/sharedStrings.xml><?xml version="1.0" encoding="utf-8"?>
<sst xmlns="http://schemas.openxmlformats.org/spreadsheetml/2006/main" count="4590" uniqueCount="3604">
  <si>
    <t>A1</t>
  </si>
  <si>
    <t>A2</t>
  </si>
  <si>
    <t>A3</t>
  </si>
  <si>
    <t>A4</t>
  </si>
  <si>
    <t>V5 4,5m2</t>
  </si>
  <si>
    <t>V6 4,5m2</t>
  </si>
  <si>
    <t>V7 4,5m2</t>
  </si>
  <si>
    <t>V8 4,5m2</t>
  </si>
  <si>
    <t>V33 4,5m2</t>
  </si>
  <si>
    <t>V34 4,5m2</t>
  </si>
  <si>
    <t>V35 4,5m2</t>
  </si>
  <si>
    <t>V36 4,5m2</t>
  </si>
  <si>
    <t xml:space="preserve">V4 4,5m2 </t>
  </si>
  <si>
    <t xml:space="preserve">V37 4,5m2 </t>
  </si>
  <si>
    <t>V9 4,5m2</t>
  </si>
  <si>
    <t>V20 4,5m2</t>
  </si>
  <si>
    <t>V21 4,5m2</t>
  </si>
  <si>
    <t>V32 4,5m2</t>
  </si>
  <si>
    <t xml:space="preserve">V3 4,5m2 </t>
  </si>
  <si>
    <t xml:space="preserve">V38 4,5m2 </t>
  </si>
  <si>
    <t xml:space="preserve">V10 4,5m2 </t>
  </si>
  <si>
    <t xml:space="preserve">V11 4,5m2 </t>
  </si>
  <si>
    <t xml:space="preserve">V18 4,5m2 </t>
  </si>
  <si>
    <t xml:space="preserve">V19 4,5m2 </t>
  </si>
  <si>
    <t xml:space="preserve">V22 4,5m2 </t>
  </si>
  <si>
    <t xml:space="preserve">V23 4,5m2 </t>
  </si>
  <si>
    <t xml:space="preserve">V30 4,5m2 </t>
  </si>
  <si>
    <t xml:space="preserve">V31 4,5m2 </t>
  </si>
  <si>
    <t>Conversatorio-Streaming</t>
  </si>
  <si>
    <t xml:space="preserve">Cocina </t>
  </si>
  <si>
    <t xml:space="preserve">V2 4,5m2 </t>
  </si>
  <si>
    <t xml:space="preserve">V39 4,5m2 </t>
  </si>
  <si>
    <t xml:space="preserve">V12 4,5m2 </t>
  </si>
  <si>
    <t xml:space="preserve">V13 4,5m2 </t>
  </si>
  <si>
    <t xml:space="preserve">V16 4,5m2 </t>
  </si>
  <si>
    <t xml:space="preserve">V17 4,5m2 </t>
  </si>
  <si>
    <t xml:space="preserve">V24 4,5m2 </t>
  </si>
  <si>
    <t xml:space="preserve">V25 4,5m2 </t>
  </si>
  <si>
    <t xml:space="preserve">V29 4,5m2 </t>
  </si>
  <si>
    <t>Cocina demostrativa</t>
  </si>
  <si>
    <t xml:space="preserve">V1 4,5m2 </t>
  </si>
  <si>
    <t xml:space="preserve">V40 4,5m2 </t>
  </si>
  <si>
    <t>V14 4,5m2</t>
  </si>
  <si>
    <t>V15 4,5m2</t>
  </si>
  <si>
    <t>V26 4,5m2</t>
  </si>
  <si>
    <t>V27 4,5m2</t>
  </si>
  <si>
    <t>A448
9m2</t>
  </si>
  <si>
    <t>Pabellón Orgánico</t>
  </si>
  <si>
    <t>Espacio vinos, cervezas y licores</t>
  </si>
  <si>
    <t>A447
9m2</t>
  </si>
  <si>
    <t xml:space="preserve">A1
6m2 </t>
  </si>
  <si>
    <t xml:space="preserve">A52
6m2 </t>
  </si>
  <si>
    <t xml:space="preserve">A53
6m2 </t>
  </si>
  <si>
    <t xml:space="preserve">A57
6m2 </t>
  </si>
  <si>
    <t xml:space="preserve">A58
6m2 </t>
  </si>
  <si>
    <t xml:space="preserve">A118
6m2 </t>
  </si>
  <si>
    <t>A119 
9m2</t>
  </si>
  <si>
    <t>A176 
9m2</t>
  </si>
  <si>
    <t>A178 
9m2</t>
  </si>
  <si>
    <t>A232 
9m2</t>
  </si>
  <si>
    <t>A233 
9m2</t>
  </si>
  <si>
    <t>A284 
9m2</t>
  </si>
  <si>
    <t>A285 
9m2</t>
  </si>
  <si>
    <t>A286 
9m2</t>
  </si>
  <si>
    <t>A287 
9m2</t>
  </si>
  <si>
    <t>A338
9m2</t>
  </si>
  <si>
    <t>A340
9m2</t>
  </si>
  <si>
    <t>A446
9m2</t>
  </si>
  <si>
    <t>A54</t>
  </si>
  <si>
    <t xml:space="preserve">A2
6m2 </t>
  </si>
  <si>
    <t xml:space="preserve">A50
6m2 </t>
  </si>
  <si>
    <t xml:space="preserve">A51
6m2 </t>
  </si>
  <si>
    <t xml:space="preserve">A59
6m2 </t>
  </si>
  <si>
    <t xml:space="preserve">A60
6m2 </t>
  </si>
  <si>
    <t xml:space="preserve">A117
6m2 </t>
  </si>
  <si>
    <t>A120 
9m2</t>
  </si>
  <si>
    <t>A179
9m2</t>
  </si>
  <si>
    <t>A180
9m2</t>
  </si>
  <si>
    <t>A231
9m2</t>
  </si>
  <si>
    <t>A234
9m2</t>
  </si>
  <si>
    <t>A282
9m2</t>
  </si>
  <si>
    <t>A283
9m2</t>
  </si>
  <si>
    <t>A288
9m2</t>
  </si>
  <si>
    <t>A289
9m2</t>
  </si>
  <si>
    <t>A337
9m2</t>
  </si>
  <si>
    <t>A341 
9m2</t>
  </si>
  <si>
    <t>A391 
9m2</t>
  </si>
  <si>
    <t>A392 
9m2</t>
  </si>
  <si>
    <t>A395
9m2</t>
  </si>
  <si>
    <t>A396
9m2</t>
  </si>
  <si>
    <t>A445
9m2</t>
  </si>
  <si>
    <t xml:space="preserve">A3
6m2 </t>
  </si>
  <si>
    <t xml:space="preserve">A48
6m2 </t>
  </si>
  <si>
    <t xml:space="preserve">A49
6m2 </t>
  </si>
  <si>
    <t xml:space="preserve">A55
6m2 </t>
  </si>
  <si>
    <t xml:space="preserve">A56
6m2 </t>
  </si>
  <si>
    <t xml:space="preserve">A61
6m2 </t>
  </si>
  <si>
    <t xml:space="preserve">A62
6m2 </t>
  </si>
  <si>
    <t xml:space="preserve">A116
6m2 </t>
  </si>
  <si>
    <t>A169 
9m2</t>
  </si>
  <si>
    <t>A170 
9m2</t>
  </si>
  <si>
    <t>A181 
9m2</t>
  </si>
  <si>
    <t>A182 
9m2</t>
  </si>
  <si>
    <t>A230 
9m2</t>
  </si>
  <si>
    <t>A235 
9m2</t>
  </si>
  <si>
    <t>A280 
9m2</t>
  </si>
  <si>
    <t>A281 
9m2</t>
  </si>
  <si>
    <t>A290 
9m2</t>
  </si>
  <si>
    <t>A291 
9m2</t>
  </si>
  <si>
    <t>A336
9m2</t>
  </si>
  <si>
    <t>A342
9m2</t>
  </si>
  <si>
    <t>A387 
9m2</t>
  </si>
  <si>
    <t>A388
9m2</t>
  </si>
  <si>
    <t>A397 
9m2</t>
  </si>
  <si>
    <t>A398 
9m2</t>
  </si>
  <si>
    <t>A444
9m2</t>
  </si>
  <si>
    <t>A443
9m2</t>
  </si>
  <si>
    <t>A4 
9m2</t>
  </si>
  <si>
    <t>A46 
9m2</t>
  </si>
  <si>
    <t>A47
9m2</t>
  </si>
  <si>
    <t>A63 
9m2</t>
  </si>
  <si>
    <t>A64
9m2</t>
  </si>
  <si>
    <t>A115 
9m2</t>
  </si>
  <si>
    <t>A122 
9m2</t>
  </si>
  <si>
    <t>A164 
9m2</t>
  </si>
  <si>
    <t>A165 
9m2</t>
  </si>
  <si>
    <t>A186 
9m2</t>
  </si>
  <si>
    <t>A187 
9m2</t>
  </si>
  <si>
    <t>A229 
9m2</t>
  </si>
  <si>
    <t>A236 
9m2</t>
  </si>
  <si>
    <t>A278
9m2</t>
  </si>
  <si>
    <t>A279
9m2</t>
  </si>
  <si>
    <t>A292
9m2</t>
  </si>
  <si>
    <t>A293
9m2</t>
  </si>
  <si>
    <t>A335
9m2</t>
  </si>
  <si>
    <t>A343 
9m2</t>
  </si>
  <si>
    <t>A385 
9m2</t>
  </si>
  <si>
    <t>A386 
9m2</t>
  </si>
  <si>
    <t>A399
9m2</t>
  </si>
  <si>
    <t>A400
9m2</t>
  </si>
  <si>
    <t>A442
9m2</t>
  </si>
  <si>
    <t>A5
9m2</t>
  </si>
  <si>
    <t>A44
9m2</t>
  </si>
  <si>
    <t>A45
9m2</t>
  </si>
  <si>
    <t>A65
9m2</t>
  </si>
  <si>
    <t>A66
9m2</t>
  </si>
  <si>
    <t>A114
9m2</t>
  </si>
  <si>
    <t>A123 
9m2</t>
  </si>
  <si>
    <t>A162 
9m2</t>
  </si>
  <si>
    <t>A163 
9m2</t>
  </si>
  <si>
    <t>A188 
9m2</t>
  </si>
  <si>
    <t>A189 
9m2</t>
  </si>
  <si>
    <t>A228
9m2</t>
  </si>
  <si>
    <t>A237
9m2</t>
  </si>
  <si>
    <t>A276
9m2</t>
  </si>
  <si>
    <t>A277
9m2</t>
  </si>
  <si>
    <t>A294
9m2</t>
  </si>
  <si>
    <t>A295
9m2</t>
  </si>
  <si>
    <t>A334
9m2</t>
  </si>
  <si>
    <t>A344
9m2</t>
  </si>
  <si>
    <t>A383
9m2</t>
  </si>
  <si>
    <t>A384
9m2</t>
  </si>
  <si>
    <t>A401 
9m2</t>
  </si>
  <si>
    <t>A402 
9m2</t>
  </si>
  <si>
    <t>A441
9m2</t>
  </si>
  <si>
    <t>A6 
9m2</t>
  </si>
  <si>
    <t>A42
9m2</t>
  </si>
  <si>
    <t>A43
9m2</t>
  </si>
  <si>
    <t>A67
9m2</t>
  </si>
  <si>
    <t>A68
9m2</t>
  </si>
  <si>
    <t>A113 
9m2</t>
  </si>
  <si>
    <t>A124 
9m2</t>
  </si>
  <si>
    <t>A160 
9m2</t>
  </si>
  <si>
    <t>A161 
9m2</t>
  </si>
  <si>
    <t>A190 
9m2</t>
  </si>
  <si>
    <t>A191 
9m2</t>
  </si>
  <si>
    <t>A227 
9m2</t>
  </si>
  <si>
    <t>A238 
9m2</t>
  </si>
  <si>
    <t>A274
9m2</t>
  </si>
  <si>
    <t>A275
9m2</t>
  </si>
  <si>
    <t>A296
9m2</t>
  </si>
  <si>
    <t>A297
9m2</t>
  </si>
  <si>
    <t>A333
9m2</t>
  </si>
  <si>
    <t>A345 
9m2</t>
  </si>
  <si>
    <t>A381 
9m2</t>
  </si>
  <si>
    <t>A382 
9m2</t>
  </si>
  <si>
    <t>A403
9m2</t>
  </si>
  <si>
    <t>A404
9m2</t>
  </si>
  <si>
    <t>A440 
9m2</t>
  </si>
  <si>
    <t>A7
9m2</t>
  </si>
  <si>
    <t>A40
9m2</t>
  </si>
  <si>
    <t>A41
9m2</t>
  </si>
  <si>
    <t>A69
9m2</t>
  </si>
  <si>
    <t>A70
9m2</t>
  </si>
  <si>
    <t>A112 
9m2</t>
  </si>
  <si>
    <t>A125 
9m2</t>
  </si>
  <si>
    <t>A158 
9m2</t>
  </si>
  <si>
    <t>A159 
9m2</t>
  </si>
  <si>
    <t>A192 
9m2</t>
  </si>
  <si>
    <t>A193 
9m2</t>
  </si>
  <si>
    <t>A226 
9m2</t>
  </si>
  <si>
    <t>A239 
9m2</t>
  </si>
  <si>
    <t>A272
9m2</t>
  </si>
  <si>
    <t>A273
9m2</t>
  </si>
  <si>
    <t>A298
9m2</t>
  </si>
  <si>
    <t>A299
9m2</t>
  </si>
  <si>
    <t>A332
9m2</t>
  </si>
  <si>
    <t>A346
9m2</t>
  </si>
  <si>
    <t>A379m2</t>
  </si>
  <si>
    <t>A380
9m2</t>
  </si>
  <si>
    <t>A405 
9m2</t>
  </si>
  <si>
    <t>A406 
9m2</t>
  </si>
  <si>
    <t>A439 
9m2</t>
  </si>
  <si>
    <t>A8 
9m2</t>
  </si>
  <si>
    <t>A38 
9m2</t>
  </si>
  <si>
    <t>A39 
9m2</t>
  </si>
  <si>
    <t>A71 
9m2</t>
  </si>
  <si>
    <t>A72 
9m2</t>
  </si>
  <si>
    <t>A111 
9m2</t>
  </si>
  <si>
    <t>A126 
9m2</t>
  </si>
  <si>
    <t>A156
9m2</t>
  </si>
  <si>
    <t>A157 
9m2</t>
  </si>
  <si>
    <t>A194 
9m2</t>
  </si>
  <si>
    <t>A195 
9m2</t>
  </si>
  <si>
    <t>A225
9m2</t>
  </si>
  <si>
    <t>A240 
9m2</t>
  </si>
  <si>
    <t>A270
9m2</t>
  </si>
  <si>
    <t>A271
9m2</t>
  </si>
  <si>
    <t>A300
9m2</t>
  </si>
  <si>
    <t>A301
9m2</t>
  </si>
  <si>
    <t>A331
9m2</t>
  </si>
  <si>
    <t>A347 
9m2</t>
  </si>
  <si>
    <t>A377 
9m2</t>
  </si>
  <si>
    <t>A378 
9m2</t>
  </si>
  <si>
    <t>A407
9m2</t>
  </si>
  <si>
    <t>A408
9m2</t>
  </si>
  <si>
    <t>A9
9m2</t>
  </si>
  <si>
    <t>A36
9m2</t>
  </si>
  <si>
    <t>A37
9m2</t>
  </si>
  <si>
    <t>A73
9m2</t>
  </si>
  <si>
    <t>A74
9m2</t>
  </si>
  <si>
    <t>A110
9m2</t>
  </si>
  <si>
    <t>A127 
9m2</t>
  </si>
  <si>
    <t>A154
9m2</t>
  </si>
  <si>
    <t>A155 
9m2</t>
  </si>
  <si>
    <t>A196 
9m2</t>
  </si>
  <si>
    <t>A197 
9m2</t>
  </si>
  <si>
    <t>A224 
9m2</t>
  </si>
  <si>
    <t>A241
9m2</t>
  </si>
  <si>
    <t>A268
9m2</t>
  </si>
  <si>
    <t>A269
9m2</t>
  </si>
  <si>
    <t>A302
9m2</t>
  </si>
  <si>
    <t>A303
9m2</t>
  </si>
  <si>
    <t>A330
9m2</t>
  </si>
  <si>
    <t>A348
9m2</t>
  </si>
  <si>
    <t>A375 
9m2</t>
  </si>
  <si>
    <t>A376
9m2</t>
  </si>
  <si>
    <t>A409 
9m2</t>
  </si>
  <si>
    <t>A410 
9m2</t>
  </si>
  <si>
    <t>A10
9m2</t>
  </si>
  <si>
    <t>A34
9m2</t>
  </si>
  <si>
    <t>A35
9m2</t>
  </si>
  <si>
    <t>A75
9m2</t>
  </si>
  <si>
    <t>A76
9m2</t>
  </si>
  <si>
    <t>A109 
9m2</t>
  </si>
  <si>
    <t>A128 
9m2</t>
  </si>
  <si>
    <t>A152
9m2</t>
  </si>
  <si>
    <t>A153 
9m2</t>
  </si>
  <si>
    <t>A198 
9m2</t>
  </si>
  <si>
    <t>A199 
9m2</t>
  </si>
  <si>
    <t>A223
9m2</t>
  </si>
  <si>
    <t>A242 
9m2</t>
  </si>
  <si>
    <t>A266
9m2</t>
  </si>
  <si>
    <t>A267
9m2</t>
  </si>
  <si>
    <t>A329
9m2</t>
  </si>
  <si>
    <t>A349 
9m2</t>
  </si>
  <si>
    <t>A373 
9m2</t>
  </si>
  <si>
    <t>A374 
9m2</t>
  </si>
  <si>
    <t>A411 
9m2</t>
  </si>
  <si>
    <t>A412
9m2</t>
  </si>
  <si>
    <t>A438 
9m2</t>
  </si>
  <si>
    <t>A11
9m2</t>
  </si>
  <si>
    <t>A77
9m2</t>
  </si>
  <si>
    <t>A78
9m2</t>
  </si>
  <si>
    <t>A108 
9m2</t>
  </si>
  <si>
    <t>A129 
9m2</t>
  </si>
  <si>
    <t>A150
9m2</t>
  </si>
  <si>
    <t>A151
9m2</t>
  </si>
  <si>
    <t>A200 
9m2</t>
  </si>
  <si>
    <t>A201 
9m2</t>
  </si>
  <si>
    <t>A222 
9m2</t>
  </si>
  <si>
    <t>A243 
9m2</t>
  </si>
  <si>
    <t>A264
9m2</t>
  </si>
  <si>
    <t>A265
9m2</t>
  </si>
  <si>
    <t>A328
9m2</t>
  </si>
  <si>
    <t>A350
9m2</t>
  </si>
  <si>
    <t>A371m2</t>
  </si>
  <si>
    <t>A372
9m2</t>
  </si>
  <si>
    <t>A413
9m2</t>
  </si>
  <si>
    <t>A414
9m2</t>
  </si>
  <si>
    <t>A437 
9m2</t>
  </si>
  <si>
    <t>A12 
9m2</t>
  </si>
  <si>
    <t>A30 
9m2</t>
  </si>
  <si>
    <t>A31 
9m2</t>
  </si>
  <si>
    <t>A79 
9m2</t>
  </si>
  <si>
    <t>A80 
9m2</t>
  </si>
  <si>
    <t>A107 
9m2</t>
  </si>
  <si>
    <t>A130 
9m2</t>
  </si>
  <si>
    <t>A148
9m2</t>
  </si>
  <si>
    <t>A149 
9m2</t>
  </si>
  <si>
    <t>A202 
9m2</t>
  </si>
  <si>
    <t>A203 
9m2</t>
  </si>
  <si>
    <t>A221 
9m2</t>
  </si>
  <si>
    <t>A244 
9m2</t>
  </si>
  <si>
    <t>A262
9m2</t>
  </si>
  <si>
    <t>A263
9m2</t>
  </si>
  <si>
    <t>A327
9m2</t>
  </si>
  <si>
    <t>A351 
9m2</t>
  </si>
  <si>
    <t>A369
9m2</t>
  </si>
  <si>
    <t>D370 
9m2</t>
  </si>
  <si>
    <t>A415
9m2</t>
  </si>
  <si>
    <t>A416
9m2</t>
  </si>
  <si>
    <t>A436 
9m2</t>
  </si>
  <si>
    <t>A435 
9m2</t>
  </si>
  <si>
    <t>Pabellón de Innovación y emprendimiento</t>
  </si>
  <si>
    <t>Pabellón Queso</t>
  </si>
  <si>
    <t xml:space="preserve">A13
6m2 </t>
  </si>
  <si>
    <t xml:space="preserve">A28
6m2 </t>
  </si>
  <si>
    <t xml:space="preserve">A29
6m2 </t>
  </si>
  <si>
    <t xml:space="preserve">A81
6m2 </t>
  </si>
  <si>
    <t xml:space="preserve">A82
6m2 </t>
  </si>
  <si>
    <t xml:space="preserve">A89
6m2 </t>
  </si>
  <si>
    <t xml:space="preserve">A90
6m2 </t>
  </si>
  <si>
    <t xml:space="preserve">A106
6m2 </t>
  </si>
  <si>
    <t>A204
9m2</t>
  </si>
  <si>
    <t>A205 
9m2</t>
  </si>
  <si>
    <t>A310
9m2</t>
  </si>
  <si>
    <t>A311
9m2</t>
  </si>
  <si>
    <t>A367
9m2</t>
  </si>
  <si>
    <t>A368
9m2</t>
  </si>
  <si>
    <t>A417
9m2</t>
  </si>
  <si>
    <t>A418
9m2</t>
  </si>
  <si>
    <t xml:space="preserve">A14
6m2 </t>
  </si>
  <si>
    <t xml:space="preserve">A26
6m2 </t>
  </si>
  <si>
    <t xml:space="preserve">A27
6m2 </t>
  </si>
  <si>
    <t xml:space="preserve">A83
6m2 </t>
  </si>
  <si>
    <t xml:space="preserve">A84
6m2 </t>
  </si>
  <si>
    <t xml:space="preserve">A91
6m2 </t>
  </si>
  <si>
    <t xml:space="preserve">A92
6m2 </t>
  </si>
  <si>
    <t xml:space="preserve">A105
6m2 </t>
  </si>
  <si>
    <t>A206
9m2</t>
  </si>
  <si>
    <t>A207 
9m2</t>
  </si>
  <si>
    <t>A312
9m2</t>
  </si>
  <si>
    <t>A313
9m2</t>
  </si>
  <si>
    <t>A365
9m2</t>
  </si>
  <si>
    <t>D366 
9m2</t>
  </si>
  <si>
    <t>A419
9m2</t>
  </si>
  <si>
    <t>A420
9m2</t>
  </si>
  <si>
    <t xml:space="preserve">A15
6m2 </t>
  </si>
  <si>
    <t xml:space="preserve">A104
6m2 </t>
  </si>
  <si>
    <t xml:space="preserve">A16
6m2 </t>
  </si>
  <si>
    <t xml:space="preserve">A24
6m2 </t>
  </si>
  <si>
    <t xml:space="preserve">A25
6m2 </t>
  </si>
  <si>
    <t xml:space="preserve">A85
6m2 </t>
  </si>
  <si>
    <t xml:space="preserve">A86
6m2 </t>
  </si>
  <si>
    <t xml:space="preserve">A93
6m2 </t>
  </si>
  <si>
    <t xml:space="preserve">A94
6m2 </t>
  </si>
  <si>
    <t xml:space="preserve">A103
6m2 </t>
  </si>
  <si>
    <t>A363
9m2</t>
  </si>
  <si>
    <t>A364
9m2</t>
  </si>
  <si>
    <t>A421
9m2</t>
  </si>
  <si>
    <t>A422
9m2</t>
  </si>
  <si>
    <t xml:space="preserve">A22
6m2 </t>
  </si>
  <si>
    <t xml:space="preserve">A23
6m2 </t>
  </si>
  <si>
    <t xml:space="preserve">A87
6m2 </t>
  </si>
  <si>
    <t xml:space="preserve">A88
6m2 </t>
  </si>
  <si>
    <t xml:space="preserve">A95
6m2 </t>
  </si>
  <si>
    <t xml:space="preserve">A96
6m2 </t>
  </si>
  <si>
    <t>A361
9m2</t>
  </si>
  <si>
    <t>A362
9m2</t>
  </si>
  <si>
    <t>A423
9m2</t>
  </si>
  <si>
    <t>A424
9m2</t>
  </si>
  <si>
    <t xml:space="preserve">A17
6m2 </t>
  </si>
  <si>
    <t xml:space="preserve">A102
6m2 </t>
  </si>
  <si>
    <t xml:space="preserve">A18
6m2 </t>
  </si>
  <si>
    <t xml:space="preserve">A101
6m2 </t>
  </si>
  <si>
    <t>A19
6m2</t>
  </si>
  <si>
    <t>A20
6m2</t>
  </si>
  <si>
    <t>A21
6m2</t>
  </si>
  <si>
    <t>A97
6m2</t>
  </si>
  <si>
    <t>A98
6m2</t>
  </si>
  <si>
    <t>A99
6m2</t>
  </si>
  <si>
    <t>A100
6m2</t>
  </si>
  <si>
    <t>A151</t>
  </si>
  <si>
    <t>A301</t>
  </si>
  <si>
    <t>A152</t>
  </si>
  <si>
    <t>A302</t>
  </si>
  <si>
    <t>A153</t>
  </si>
  <si>
    <t>A303</t>
  </si>
  <si>
    <t>Kotra</t>
  </si>
  <si>
    <t>A154</t>
  </si>
  <si>
    <t>A304</t>
  </si>
  <si>
    <t>A5</t>
  </si>
  <si>
    <t>A155</t>
  </si>
  <si>
    <t>A305</t>
  </si>
  <si>
    <t>A6</t>
  </si>
  <si>
    <t>A156</t>
  </si>
  <si>
    <t>A306</t>
  </si>
  <si>
    <t>A7</t>
  </si>
  <si>
    <t>A157</t>
  </si>
  <si>
    <t>A307</t>
  </si>
  <si>
    <t>A8</t>
  </si>
  <si>
    <t>A158</t>
  </si>
  <si>
    <t>SMU</t>
  </si>
  <si>
    <t>A308</t>
  </si>
  <si>
    <t>A9</t>
  </si>
  <si>
    <t>A159</t>
  </si>
  <si>
    <t>A309</t>
  </si>
  <si>
    <t>A10</t>
  </si>
  <si>
    <t>A160</t>
  </si>
  <si>
    <t>Artipac</t>
  </si>
  <si>
    <t>A11</t>
  </si>
  <si>
    <t>A161</t>
  </si>
  <si>
    <t>A12</t>
  </si>
  <si>
    <t>A162</t>
  </si>
  <si>
    <t>A13</t>
  </si>
  <si>
    <t>Eko3</t>
  </si>
  <si>
    <t>A163</t>
  </si>
  <si>
    <t>A14</t>
  </si>
  <si>
    <t>Green Industries</t>
  </si>
  <si>
    <t>A164</t>
  </si>
  <si>
    <t>A15</t>
  </si>
  <si>
    <t>Smutter</t>
  </si>
  <si>
    <t>A165</t>
  </si>
  <si>
    <t>A16</t>
  </si>
  <si>
    <t>A166</t>
  </si>
  <si>
    <t>A17</t>
  </si>
  <si>
    <t>De La Vid</t>
  </si>
  <si>
    <t>A167</t>
  </si>
  <si>
    <t>A18</t>
  </si>
  <si>
    <t>Aikuki</t>
  </si>
  <si>
    <t>A168</t>
  </si>
  <si>
    <t>A19</t>
  </si>
  <si>
    <t>A169</t>
  </si>
  <si>
    <t>A20</t>
  </si>
  <si>
    <t>Fresherb</t>
  </si>
  <si>
    <t>A170</t>
  </si>
  <si>
    <t>A21</t>
  </si>
  <si>
    <t>A171</t>
  </si>
  <si>
    <t>A22</t>
  </si>
  <si>
    <t>The Frenk</t>
  </si>
  <si>
    <t>A172</t>
  </si>
  <si>
    <t>A23</t>
  </si>
  <si>
    <t>A173</t>
  </si>
  <si>
    <t>A24</t>
  </si>
  <si>
    <t>Spectank</t>
  </si>
  <si>
    <t>A174</t>
  </si>
  <si>
    <t>A25</t>
  </si>
  <si>
    <t>Kinki Brownies</t>
  </si>
  <si>
    <t>A175</t>
  </si>
  <si>
    <t>A26</t>
  </si>
  <si>
    <t>Costa Arena</t>
  </si>
  <si>
    <t>A176</t>
  </si>
  <si>
    <t>A27</t>
  </si>
  <si>
    <t>Kolossus</t>
  </si>
  <si>
    <t>A177</t>
  </si>
  <si>
    <t>A327</t>
  </si>
  <si>
    <t>A28</t>
  </si>
  <si>
    <t>A178</t>
  </si>
  <si>
    <t>A328</t>
  </si>
  <si>
    <t>A29</t>
  </si>
  <si>
    <t>A179</t>
  </si>
  <si>
    <t>A329</t>
  </si>
  <si>
    <t>A30</t>
  </si>
  <si>
    <t>A180</t>
  </si>
  <si>
    <t>A330</t>
  </si>
  <si>
    <t>A31</t>
  </si>
  <si>
    <t>A181</t>
  </si>
  <si>
    <t>A331</t>
  </si>
  <si>
    <t>Ful Service</t>
  </si>
  <si>
    <t>A32</t>
  </si>
  <si>
    <t>A182</t>
  </si>
  <si>
    <t>A332</t>
  </si>
  <si>
    <t>La Campestre</t>
  </si>
  <si>
    <t>A33</t>
  </si>
  <si>
    <t>A183</t>
  </si>
  <si>
    <t>A333</t>
  </si>
  <si>
    <t>A34</t>
  </si>
  <si>
    <t>SQM</t>
  </si>
  <si>
    <t>A184</t>
  </si>
  <si>
    <t>A334</t>
  </si>
  <si>
    <t>A35</t>
  </si>
  <si>
    <t>A185</t>
  </si>
  <si>
    <t>A335</t>
  </si>
  <si>
    <t>PVS</t>
  </si>
  <si>
    <t>A36</t>
  </si>
  <si>
    <t>A186</t>
  </si>
  <si>
    <t>Transbank</t>
  </si>
  <si>
    <t>A336</t>
  </si>
  <si>
    <t>A37</t>
  </si>
  <si>
    <t>A187</t>
  </si>
  <si>
    <t>A337</t>
  </si>
  <si>
    <t>A38</t>
  </si>
  <si>
    <t>A188</t>
  </si>
  <si>
    <t>A338</t>
  </si>
  <si>
    <t>UDT</t>
  </si>
  <si>
    <t>A39</t>
  </si>
  <si>
    <t>A189</t>
  </si>
  <si>
    <t>A339</t>
  </si>
  <si>
    <t>A40</t>
  </si>
  <si>
    <t>A190</t>
  </si>
  <si>
    <t>A340</t>
  </si>
  <si>
    <t>A41</t>
  </si>
  <si>
    <t>A191</t>
  </si>
  <si>
    <t>A341</t>
  </si>
  <si>
    <t>A42</t>
  </si>
  <si>
    <t>A192</t>
  </si>
  <si>
    <t>Prime Chef</t>
  </si>
  <si>
    <t>A342</t>
  </si>
  <si>
    <t>A43</t>
  </si>
  <si>
    <t>A193</t>
  </si>
  <si>
    <t>A343</t>
  </si>
  <si>
    <t>FBK</t>
  </si>
  <si>
    <t>A44</t>
  </si>
  <si>
    <t>A194</t>
  </si>
  <si>
    <t>A344</t>
  </si>
  <si>
    <t>A45</t>
  </si>
  <si>
    <t>A195</t>
  </si>
  <si>
    <t>A345</t>
  </si>
  <si>
    <t>A46</t>
  </si>
  <si>
    <t>A196</t>
  </si>
  <si>
    <t>A346</t>
  </si>
  <si>
    <t>Citrex</t>
  </si>
  <si>
    <t>A47</t>
  </si>
  <si>
    <t>A197</t>
  </si>
  <si>
    <t>A347</t>
  </si>
  <si>
    <t>IAF</t>
  </si>
  <si>
    <t>A48</t>
  </si>
  <si>
    <t>A198</t>
  </si>
  <si>
    <t>A348</t>
  </si>
  <si>
    <t>A49</t>
  </si>
  <si>
    <t>A199</t>
  </si>
  <si>
    <t>A349</t>
  </si>
  <si>
    <t>A50</t>
  </si>
  <si>
    <t>A200</t>
  </si>
  <si>
    <t>A350</t>
  </si>
  <si>
    <t>A51</t>
  </si>
  <si>
    <t>A201</t>
  </si>
  <si>
    <t>A351</t>
  </si>
  <si>
    <t>A52</t>
  </si>
  <si>
    <t>A202</t>
  </si>
  <si>
    <t>A352</t>
  </si>
  <si>
    <t>A53</t>
  </si>
  <si>
    <t>A203</t>
  </si>
  <si>
    <t>A353</t>
  </si>
  <si>
    <t>A204</t>
  </si>
  <si>
    <t>A354</t>
  </si>
  <si>
    <t>A55</t>
  </si>
  <si>
    <t>A205</t>
  </si>
  <si>
    <t>A355</t>
  </si>
  <si>
    <t>A56</t>
  </si>
  <si>
    <t>A206</t>
  </si>
  <si>
    <t>A356</t>
  </si>
  <si>
    <t>A57</t>
  </si>
  <si>
    <t>A207</t>
  </si>
  <si>
    <t>A357</t>
  </si>
  <si>
    <t>A58</t>
  </si>
  <si>
    <t>A208</t>
  </si>
  <si>
    <t>A358</t>
  </si>
  <si>
    <t>A59</t>
  </si>
  <si>
    <t>A209</t>
  </si>
  <si>
    <t>A359</t>
  </si>
  <si>
    <t>A60</t>
  </si>
  <si>
    <t>A210</t>
  </si>
  <si>
    <t>A360</t>
  </si>
  <si>
    <t>A61</t>
  </si>
  <si>
    <t>A211</t>
  </si>
  <si>
    <t>A361</t>
  </si>
  <si>
    <t>A62</t>
  </si>
  <si>
    <t>A212</t>
  </si>
  <si>
    <t>A362</t>
  </si>
  <si>
    <t>A63</t>
  </si>
  <si>
    <t>A213</t>
  </si>
  <si>
    <t>A363</t>
  </si>
  <si>
    <t>A64</t>
  </si>
  <si>
    <t>A214</t>
  </si>
  <si>
    <t>A364</t>
  </si>
  <si>
    <t>A65</t>
  </si>
  <si>
    <t>A215</t>
  </si>
  <si>
    <t>A365</t>
  </si>
  <si>
    <t>A66</t>
  </si>
  <si>
    <t>A216</t>
  </si>
  <si>
    <t>A366</t>
  </si>
  <si>
    <t>A67</t>
  </si>
  <si>
    <t>A217</t>
  </si>
  <si>
    <t>A367</t>
  </si>
  <si>
    <t>A68</t>
  </si>
  <si>
    <t>A218</t>
  </si>
  <si>
    <t>A368</t>
  </si>
  <si>
    <t>A69</t>
  </si>
  <si>
    <t>A219</t>
  </si>
  <si>
    <t>A369</t>
  </si>
  <si>
    <t>A70</t>
  </si>
  <si>
    <t>A220</t>
  </si>
  <si>
    <t>A370</t>
  </si>
  <si>
    <t>A71</t>
  </si>
  <si>
    <t>A221</t>
  </si>
  <si>
    <t>A371</t>
  </si>
  <si>
    <t>A72</t>
  </si>
  <si>
    <t>A222</t>
  </si>
  <si>
    <t>A372</t>
  </si>
  <si>
    <t>A73</t>
  </si>
  <si>
    <t>A223</t>
  </si>
  <si>
    <t>A373</t>
  </si>
  <si>
    <t>A74</t>
  </si>
  <si>
    <t>A224</t>
  </si>
  <si>
    <t>Solarsol</t>
  </si>
  <si>
    <t>A374</t>
  </si>
  <si>
    <t>A75</t>
  </si>
  <si>
    <t>A225</t>
  </si>
  <si>
    <t>A375</t>
  </si>
  <si>
    <t>A76</t>
  </si>
  <si>
    <t>A226</t>
  </si>
  <si>
    <t>TG Uniformes</t>
  </si>
  <si>
    <t>A376</t>
  </si>
  <si>
    <t>A77</t>
  </si>
  <si>
    <t>A227</t>
  </si>
  <si>
    <t>A377</t>
  </si>
  <si>
    <t>Beeco</t>
  </si>
  <si>
    <t>A78</t>
  </si>
  <si>
    <t>A228</t>
  </si>
  <si>
    <t>A378</t>
  </si>
  <si>
    <t>A79</t>
  </si>
  <si>
    <t>A229</t>
  </si>
  <si>
    <t>A379</t>
  </si>
  <si>
    <t>Essity</t>
  </si>
  <si>
    <t>A80</t>
  </si>
  <si>
    <t>A230</t>
  </si>
  <si>
    <t>A380</t>
  </si>
  <si>
    <t>A81</t>
  </si>
  <si>
    <t>Sanotec</t>
  </si>
  <si>
    <t>A231</t>
  </si>
  <si>
    <t>A381</t>
  </si>
  <si>
    <t>A82</t>
  </si>
  <si>
    <t>A232</t>
  </si>
  <si>
    <t>A382</t>
  </si>
  <si>
    <t>A83</t>
  </si>
  <si>
    <t>Fungeat</t>
  </si>
  <si>
    <t>A233</t>
  </si>
  <si>
    <t>A383</t>
  </si>
  <si>
    <t>A84</t>
  </si>
  <si>
    <t>Obio</t>
  </si>
  <si>
    <t>A234</t>
  </si>
  <si>
    <t>A384</t>
  </si>
  <si>
    <t>A85</t>
  </si>
  <si>
    <t>Agrourbana</t>
  </si>
  <si>
    <t>A235</t>
  </si>
  <si>
    <t>A385</t>
  </si>
  <si>
    <t>A86</t>
  </si>
  <si>
    <t>A236</t>
  </si>
  <si>
    <t>Tammy Brands</t>
  </si>
  <si>
    <t>A386</t>
  </si>
  <si>
    <t>A87</t>
  </si>
  <si>
    <t>Brisnacks</t>
  </si>
  <si>
    <t>A237</t>
  </si>
  <si>
    <t>A387</t>
  </si>
  <si>
    <t>A88</t>
  </si>
  <si>
    <t>A238</t>
  </si>
  <si>
    <t>A388</t>
  </si>
  <si>
    <t>A89</t>
  </si>
  <si>
    <t>Charcutería Ibérica</t>
  </si>
  <si>
    <t>A239</t>
  </si>
  <si>
    <t>A389</t>
  </si>
  <si>
    <t>nulo</t>
  </si>
  <si>
    <t>A90</t>
  </si>
  <si>
    <t>Bigu</t>
  </si>
  <si>
    <t>A240</t>
  </si>
  <si>
    <t>A390</t>
  </si>
  <si>
    <t>A91</t>
  </si>
  <si>
    <t>La Fiambrería</t>
  </si>
  <si>
    <t>A241</t>
  </si>
  <si>
    <t>A391</t>
  </si>
  <si>
    <t>Huevos Santa Marta</t>
  </si>
  <si>
    <t>A92</t>
  </si>
  <si>
    <t>La Fermentista</t>
  </si>
  <si>
    <t>A242</t>
  </si>
  <si>
    <t>A392</t>
  </si>
  <si>
    <t>A93</t>
  </si>
  <si>
    <t>A243</t>
  </si>
  <si>
    <t>A393</t>
  </si>
  <si>
    <t>A94</t>
  </si>
  <si>
    <t>A244</t>
  </si>
  <si>
    <t>A394</t>
  </si>
  <si>
    <t>A95</t>
  </si>
  <si>
    <t>A395</t>
  </si>
  <si>
    <t>A96</t>
  </si>
  <si>
    <t>A396</t>
  </si>
  <si>
    <t>A97</t>
  </si>
  <si>
    <t>A397</t>
  </si>
  <si>
    <t>A98</t>
  </si>
  <si>
    <t>A398</t>
  </si>
  <si>
    <t>A99</t>
  </si>
  <si>
    <t>A399</t>
  </si>
  <si>
    <t>Groupack</t>
  </si>
  <si>
    <t>A100</t>
  </si>
  <si>
    <t>A400</t>
  </si>
  <si>
    <t>A101</t>
  </si>
  <si>
    <t>A401</t>
  </si>
  <si>
    <t>A102</t>
  </si>
  <si>
    <t>Naut</t>
  </si>
  <si>
    <t>A402</t>
  </si>
  <si>
    <t>A103</t>
  </si>
  <si>
    <t>Our Sour</t>
  </si>
  <si>
    <t>A403</t>
  </si>
  <si>
    <t>Com. Domínguez</t>
  </si>
  <si>
    <t>A104</t>
  </si>
  <si>
    <t>Con de Vuelta</t>
  </si>
  <si>
    <t>A404</t>
  </si>
  <si>
    <t>A105</t>
  </si>
  <si>
    <t>A405</t>
  </si>
  <si>
    <t>A106</t>
  </si>
  <si>
    <t>Jugos Rubén Aviléz</t>
  </si>
  <si>
    <t>A406</t>
  </si>
  <si>
    <t>A107</t>
  </si>
  <si>
    <t>A407</t>
  </si>
  <si>
    <t>Deandespack</t>
  </si>
  <si>
    <t>A108</t>
  </si>
  <si>
    <t>A408</t>
  </si>
  <si>
    <t>A109</t>
  </si>
  <si>
    <t>A409</t>
  </si>
  <si>
    <t>A110</t>
  </si>
  <si>
    <t>Bco. Estado</t>
  </si>
  <si>
    <t>A410</t>
  </si>
  <si>
    <t>Veto</t>
  </si>
  <si>
    <t>A111</t>
  </si>
  <si>
    <t>A411</t>
  </si>
  <si>
    <t>A112</t>
  </si>
  <si>
    <t>A262</t>
  </si>
  <si>
    <t>Cuando la gestión no es suficiente</t>
  </si>
  <si>
    <t>A412</t>
  </si>
  <si>
    <t>A113</t>
  </si>
  <si>
    <t>A263</t>
  </si>
  <si>
    <t>A413</t>
  </si>
  <si>
    <t>A114</t>
  </si>
  <si>
    <t>A264</t>
  </si>
  <si>
    <t>A414</t>
  </si>
  <si>
    <t>A115</t>
  </si>
  <si>
    <t>A265</t>
  </si>
  <si>
    <t>A415</t>
  </si>
  <si>
    <t>A116</t>
  </si>
  <si>
    <t>Physalis</t>
  </si>
  <si>
    <t>A266</t>
  </si>
  <si>
    <t>A416</t>
  </si>
  <si>
    <t>A117</t>
  </si>
  <si>
    <t>A267</t>
  </si>
  <si>
    <t>A417</t>
  </si>
  <si>
    <t>A118</t>
  </si>
  <si>
    <t>A268</t>
  </si>
  <si>
    <t>A418</t>
  </si>
  <si>
    <t>A119</t>
  </si>
  <si>
    <t>A269</t>
  </si>
  <si>
    <t>A419</t>
  </si>
  <si>
    <t>A120</t>
  </si>
  <si>
    <t>A270</t>
  </si>
  <si>
    <t>A420</t>
  </si>
  <si>
    <t>A121</t>
  </si>
  <si>
    <t>A271</t>
  </si>
  <si>
    <t>A421</t>
  </si>
  <si>
    <t>A122</t>
  </si>
  <si>
    <t>Gutrade</t>
  </si>
  <si>
    <t>A272</t>
  </si>
  <si>
    <t>Lactalis</t>
  </si>
  <si>
    <t>A422</t>
  </si>
  <si>
    <t>A123</t>
  </si>
  <si>
    <t>A273</t>
  </si>
  <si>
    <t>A423</t>
  </si>
  <si>
    <t>A124</t>
  </si>
  <si>
    <t>A274</t>
  </si>
  <si>
    <t>A424</t>
  </si>
  <si>
    <t>A125</t>
  </si>
  <si>
    <t>Rodliu</t>
  </si>
  <si>
    <t>A275</t>
  </si>
  <si>
    <t>A425</t>
  </si>
  <si>
    <t>A126</t>
  </si>
  <si>
    <t>Huamerica</t>
  </si>
  <si>
    <t>A276</t>
  </si>
  <si>
    <t>A426</t>
  </si>
  <si>
    <t>A127</t>
  </si>
  <si>
    <t>A277</t>
  </si>
  <si>
    <t>A427</t>
  </si>
  <si>
    <t>A128</t>
  </si>
  <si>
    <t>A278</t>
  </si>
  <si>
    <t>Vanni</t>
  </si>
  <si>
    <t>A428</t>
  </si>
  <si>
    <t>A129</t>
  </si>
  <si>
    <t>A279</t>
  </si>
  <si>
    <t>A429</t>
  </si>
  <si>
    <t>A130</t>
  </si>
  <si>
    <t>A280</t>
  </si>
  <si>
    <t>Sri Lanka Tea Board</t>
  </si>
  <si>
    <t>A430</t>
  </si>
  <si>
    <t>A131</t>
  </si>
  <si>
    <t>A281</t>
  </si>
  <si>
    <t>A431</t>
  </si>
  <si>
    <t>A132</t>
  </si>
  <si>
    <t>A282</t>
  </si>
  <si>
    <t>A432</t>
  </si>
  <si>
    <t>A133</t>
  </si>
  <si>
    <t>A283</t>
  </si>
  <si>
    <t>A433</t>
  </si>
  <si>
    <t>A134</t>
  </si>
  <si>
    <t>A284</t>
  </si>
  <si>
    <t>A434</t>
  </si>
  <si>
    <t>A135</t>
  </si>
  <si>
    <t>A285</t>
  </si>
  <si>
    <t>A435</t>
  </si>
  <si>
    <t>A136</t>
  </si>
  <si>
    <t>A286</t>
  </si>
  <si>
    <t>Corp.Desarrollo Productivo Reg. De Los Ríos</t>
  </si>
  <si>
    <t>A436</t>
  </si>
  <si>
    <t>A137</t>
  </si>
  <si>
    <t>A287</t>
  </si>
  <si>
    <t>A437</t>
  </si>
  <si>
    <t>El Arriero</t>
  </si>
  <si>
    <t>A138</t>
  </si>
  <si>
    <t>A288</t>
  </si>
  <si>
    <t>A438</t>
  </si>
  <si>
    <t>A139</t>
  </si>
  <si>
    <t>A289</t>
  </si>
  <si>
    <t>A439</t>
  </si>
  <si>
    <t>By María</t>
  </si>
  <si>
    <t>A140</t>
  </si>
  <si>
    <t>A290</t>
  </si>
  <si>
    <t>A440</t>
  </si>
  <si>
    <t>A141</t>
  </si>
  <si>
    <t>A291</t>
  </si>
  <si>
    <t>A441</t>
  </si>
  <si>
    <t>A142</t>
  </si>
  <si>
    <t>A292</t>
  </si>
  <si>
    <t>Cintazul</t>
  </si>
  <si>
    <t>A442</t>
  </si>
  <si>
    <t>A143</t>
  </si>
  <si>
    <t>A293</t>
  </si>
  <si>
    <t>A443</t>
  </si>
  <si>
    <t>A144</t>
  </si>
  <si>
    <t>A294</t>
  </si>
  <si>
    <t>A444</t>
  </si>
  <si>
    <t>A145</t>
  </si>
  <si>
    <t>A295</t>
  </si>
  <si>
    <t>A445</t>
  </si>
  <si>
    <t>A146</t>
  </si>
  <si>
    <t>A296</t>
  </si>
  <si>
    <t>A446</t>
  </si>
  <si>
    <t>A147</t>
  </si>
  <si>
    <t>A297</t>
  </si>
  <si>
    <t>A447</t>
  </si>
  <si>
    <t>A148</t>
  </si>
  <si>
    <t>A298</t>
  </si>
  <si>
    <t>Remotemedia</t>
  </si>
  <si>
    <t>A448</t>
  </si>
  <si>
    <t>A149</t>
  </si>
  <si>
    <t>A299</t>
  </si>
  <si>
    <t>A449</t>
  </si>
  <si>
    <t>A150</t>
  </si>
  <si>
    <t>A300</t>
  </si>
  <si>
    <t>A450</t>
  </si>
  <si>
    <r>
      <rPr>
        <b/>
        <sz val="9.5"/>
        <rFont val="Arial"/>
        <family val="2"/>
      </rPr>
      <t>B159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</si>
  <si>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</si>
  <si>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</si>
  <si>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</si>
  <si>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B247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</si>
  <si>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B248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</si>
  <si>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B249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</si>
  <si>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</si>
  <si>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</si>
  <si>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</si>
  <si>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</si>
  <si>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</si>
  <si>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B431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</si>
  <si>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B432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</si>
  <si>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B433</t>
    </r>
    <r>
      <rPr>
        <b/>
        <sz val="10"/>
        <rFont val="Arial"/>
        <family val="2"/>
      </rPr>
      <t xml:space="preserve">
9m2 </t>
    </r>
  </si>
  <si>
    <t xml:space="preserve">B597
9m2 </t>
  </si>
  <si>
    <t xml:space="preserve">B596
9m2 </t>
  </si>
  <si>
    <t xml:space="preserve">B595
9m2 </t>
  </si>
  <si>
    <t xml:space="preserve">B594
9m2 </t>
  </si>
  <si>
    <t xml:space="preserve">B593
9m2 </t>
  </si>
  <si>
    <t>MESA DEL CHEF</t>
  </si>
  <si>
    <t>MASTER BAR TRAINING</t>
  </si>
  <si>
    <t>Sala de catas</t>
  </si>
  <si>
    <t>Sala Reunión</t>
  </si>
  <si>
    <t xml:space="preserve">B592
9m2 </t>
  </si>
  <si>
    <r>
      <rPr>
        <b/>
        <sz val="9.5"/>
        <rFont val="Arial"/>
        <family val="2"/>
      </rPr>
      <t>B157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</si>
  <si>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B158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</si>
  <si>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</si>
  <si>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</si>
  <si>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</si>
  <si>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</si>
  <si>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</si>
  <si>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B430</t>
    </r>
    <r>
      <rPr>
        <b/>
        <sz val="10"/>
        <rFont val="Arial"/>
        <family val="2"/>
      </rPr>
      <t xml:space="preserve">
9m2 </t>
    </r>
  </si>
  <si>
    <t xml:space="preserve">B434
9m2 </t>
  </si>
  <si>
    <t xml:space="preserve">B435
9m2 </t>
  </si>
  <si>
    <t xml:space="preserve">B524
9m2 </t>
  </si>
  <si>
    <t xml:space="preserve">B525
9m2 </t>
  </si>
  <si>
    <t xml:space="preserve">B526
9m2 </t>
  </si>
  <si>
    <t xml:space="preserve">B527
9m2 </t>
  </si>
  <si>
    <t xml:space="preserve"> </t>
  </si>
  <si>
    <r>
      <rPr>
        <b/>
        <sz val="9.5"/>
        <rFont val="Arial"/>
        <family val="2"/>
      </rPr>
      <t>B245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</si>
  <si>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B246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</si>
  <si>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</si>
  <si>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</si>
  <si>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</si>
  <si>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</si>
  <si>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B155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</si>
  <si>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B156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</si>
  <si>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</si>
  <si>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</si>
  <si>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</si>
  <si>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B428</t>
    </r>
    <r>
      <rPr>
        <b/>
        <sz val="10"/>
        <rFont val="Arial"/>
        <family val="2"/>
      </rPr>
      <t xml:space="preserve">
9m2 </t>
    </r>
  </si>
  <si>
    <t xml:space="preserve">B436
9m2 </t>
  </si>
  <si>
    <t xml:space="preserve">B437
9m2 </t>
  </si>
  <si>
    <t xml:space="preserve">B522
9m2 </t>
  </si>
  <si>
    <t xml:space="preserve">B523
9m2 </t>
  </si>
  <si>
    <t xml:space="preserve">B528
9m2 </t>
  </si>
  <si>
    <t xml:space="preserve">B529
9m2 </t>
  </si>
  <si>
    <r>
      <rPr>
        <b/>
        <sz val="9.5"/>
        <rFont val="Arial"/>
        <family val="2"/>
      </rPr>
      <t>B243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</si>
  <si>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B244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</si>
  <si>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</si>
  <si>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</si>
  <si>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</si>
  <si>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</si>
  <si>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</si>
  <si>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</si>
  <si>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</si>
  <si>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</si>
  <si>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B153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</si>
  <si>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B154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</si>
  <si>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</si>
  <si>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</si>
  <si>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</si>
  <si>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</si>
  <si>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</si>
  <si>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B427</t>
    </r>
    <r>
      <rPr>
        <b/>
        <sz val="10"/>
        <rFont val="Arial"/>
        <family val="2"/>
      </rPr>
      <t xml:space="preserve">
9m2 </t>
    </r>
  </si>
  <si>
    <t xml:space="preserve">B438
9m2 </t>
  </si>
  <si>
    <t xml:space="preserve">B439
9m2 </t>
  </si>
  <si>
    <t xml:space="preserve">B520
9m2 </t>
  </si>
  <si>
    <t xml:space="preserve">B521
9m2 </t>
  </si>
  <si>
    <t xml:space="preserve">B530
9m2 </t>
  </si>
  <si>
    <t xml:space="preserve">B531
9m2 </t>
  </si>
  <si>
    <t xml:space="preserve">B591
9m2 </t>
  </si>
  <si>
    <r>
      <rPr>
        <b/>
        <sz val="9.5"/>
        <rFont val="Arial"/>
        <family val="2"/>
      </rPr>
      <t>B241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</si>
  <si>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B242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</si>
  <si>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</si>
  <si>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</si>
  <si>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</si>
  <si>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</si>
  <si>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</si>
  <si>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</si>
  <si>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</si>
  <si>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</si>
  <si>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B151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</si>
  <si>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B152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</si>
  <si>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</si>
  <si>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B169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</si>
  <si>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</si>
  <si>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</si>
  <si>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</si>
  <si>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B425</t>
    </r>
    <r>
      <rPr>
        <b/>
        <sz val="10"/>
        <rFont val="Arial"/>
        <family val="2"/>
      </rPr>
      <t xml:space="preserve">
9m2 </t>
    </r>
  </si>
  <si>
    <t xml:space="preserve">B440
9m2 </t>
  </si>
  <si>
    <t xml:space="preserve">B441
9m2 </t>
  </si>
  <si>
    <t xml:space="preserve">B518
9m2 </t>
  </si>
  <si>
    <t xml:space="preserve">B519
9m2 </t>
  </si>
  <si>
    <t xml:space="preserve">B532
9m2 </t>
  </si>
  <si>
    <t xml:space="preserve">B533
9m2 </t>
  </si>
  <si>
    <t xml:space="preserve">B590
9m2 </t>
  </si>
  <si>
    <r>
      <rPr>
        <b/>
        <sz val="9.5"/>
        <rFont val="Arial"/>
        <family val="2"/>
      </rPr>
      <t>B239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</si>
  <si>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B240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</si>
  <si>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B259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</si>
  <si>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</si>
  <si>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</si>
  <si>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</si>
  <si>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</si>
  <si>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</si>
  <si>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</si>
  <si>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</si>
  <si>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</si>
  <si>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</si>
  <si>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B150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</si>
  <si>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</si>
  <si>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</si>
  <si>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</si>
  <si>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</si>
  <si>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</si>
  <si>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B423</t>
    </r>
    <r>
      <rPr>
        <b/>
        <sz val="10"/>
        <rFont val="Arial"/>
        <family val="2"/>
      </rPr>
      <t xml:space="preserve">
9m2 </t>
    </r>
  </si>
  <si>
    <t xml:space="preserve">B442
9m2 </t>
  </si>
  <si>
    <t xml:space="preserve">B443
9m2 </t>
  </si>
  <si>
    <t xml:space="preserve">B516
9m2 </t>
  </si>
  <si>
    <t xml:space="preserve">B517
9m2 </t>
  </si>
  <si>
    <t xml:space="preserve">B534
9m2 </t>
  </si>
  <si>
    <t xml:space="preserve">B535
9m2 </t>
  </si>
  <si>
    <t xml:space="preserve">B589
9m2 </t>
  </si>
  <si>
    <r>
      <rPr>
        <b/>
        <sz val="9.5"/>
        <rFont val="Arial"/>
        <family val="2"/>
      </rPr>
      <t>B237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</si>
  <si>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B238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</si>
  <si>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</si>
  <si>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</si>
  <si>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</si>
  <si>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</si>
  <si>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</si>
  <si>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</si>
  <si>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</si>
  <si>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</si>
  <si>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</si>
  <si>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</si>
  <si>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</si>
  <si>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</si>
  <si>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B332</t>
    </r>
    <r>
      <rPr>
        <b/>
        <sz val="10"/>
        <rFont val="Arial"/>
        <family val="2"/>
      </rPr>
      <t xml:space="preserve">
9m2 </t>
    </r>
  </si>
  <si>
    <t xml:space="preserve">B444
9m2 </t>
  </si>
  <si>
    <t xml:space="preserve">B445
9m2 </t>
  </si>
  <si>
    <t xml:space="preserve">B514
9m2 </t>
  </si>
  <si>
    <t xml:space="preserve">B515
9m2 </t>
  </si>
  <si>
    <t xml:space="preserve">B536
9m2 </t>
  </si>
  <si>
    <t xml:space="preserve">B537
9m2 </t>
  </si>
  <si>
    <t xml:space="preserve">B588
9m2 </t>
  </si>
  <si>
    <r>
      <rPr>
        <b/>
        <sz val="9.5"/>
        <rFont val="Arial"/>
        <family val="2"/>
      </rPr>
      <t>B4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</si>
  <si>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</si>
  <si>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</si>
  <si>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</si>
  <si>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</si>
  <si>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</si>
  <si>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</si>
  <si>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</si>
  <si>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</si>
  <si>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</si>
  <si>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</si>
  <si>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B235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</si>
  <si>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B236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</si>
  <si>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</si>
  <si>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</si>
  <si>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</si>
  <si>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</si>
  <si>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</si>
  <si>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</si>
  <si>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</si>
  <si>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B421</t>
    </r>
    <r>
      <rPr>
        <b/>
        <sz val="10"/>
        <rFont val="Arial"/>
        <family val="2"/>
      </rPr>
      <t xml:space="preserve">
9m2 </t>
    </r>
  </si>
  <si>
    <t xml:space="preserve">B446
9m2 </t>
  </si>
  <si>
    <t xml:space="preserve">B447
9m2 </t>
  </si>
  <si>
    <t xml:space="preserve">B512
9m2 </t>
  </si>
  <si>
    <t xml:space="preserve">B513
9m2 </t>
  </si>
  <si>
    <t xml:space="preserve">B538
9m2 </t>
  </si>
  <si>
    <t xml:space="preserve">B539
9m2 </t>
  </si>
  <si>
    <t xml:space="preserve">B587
9m2 </t>
  </si>
  <si>
    <r>
      <rPr>
        <b/>
        <sz val="9.5"/>
        <rFont val="Arial"/>
        <family val="2"/>
      </rPr>
      <t>B7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</si>
  <si>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</si>
  <si>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</si>
  <si>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</si>
  <si>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</si>
  <si>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</si>
  <si>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</si>
  <si>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</si>
  <si>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</si>
  <si>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B233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</si>
  <si>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B234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</si>
  <si>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</si>
  <si>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</si>
  <si>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</si>
  <si>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</si>
  <si>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</si>
  <si>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</si>
  <si>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</si>
  <si>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B419</t>
    </r>
    <r>
      <rPr>
        <b/>
        <sz val="10"/>
        <rFont val="Arial"/>
        <family val="2"/>
      </rPr>
      <t xml:space="preserve">
9m2 </t>
    </r>
  </si>
  <si>
    <t xml:space="preserve">B448
9m2 </t>
  </si>
  <si>
    <t xml:space="preserve">B449
9m2 </t>
  </si>
  <si>
    <t xml:space="preserve">B510
9m2 </t>
  </si>
  <si>
    <t xml:space="preserve">B511
9m2 </t>
  </si>
  <si>
    <t xml:space="preserve">B540
9m2 </t>
  </si>
  <si>
    <t xml:space="preserve">B541
9m2 </t>
  </si>
  <si>
    <t xml:space="preserve">B586
9m2 </t>
  </si>
  <si>
    <r>
      <rPr>
        <b/>
        <sz val="9.5"/>
        <rFont val="Arial"/>
        <family val="2"/>
      </rPr>
      <t>B8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</si>
  <si>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</si>
  <si>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</si>
  <si>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B79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</si>
  <si>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</si>
  <si>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</si>
  <si>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</si>
  <si>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</si>
  <si>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</si>
  <si>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B231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</si>
  <si>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B232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</si>
  <si>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</si>
  <si>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</si>
  <si>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</si>
  <si>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</si>
  <si>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B359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</si>
  <si>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</si>
  <si>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</si>
  <si>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B417</t>
    </r>
    <r>
      <rPr>
        <b/>
        <sz val="10"/>
        <rFont val="Arial"/>
        <family val="2"/>
      </rPr>
      <t xml:space="preserve">
9m2 </t>
    </r>
  </si>
  <si>
    <t xml:space="preserve">B450
9m2 </t>
  </si>
  <si>
    <t xml:space="preserve">B451
9m2 </t>
  </si>
  <si>
    <t xml:space="preserve">B508
9m2 </t>
  </si>
  <si>
    <t xml:space="preserve">B509
9m2 </t>
  </si>
  <si>
    <t xml:space="preserve">B542
9m2 </t>
  </si>
  <si>
    <t xml:space="preserve">B543
9m2 </t>
  </si>
  <si>
    <t xml:space="preserve">B585
9m2 </t>
  </si>
  <si>
    <r>
      <rPr>
        <b/>
        <sz val="9.5"/>
        <rFont val="Arial"/>
        <family val="2"/>
      </rPr>
      <t>B9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</si>
  <si>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</si>
  <si>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</si>
  <si>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</si>
  <si>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</si>
  <si>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</si>
  <si>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B140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</si>
  <si>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</si>
  <si>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</si>
  <si>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B230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</si>
  <si>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</si>
  <si>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</si>
  <si>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</si>
  <si>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</si>
  <si>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</si>
  <si>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</si>
  <si>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B415</t>
    </r>
    <r>
      <rPr>
        <b/>
        <sz val="10"/>
        <rFont val="Arial"/>
        <family val="2"/>
      </rPr>
      <t xml:space="preserve">
9m2 </t>
    </r>
  </si>
  <si>
    <t xml:space="preserve">B452
9m2 </t>
  </si>
  <si>
    <t xml:space="preserve">B453
9m2 </t>
  </si>
  <si>
    <t xml:space="preserve">B506
9m2 </t>
  </si>
  <si>
    <t xml:space="preserve">B507
9m2 </t>
  </si>
  <si>
    <t xml:space="preserve">B544
9m2 </t>
  </si>
  <si>
    <t xml:space="preserve">B545
9m2 </t>
  </si>
  <si>
    <t xml:space="preserve">B584
9m2 </t>
  </si>
  <si>
    <r>
      <rPr>
        <b/>
        <sz val="9.5"/>
        <rFont val="Arial"/>
        <family val="2"/>
      </rPr>
      <t>B10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</si>
  <si>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</si>
  <si>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</si>
  <si>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</si>
  <si>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</si>
  <si>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</si>
  <si>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</si>
  <si>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</si>
  <si>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</si>
  <si>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</si>
  <si>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</si>
  <si>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</si>
  <si>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</si>
  <si>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</si>
  <si>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</si>
  <si>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</si>
  <si>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</si>
  <si>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</si>
  <si>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B414</t>
    </r>
    <r>
      <rPr>
        <b/>
        <sz val="10"/>
        <rFont val="Arial"/>
        <family val="2"/>
      </rPr>
      <t xml:space="preserve">
9m2 </t>
    </r>
  </si>
  <si>
    <t xml:space="preserve">B454
9m2 </t>
  </si>
  <si>
    <t xml:space="preserve">B455
9m2 </t>
  </si>
  <si>
    <t xml:space="preserve">B504
9m2 </t>
  </si>
  <si>
    <t xml:space="preserve">B505
9m2 </t>
  </si>
  <si>
    <t xml:space="preserve">B546
9m2 </t>
  </si>
  <si>
    <t xml:space="preserve">B547
9m2 </t>
  </si>
  <si>
    <t xml:space="preserve">B583
9m2 </t>
  </si>
  <si>
    <r>
      <rPr>
        <b/>
        <sz val="9.5"/>
        <rFont val="Arial"/>
        <family val="2"/>
      </rPr>
      <t>B11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</si>
  <si>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</si>
  <si>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</si>
  <si>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</si>
  <si>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</si>
  <si>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</si>
  <si>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</si>
  <si>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</si>
  <si>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</si>
  <si>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</si>
  <si>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</si>
  <si>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</si>
  <si>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</si>
  <si>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</si>
  <si>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</si>
  <si>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</si>
  <si>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</si>
  <si>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</si>
  <si>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B412</t>
    </r>
    <r>
      <rPr>
        <b/>
        <sz val="10"/>
        <rFont val="Arial"/>
        <family val="2"/>
      </rPr>
      <t xml:space="preserve">
9m2 </t>
    </r>
  </si>
  <si>
    <t xml:space="preserve">B456
9m2 </t>
  </si>
  <si>
    <t xml:space="preserve">B457
9m2 </t>
  </si>
  <si>
    <t xml:space="preserve">B502
9m2 </t>
  </si>
  <si>
    <t xml:space="preserve">B503
9m2 </t>
  </si>
  <si>
    <t xml:space="preserve">B548
9m2 </t>
  </si>
  <si>
    <t xml:space="preserve">B549
9m2 </t>
  </si>
  <si>
    <t xml:space="preserve">B582
9m2 </t>
  </si>
  <si>
    <r>
      <rPr>
        <b/>
        <sz val="9.5"/>
        <rFont val="Arial"/>
        <family val="2"/>
      </rPr>
      <t>B45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</si>
  <si>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</si>
  <si>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</si>
  <si>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</si>
  <si>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</si>
  <si>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</si>
  <si>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</si>
  <si>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</si>
  <si>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</si>
  <si>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</si>
  <si>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</si>
  <si>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</si>
  <si>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</si>
  <si>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</si>
  <si>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</si>
  <si>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</si>
  <si>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</si>
  <si>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</si>
  <si>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B458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</si>
  <si>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B459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</si>
  <si>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B500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</si>
  <si>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B501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</si>
  <si>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</si>
  <si>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</si>
  <si>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</si>
  <si>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</si>
  <si>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B89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</si>
  <si>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</si>
  <si>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</si>
  <si>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</si>
  <si>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</si>
  <si>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</si>
  <si>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</si>
  <si>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</si>
  <si>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</si>
  <si>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</si>
  <si>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</si>
  <si>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</si>
  <si>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</si>
  <si>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</si>
  <si>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</si>
  <si>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</si>
  <si>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</si>
  <si>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</si>
  <si>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</si>
  <si>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</si>
  <si>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</si>
  <si>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</si>
  <si>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B581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</si>
  <si>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</si>
  <si>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</si>
  <si>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</si>
  <si>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</si>
  <si>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</si>
  <si>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B130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</si>
  <si>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</si>
  <si>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</si>
  <si>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</si>
  <si>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</si>
  <si>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</si>
  <si>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</si>
  <si>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</si>
  <si>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</si>
  <si>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</si>
  <si>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</si>
  <si>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</si>
  <si>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</si>
  <si>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</si>
  <si>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</si>
  <si>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</si>
  <si>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</si>
  <si>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B580</t>
    </r>
    <r>
      <rPr>
        <b/>
        <sz val="10"/>
        <rFont val="Arial"/>
        <family val="2"/>
      </rPr>
      <t xml:space="preserve">
9m2 </t>
    </r>
  </si>
  <si>
    <t>B12
9m1</t>
  </si>
  <si>
    <r>
      <rPr>
        <b/>
        <sz val="9.5"/>
        <rFont val="Arial"/>
        <family val="2"/>
      </rPr>
      <t>B39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</si>
  <si>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</si>
  <si>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</si>
  <si>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</si>
  <si>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</si>
  <si>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</si>
  <si>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</si>
  <si>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</si>
  <si>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</si>
  <si>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</si>
  <si>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</si>
  <si>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</si>
  <si>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</si>
  <si>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</si>
  <si>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</si>
  <si>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</si>
  <si>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</si>
  <si>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</si>
  <si>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</si>
  <si>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</si>
  <si>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</si>
  <si>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</si>
  <si>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</si>
  <si>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</si>
  <si>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B579</t>
    </r>
    <r>
      <rPr>
        <b/>
        <sz val="10"/>
        <rFont val="Arial"/>
        <family val="2"/>
      </rPr>
      <t xml:space="preserve">
9m2 </t>
    </r>
  </si>
  <si>
    <t xml:space="preserve">B13
9m2 </t>
  </si>
  <si>
    <r>
      <rPr>
        <b/>
        <sz val="9.5"/>
        <rFont val="Arial"/>
        <family val="2"/>
      </rPr>
      <t>B37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</si>
  <si>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</si>
  <si>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</si>
  <si>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</si>
  <si>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</si>
  <si>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</si>
  <si>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</si>
  <si>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</si>
  <si>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</si>
  <si>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</si>
  <si>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</si>
  <si>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</si>
  <si>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</si>
  <si>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</si>
  <si>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</si>
  <si>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</si>
  <si>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</si>
  <si>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</si>
  <si>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</si>
  <si>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</si>
  <si>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</si>
  <si>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B559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</si>
  <si>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B578</t>
    </r>
    <r>
      <rPr>
        <b/>
        <sz val="10"/>
        <rFont val="Arial"/>
        <family val="2"/>
      </rPr>
      <t xml:space="preserve">
9m2 </t>
    </r>
  </si>
  <si>
    <t xml:space="preserve">B14
9m2 </t>
  </si>
  <si>
    <r>
      <rPr>
        <b/>
        <sz val="9.5"/>
        <rFont val="Arial"/>
        <family val="2"/>
      </rPr>
      <t>B35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</si>
  <si>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</si>
  <si>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</si>
  <si>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</si>
  <si>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</si>
  <si>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</si>
  <si>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</si>
  <si>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</si>
  <si>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</si>
  <si>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</si>
  <si>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</si>
  <si>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</si>
  <si>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</si>
  <si>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</si>
  <si>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</si>
  <si>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</si>
  <si>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</si>
  <si>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B401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</si>
  <si>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</si>
  <si>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B469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</si>
  <si>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</si>
  <si>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B491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</si>
  <si>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</si>
  <si>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</si>
  <si>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B577</t>
    </r>
    <r>
      <rPr>
        <b/>
        <sz val="10"/>
        <rFont val="Arial"/>
        <family val="2"/>
      </rPr>
      <t xml:space="preserve">
9m2 </t>
    </r>
  </si>
  <si>
    <t xml:space="preserve">B15
9m2 </t>
  </si>
  <si>
    <r>
      <rPr>
        <b/>
        <sz val="9.5"/>
        <rFont val="Arial"/>
        <family val="2"/>
      </rPr>
      <t>B576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</si>
  <si>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</si>
  <si>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</si>
  <si>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</si>
  <si>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B99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</si>
  <si>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</si>
  <si>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</si>
  <si>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</si>
  <si>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</si>
  <si>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</si>
  <si>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</si>
  <si>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</si>
  <si>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B379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</si>
  <si>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</si>
  <si>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</si>
  <si>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</si>
  <si>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</si>
  <si>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</si>
  <si>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</si>
  <si>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B563</t>
    </r>
    <r>
      <rPr>
        <b/>
        <sz val="10"/>
        <rFont val="Arial"/>
        <family val="2"/>
      </rPr>
      <t xml:space="preserve">
9m2 </t>
    </r>
  </si>
  <si>
    <t xml:space="preserve">B16
9m2 </t>
  </si>
  <si>
    <r>
      <rPr>
        <b/>
        <sz val="9.5"/>
        <rFont val="Arial"/>
        <family val="2"/>
      </rPr>
      <t>B574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</si>
  <si>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</si>
  <si>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</si>
  <si>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</si>
  <si>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</si>
  <si>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</si>
  <si>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B120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</si>
  <si>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</si>
  <si>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</si>
  <si>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</si>
  <si>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</si>
  <si>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</si>
  <si>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</si>
  <si>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</si>
  <si>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</si>
  <si>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</si>
  <si>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</si>
  <si>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</si>
  <si>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</si>
  <si>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</si>
  <si>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</si>
  <si>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</si>
  <si>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</si>
  <si>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</si>
  <si>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</si>
  <si>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</si>
  <si>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</si>
  <si>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</si>
  <si>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</si>
  <si>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</si>
  <si>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</si>
  <si>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</si>
  <si>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</si>
  <si>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</si>
  <si>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</si>
  <si>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</si>
  <si>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</si>
  <si>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</si>
  <si>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</si>
  <si>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</si>
  <si>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</si>
  <si>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</si>
  <si>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</si>
  <si>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</si>
  <si>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</si>
  <si>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</si>
  <si>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</si>
  <si>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</si>
  <si>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</si>
  <si>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</si>
  <si>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</si>
  <si>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</si>
  <si>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</si>
  <si>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</si>
  <si>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</si>
  <si>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</si>
  <si>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</si>
  <si>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</si>
  <si>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B199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</si>
  <si>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</si>
  <si>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</si>
  <si>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</si>
  <si>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</si>
  <si>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</si>
  <si>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B300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</si>
  <si>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</si>
  <si>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</si>
  <si>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</si>
  <si>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</si>
  <si>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</si>
  <si>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</si>
  <si>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</si>
  <si>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</si>
  <si>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</si>
  <si>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B569</t>
    </r>
    <r>
      <rPr>
        <b/>
        <sz val="10"/>
        <rFont val="Arial"/>
        <family val="2"/>
      </rPr>
      <t xml:space="preserve">
9m2 </t>
    </r>
  </si>
  <si>
    <t xml:space="preserve">B19
9m2 </t>
  </si>
  <si>
    <r>
      <rPr>
        <b/>
        <sz val="9.5"/>
        <rFont val="Arial"/>
        <family val="2"/>
      </rPr>
      <t>B25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</si>
  <si>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</si>
  <si>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</si>
  <si>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</si>
  <si>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</si>
  <si>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</si>
  <si>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</si>
  <si>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</si>
  <si>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</si>
  <si>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B295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</si>
  <si>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B296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</si>
  <si>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B297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</si>
  <si>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B298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</si>
  <si>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</si>
  <si>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</si>
  <si>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B478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</si>
  <si>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B479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</si>
  <si>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</si>
  <si>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B481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</si>
  <si>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</si>
  <si>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</si>
  <si>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B573</t>
    </r>
    <r>
      <rPr>
        <b/>
        <sz val="10"/>
        <rFont val="Arial"/>
        <family val="2"/>
      </rPr>
      <t xml:space="preserve">
9m2 </t>
    </r>
  </si>
  <si>
    <t xml:space="preserve">B20
9m2 </t>
  </si>
  <si>
    <r>
      <rPr>
        <b/>
        <sz val="9.5"/>
        <rFont val="Arial"/>
        <family val="2"/>
      </rPr>
      <t>B23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</si>
  <si>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</si>
  <si>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B109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</si>
  <si>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</si>
  <si>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</si>
  <si>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B112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</si>
  <si>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</si>
  <si>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</si>
  <si>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B203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</si>
  <si>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B204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</si>
  <si>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B389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</si>
  <si>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B390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</si>
  <si>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</si>
  <si>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B392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</si>
  <si>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B572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</si>
  <si>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B21</t>
    </r>
    <r>
      <rPr>
        <b/>
        <sz val="10"/>
        <rFont val="Arial"/>
        <family val="2"/>
      </rPr>
      <t xml:space="preserve">
9m2 </t>
    </r>
  </si>
  <si>
    <r>
      <rPr>
        <b/>
        <sz val="9.5"/>
        <rFont val="Arial"/>
        <family val="2"/>
      </rPr>
      <t>B22</t>
    </r>
    <r>
      <rPr>
        <b/>
        <sz val="10"/>
        <rFont val="Arial"/>
        <family val="2"/>
      </rPr>
      <t xml:space="preserve">
9m2 </t>
    </r>
  </si>
  <si>
    <t>Concurso Gastronómico</t>
  </si>
  <si>
    <t xml:space="preserve">  </t>
  </si>
  <si>
    <t>B614
6m2</t>
  </si>
  <si>
    <t>B613
6m2</t>
  </si>
  <si>
    <t>B612
6m2</t>
  </si>
  <si>
    <t>B611
6m2</t>
  </si>
  <si>
    <t>B610
6m2</t>
  </si>
  <si>
    <t>B609
6m2</t>
  </si>
  <si>
    <t>B608
6m2</t>
  </si>
  <si>
    <t>B607
6m2</t>
  </si>
  <si>
    <t>B606
6m2</t>
  </si>
  <si>
    <t>B605
6m2</t>
  </si>
  <si>
    <t>B604
6m2</t>
  </si>
  <si>
    <t>B603
6m2</t>
  </si>
  <si>
    <t>B602
6m2</t>
  </si>
  <si>
    <t>B601
6m2</t>
  </si>
  <si>
    <t>B600
6m2</t>
  </si>
  <si>
    <t>B599
6m2</t>
  </si>
  <si>
    <t>B598
6m2</t>
  </si>
  <si>
    <t>Cocina interactiva</t>
  </si>
  <si>
    <t>Primeros Aux.</t>
  </si>
  <si>
    <t>Sala Jueces</t>
  </si>
  <si>
    <t>B1</t>
  </si>
  <si>
    <t>B206</t>
  </si>
  <si>
    <t>Rational</t>
  </si>
  <si>
    <t>B411</t>
  </si>
  <si>
    <t>Soprole</t>
  </si>
  <si>
    <t>B2</t>
  </si>
  <si>
    <t>B207</t>
  </si>
  <si>
    <t>B412</t>
  </si>
  <si>
    <t>B3</t>
  </si>
  <si>
    <t>B208</t>
  </si>
  <si>
    <t>B413</t>
  </si>
  <si>
    <t>B4</t>
  </si>
  <si>
    <t>B209</t>
  </si>
  <si>
    <t>B414</t>
  </si>
  <si>
    <t>B5</t>
  </si>
  <si>
    <t>B210</t>
  </si>
  <si>
    <t>B415</t>
  </si>
  <si>
    <t>B6</t>
  </si>
  <si>
    <t>B211</t>
  </si>
  <si>
    <t>B416</t>
  </si>
  <si>
    <t>B7</t>
  </si>
  <si>
    <t>B212</t>
  </si>
  <si>
    <t>B417</t>
  </si>
  <si>
    <t>B8</t>
  </si>
  <si>
    <t>Bredenmaster</t>
  </si>
  <si>
    <t>B213</t>
  </si>
  <si>
    <t>Prosud</t>
  </si>
  <si>
    <t>B418</t>
  </si>
  <si>
    <t>Macrofood</t>
  </si>
  <si>
    <t>B9</t>
  </si>
  <si>
    <t>B214</t>
  </si>
  <si>
    <t>B419</t>
  </si>
  <si>
    <t>B10</t>
  </si>
  <si>
    <t>B215</t>
  </si>
  <si>
    <t>B420</t>
  </si>
  <si>
    <t>B11</t>
  </si>
  <si>
    <t>B216</t>
  </si>
  <si>
    <t>B421</t>
  </si>
  <si>
    <t>B12</t>
  </si>
  <si>
    <t>Ecovida</t>
  </si>
  <si>
    <t>B217</t>
  </si>
  <si>
    <t>Taglerfoods</t>
  </si>
  <si>
    <t>B422</t>
  </si>
  <si>
    <t>Foodpack</t>
  </si>
  <si>
    <t>B13</t>
  </si>
  <si>
    <t>B218</t>
  </si>
  <si>
    <t>B423</t>
  </si>
  <si>
    <t>B14</t>
  </si>
  <si>
    <t>Importadora Latam</t>
  </si>
  <si>
    <t>B219</t>
  </si>
  <si>
    <t>B424</t>
  </si>
  <si>
    <t>B15</t>
  </si>
  <si>
    <t>Huerto Sur</t>
  </si>
  <si>
    <t>B220</t>
  </si>
  <si>
    <t>B425</t>
  </si>
  <si>
    <t>B16</t>
  </si>
  <si>
    <t>Monteoro</t>
  </si>
  <si>
    <t>B221</t>
  </si>
  <si>
    <t>B426</t>
  </si>
  <si>
    <t>B17</t>
  </si>
  <si>
    <t>B222</t>
  </si>
  <si>
    <t>B427</t>
  </si>
  <si>
    <t>B18</t>
  </si>
  <si>
    <t>B223</t>
  </si>
  <si>
    <t>B428</t>
  </si>
  <si>
    <t>Birkenstock</t>
  </si>
  <si>
    <t>B19</t>
  </si>
  <si>
    <t>B224</t>
  </si>
  <si>
    <t>B429</t>
  </si>
  <si>
    <t>B20</t>
  </si>
  <si>
    <t>B225</t>
  </si>
  <si>
    <t>Winterhalter</t>
  </si>
  <si>
    <t>B430</t>
  </si>
  <si>
    <t>B21</t>
  </si>
  <si>
    <t>B226</t>
  </si>
  <si>
    <t>B431</t>
  </si>
  <si>
    <t>Brother-Multibrand</t>
  </si>
  <si>
    <t>B22</t>
  </si>
  <si>
    <t>B227</t>
  </si>
  <si>
    <t>B432</t>
  </si>
  <si>
    <t>B23</t>
  </si>
  <si>
    <t>B228</t>
  </si>
  <si>
    <t>B433</t>
  </si>
  <si>
    <t>B24</t>
  </si>
  <si>
    <t>B229</t>
  </si>
  <si>
    <t>B434</t>
  </si>
  <si>
    <t>Epson</t>
  </si>
  <si>
    <t>B25</t>
  </si>
  <si>
    <t>B230</t>
  </si>
  <si>
    <t>B435</t>
  </si>
  <si>
    <t>B26</t>
  </si>
  <si>
    <t>B231</t>
  </si>
  <si>
    <t>La Vida Fácil</t>
  </si>
  <si>
    <t>B436</t>
  </si>
  <si>
    <t>Noalsa</t>
  </si>
  <si>
    <t>B27</t>
  </si>
  <si>
    <t>B232</t>
  </si>
  <si>
    <t>FG Corp</t>
  </si>
  <si>
    <t>B437</t>
  </si>
  <si>
    <t>B28</t>
  </si>
  <si>
    <t>B233</t>
  </si>
  <si>
    <t>B438</t>
  </si>
  <si>
    <t>B29</t>
  </si>
  <si>
    <t>Ecoterra</t>
  </si>
  <si>
    <t>B234</t>
  </si>
  <si>
    <t>B439</t>
  </si>
  <si>
    <t>Andes Harvest</t>
  </si>
  <si>
    <t>B30</t>
  </si>
  <si>
    <t>B235</t>
  </si>
  <si>
    <t>Prodea</t>
  </si>
  <si>
    <t>B440</t>
  </si>
  <si>
    <t xml:space="preserve">Kenjo Foods </t>
  </si>
  <si>
    <t>B31</t>
  </si>
  <si>
    <t>B236</t>
  </si>
  <si>
    <t>B441</t>
  </si>
  <si>
    <t>Avalco</t>
  </si>
  <si>
    <t>B32</t>
  </si>
  <si>
    <t>B237</t>
  </si>
  <si>
    <t>Pratica</t>
  </si>
  <si>
    <t>B442</t>
  </si>
  <si>
    <t>Magex</t>
  </si>
  <si>
    <t>B33</t>
  </si>
  <si>
    <t>B238</t>
  </si>
  <si>
    <t>B443</t>
  </si>
  <si>
    <t>B34</t>
  </si>
  <si>
    <t>B239</t>
  </si>
  <si>
    <t>B444</t>
  </si>
  <si>
    <t>B35</t>
  </si>
  <si>
    <t>Seveco</t>
  </si>
  <si>
    <t>B240</t>
  </si>
  <si>
    <t>B445</t>
  </si>
  <si>
    <t>B36</t>
  </si>
  <si>
    <t>B241</t>
  </si>
  <si>
    <t>B446</t>
  </si>
  <si>
    <t>Ariztía</t>
  </si>
  <si>
    <t>B37</t>
  </si>
  <si>
    <t>Frutos del Melado</t>
  </si>
  <si>
    <t>B242</t>
  </si>
  <si>
    <t>B447</t>
  </si>
  <si>
    <t>B38</t>
  </si>
  <si>
    <t>Alimentos Patagón</t>
  </si>
  <si>
    <t>B243</t>
  </si>
  <si>
    <t>B448</t>
  </si>
  <si>
    <t>B39</t>
  </si>
  <si>
    <t>Minuto Verde</t>
  </si>
  <si>
    <t>B244</t>
  </si>
  <si>
    <t>B449</t>
  </si>
  <si>
    <t>B40</t>
  </si>
  <si>
    <t>B245</t>
  </si>
  <si>
    <t>Kraft Heinz</t>
  </si>
  <si>
    <t>B450</t>
  </si>
  <si>
    <t>Ecolab</t>
  </si>
  <si>
    <t>B41</t>
  </si>
  <si>
    <t>B246</t>
  </si>
  <si>
    <t>B451</t>
  </si>
  <si>
    <t>B42</t>
  </si>
  <si>
    <t>B247</t>
  </si>
  <si>
    <t>Maihue</t>
  </si>
  <si>
    <t>B452</t>
  </si>
  <si>
    <t>B43</t>
  </si>
  <si>
    <t>B248</t>
  </si>
  <si>
    <t>B453</t>
  </si>
  <si>
    <t>B44</t>
  </si>
  <si>
    <t>B249</t>
  </si>
  <si>
    <t>B454</t>
  </si>
  <si>
    <t>Steward</t>
  </si>
  <si>
    <t>B45</t>
  </si>
  <si>
    <t>B250</t>
  </si>
  <si>
    <t>B455</t>
  </si>
  <si>
    <t>B46</t>
  </si>
  <si>
    <t>B251</t>
  </si>
  <si>
    <t>B456</t>
  </si>
  <si>
    <t>B47</t>
  </si>
  <si>
    <t>Prinal</t>
  </si>
  <si>
    <t>B252</t>
  </si>
  <si>
    <t>B457</t>
  </si>
  <si>
    <t>B48</t>
  </si>
  <si>
    <t>B253</t>
  </si>
  <si>
    <t>Promerco</t>
  </si>
  <si>
    <t>B458</t>
  </si>
  <si>
    <t>Agrosuper</t>
  </si>
  <si>
    <t>B49</t>
  </si>
  <si>
    <t>B254</t>
  </si>
  <si>
    <t>B459</t>
  </si>
  <si>
    <t>B50</t>
  </si>
  <si>
    <t>B255</t>
  </si>
  <si>
    <t>B460</t>
  </si>
  <si>
    <t>B51</t>
  </si>
  <si>
    <t>B256</t>
  </si>
  <si>
    <t>B461</t>
  </si>
  <si>
    <t>B52</t>
  </si>
  <si>
    <t>B257</t>
  </si>
  <si>
    <t>Isabelita Group</t>
  </si>
  <si>
    <t>B462</t>
  </si>
  <si>
    <t>B53</t>
  </si>
  <si>
    <t>B258</t>
  </si>
  <si>
    <t>B463</t>
  </si>
  <si>
    <t>B54</t>
  </si>
  <si>
    <t>B259</t>
  </si>
  <si>
    <t>B464</t>
  </si>
  <si>
    <t>B55</t>
  </si>
  <si>
    <t>B260</t>
  </si>
  <si>
    <t>B465</t>
  </si>
  <si>
    <t>B56</t>
  </si>
  <si>
    <t>B261</t>
  </si>
  <si>
    <t>Europastry</t>
  </si>
  <si>
    <t>B466</t>
  </si>
  <si>
    <t>B57</t>
  </si>
  <si>
    <t>B262</t>
  </si>
  <si>
    <t>B467</t>
  </si>
  <si>
    <t>B58</t>
  </si>
  <si>
    <t>B263</t>
  </si>
  <si>
    <t>Coce</t>
  </si>
  <si>
    <t>B468</t>
  </si>
  <si>
    <t>B59</t>
  </si>
  <si>
    <t>Aliace</t>
  </si>
  <si>
    <t>B264</t>
  </si>
  <si>
    <t>B469</t>
  </si>
  <si>
    <t>B60</t>
  </si>
  <si>
    <t>B265</t>
  </si>
  <si>
    <t>B470</t>
  </si>
  <si>
    <t>Robot Coupe</t>
  </si>
  <si>
    <t>B61</t>
  </si>
  <si>
    <t>B266</t>
  </si>
  <si>
    <t>B471</t>
  </si>
  <si>
    <t>B62</t>
  </si>
  <si>
    <t>B267</t>
  </si>
  <si>
    <t>PF Alimentos</t>
  </si>
  <si>
    <t>B472</t>
  </si>
  <si>
    <t>Todo Pizza</t>
  </si>
  <si>
    <t>B63</t>
  </si>
  <si>
    <t>B268</t>
  </si>
  <si>
    <t>B473</t>
  </si>
  <si>
    <t>FS Max</t>
  </si>
  <si>
    <t>B64</t>
  </si>
  <si>
    <t>B269</t>
  </si>
  <si>
    <t>B474</t>
  </si>
  <si>
    <t>B65</t>
  </si>
  <si>
    <t>B270</t>
  </si>
  <si>
    <t>B475</t>
  </si>
  <si>
    <t>Frigomart</t>
  </si>
  <si>
    <t>B66</t>
  </si>
  <si>
    <t>B271</t>
  </si>
  <si>
    <t>B476</t>
  </si>
  <si>
    <t>B67</t>
  </si>
  <si>
    <t>Austral Chem</t>
  </si>
  <si>
    <t>B272</t>
  </si>
  <si>
    <t>B477</t>
  </si>
  <si>
    <t>B68</t>
  </si>
  <si>
    <t>B273</t>
  </si>
  <si>
    <t>B478</t>
  </si>
  <si>
    <t>Bastien</t>
  </si>
  <si>
    <t>B69</t>
  </si>
  <si>
    <t>B274</t>
  </si>
  <si>
    <t>B479</t>
  </si>
  <si>
    <t>B70</t>
  </si>
  <si>
    <t>B275</t>
  </si>
  <si>
    <t>Nestlé</t>
  </si>
  <si>
    <t>B480</t>
  </si>
  <si>
    <t>Interagro</t>
  </si>
  <si>
    <t>B71</t>
  </si>
  <si>
    <t>B276</t>
  </si>
  <si>
    <t>B481</t>
  </si>
  <si>
    <t>B72</t>
  </si>
  <si>
    <t>B277</t>
  </si>
  <si>
    <t>B482</t>
  </si>
  <si>
    <t>B73</t>
  </si>
  <si>
    <t>B278</t>
  </si>
  <si>
    <t>B483</t>
  </si>
  <si>
    <t>B74</t>
  </si>
  <si>
    <t>B279</t>
  </si>
  <si>
    <t>B484</t>
  </si>
  <si>
    <t>B75</t>
  </si>
  <si>
    <t>Rapa Nui</t>
  </si>
  <si>
    <t>B280</t>
  </si>
  <si>
    <t>B485</t>
  </si>
  <si>
    <t>B76</t>
  </si>
  <si>
    <t>B281</t>
  </si>
  <si>
    <t>B486</t>
  </si>
  <si>
    <t>Carne Americana</t>
  </si>
  <si>
    <t>B77</t>
  </si>
  <si>
    <t>Promperú</t>
  </si>
  <si>
    <t>B282</t>
  </si>
  <si>
    <t>B487</t>
  </si>
  <si>
    <t>B78</t>
  </si>
  <si>
    <t>B283</t>
  </si>
  <si>
    <t>B488</t>
  </si>
  <si>
    <t>B79</t>
  </si>
  <si>
    <t>B284</t>
  </si>
  <si>
    <t>B489</t>
  </si>
  <si>
    <t>B80</t>
  </si>
  <si>
    <t>B285</t>
  </si>
  <si>
    <t>B490</t>
  </si>
  <si>
    <t>Carozzi</t>
  </si>
  <si>
    <t>B81</t>
  </si>
  <si>
    <t>Southam</t>
  </si>
  <si>
    <t>B286</t>
  </si>
  <si>
    <t>B491</t>
  </si>
  <si>
    <t>B82</t>
  </si>
  <si>
    <t>Emporio Alemán</t>
  </si>
  <si>
    <t>B287</t>
  </si>
  <si>
    <t>Café Carraro</t>
  </si>
  <si>
    <t>B492</t>
  </si>
  <si>
    <t>B83</t>
  </si>
  <si>
    <t>Pelp</t>
  </si>
  <si>
    <t>B288</t>
  </si>
  <si>
    <t>B493</t>
  </si>
  <si>
    <t>B84</t>
  </si>
  <si>
    <t>B289</t>
  </si>
  <si>
    <t>B494</t>
  </si>
  <si>
    <t>B85</t>
  </si>
  <si>
    <t>B290</t>
  </si>
  <si>
    <t>B495</t>
  </si>
  <si>
    <t>B86</t>
  </si>
  <si>
    <t>B291</t>
  </si>
  <si>
    <t>B496</t>
  </si>
  <si>
    <t>B87</t>
  </si>
  <si>
    <t>True</t>
  </si>
  <si>
    <t>B292</t>
  </si>
  <si>
    <t>B497</t>
  </si>
  <si>
    <t>B88</t>
  </si>
  <si>
    <t>B293</t>
  </si>
  <si>
    <t>Tramontina</t>
  </si>
  <si>
    <t>B498</t>
  </si>
  <si>
    <t>B89</t>
  </si>
  <si>
    <t>B294</t>
  </si>
  <si>
    <t>B499</t>
  </si>
  <si>
    <t>B90</t>
  </si>
  <si>
    <t>B295</t>
  </si>
  <si>
    <t>B500</t>
  </si>
  <si>
    <t>B91</t>
  </si>
  <si>
    <t>B296</t>
  </si>
  <si>
    <t>B501</t>
  </si>
  <si>
    <t>B92</t>
  </si>
  <si>
    <t>B297</t>
  </si>
  <si>
    <t>Grupo Elcor</t>
  </si>
  <si>
    <t>B502</t>
  </si>
  <si>
    <t>Nutrisco</t>
  </si>
  <si>
    <t>B93</t>
  </si>
  <si>
    <t>B298</t>
  </si>
  <si>
    <t>B503</t>
  </si>
  <si>
    <t>B94</t>
  </si>
  <si>
    <t>B299</t>
  </si>
  <si>
    <t>B504</t>
  </si>
  <si>
    <t>B95</t>
  </si>
  <si>
    <t>B300</t>
  </si>
  <si>
    <t>B505</t>
  </si>
  <si>
    <t>B96</t>
  </si>
  <si>
    <t>B301</t>
  </si>
  <si>
    <t>B506</t>
  </si>
  <si>
    <t>B97</t>
  </si>
  <si>
    <t>B302</t>
  </si>
  <si>
    <t>B507</t>
  </si>
  <si>
    <t>B98</t>
  </si>
  <si>
    <t>B303</t>
  </si>
  <si>
    <t>Unox</t>
  </si>
  <si>
    <t>B508</t>
  </si>
  <si>
    <t>B99</t>
  </si>
  <si>
    <t>Equindo</t>
  </si>
  <si>
    <t>B304</t>
  </si>
  <si>
    <t>B509</t>
  </si>
  <si>
    <t>B100</t>
  </si>
  <si>
    <t>B305</t>
  </si>
  <si>
    <t>B510</t>
  </si>
  <si>
    <t>B101</t>
  </si>
  <si>
    <t>B306</t>
  </si>
  <si>
    <t>B511</t>
  </si>
  <si>
    <t>B102</t>
  </si>
  <si>
    <t>B307</t>
  </si>
  <si>
    <t>Imega</t>
  </si>
  <si>
    <t>B512</t>
  </si>
  <si>
    <t>B103</t>
  </si>
  <si>
    <t>B308</t>
  </si>
  <si>
    <t>B513</t>
  </si>
  <si>
    <t>B104</t>
  </si>
  <si>
    <t>B309</t>
  </si>
  <si>
    <t>B514</t>
  </si>
  <si>
    <t>Colun</t>
  </si>
  <si>
    <t>B105</t>
  </si>
  <si>
    <t>B310</t>
  </si>
  <si>
    <t>B515</t>
  </si>
  <si>
    <t>B106</t>
  </si>
  <si>
    <t>B311</t>
  </si>
  <si>
    <t>B516</t>
  </si>
  <si>
    <t>B107</t>
  </si>
  <si>
    <t>B312</t>
  </si>
  <si>
    <t>B517</t>
  </si>
  <si>
    <t>B108</t>
  </si>
  <si>
    <t>B313</t>
  </si>
  <si>
    <t>B518</t>
  </si>
  <si>
    <t>B109</t>
  </si>
  <si>
    <t>B314</t>
  </si>
  <si>
    <t>B519</t>
  </si>
  <si>
    <t>B110</t>
  </si>
  <si>
    <t>B315</t>
  </si>
  <si>
    <t>B520</t>
  </si>
  <si>
    <t>Vestey Foods</t>
  </si>
  <si>
    <t>B111</t>
  </si>
  <si>
    <t>Panesco</t>
  </si>
  <si>
    <t>B316</t>
  </si>
  <si>
    <t>B521</t>
  </si>
  <si>
    <t>Los Colonos del Norte</t>
  </si>
  <si>
    <t>B112</t>
  </si>
  <si>
    <t>B317</t>
  </si>
  <si>
    <t>B522</t>
  </si>
  <si>
    <t>Coexca</t>
  </si>
  <si>
    <t>B113</t>
  </si>
  <si>
    <t>B318</t>
  </si>
  <si>
    <t>B523</t>
  </si>
  <si>
    <t>B114</t>
  </si>
  <si>
    <t>B319</t>
  </si>
  <si>
    <t>Mil Sabores</t>
  </si>
  <si>
    <t>B524</t>
  </si>
  <si>
    <t>B115</t>
  </si>
  <si>
    <t>B320</t>
  </si>
  <si>
    <t>B525</t>
  </si>
  <si>
    <t>B116</t>
  </si>
  <si>
    <t>Bosca</t>
  </si>
  <si>
    <t>B321</t>
  </si>
  <si>
    <t>B526</t>
  </si>
  <si>
    <t>Minerva</t>
  </si>
  <si>
    <t>B117</t>
  </si>
  <si>
    <t>B322</t>
  </si>
  <si>
    <t>B527</t>
  </si>
  <si>
    <t>B118</t>
  </si>
  <si>
    <t>B323</t>
  </si>
  <si>
    <t>B528</t>
  </si>
  <si>
    <t>B119</t>
  </si>
  <si>
    <t>Gringeniería</t>
  </si>
  <si>
    <t>B324</t>
  </si>
  <si>
    <t>B529</t>
  </si>
  <si>
    <t>B120</t>
  </si>
  <si>
    <t>B325</t>
  </si>
  <si>
    <t>B530</t>
  </si>
  <si>
    <t>B121</t>
  </si>
  <si>
    <t>B326</t>
  </si>
  <si>
    <t>B531</t>
  </si>
  <si>
    <t>B122</t>
  </si>
  <si>
    <t>B327</t>
  </si>
  <si>
    <t>Agrocommerce-X Food</t>
  </si>
  <si>
    <t>B532</t>
  </si>
  <si>
    <t>Neucober</t>
  </si>
  <si>
    <t>B123</t>
  </si>
  <si>
    <t>B328</t>
  </si>
  <si>
    <t>B533</t>
  </si>
  <si>
    <t>B124</t>
  </si>
  <si>
    <t>B329</t>
  </si>
  <si>
    <t>B534</t>
  </si>
  <si>
    <t>B125</t>
  </si>
  <si>
    <t>B330</t>
  </si>
  <si>
    <t>B535</t>
  </si>
  <si>
    <t>B126</t>
  </si>
  <si>
    <t>B331</t>
  </si>
  <si>
    <t>Southwind</t>
  </si>
  <si>
    <t>B536</t>
  </si>
  <si>
    <t>B127</t>
  </si>
  <si>
    <t>B332</t>
  </si>
  <si>
    <t>B537</t>
  </si>
  <si>
    <t>B128</t>
  </si>
  <si>
    <t>B333</t>
  </si>
  <si>
    <t>B538</t>
  </si>
  <si>
    <t>Lipton</t>
  </si>
  <si>
    <t>B129</t>
  </si>
  <si>
    <t>B334</t>
  </si>
  <si>
    <t>B539</t>
  </si>
  <si>
    <t>B130</t>
  </si>
  <si>
    <t>B335</t>
  </si>
  <si>
    <t>Empack</t>
  </si>
  <si>
    <t>B540</t>
  </si>
  <si>
    <t>B131</t>
  </si>
  <si>
    <t>B336</t>
  </si>
  <si>
    <t>B541</t>
  </si>
  <si>
    <t>B132</t>
  </si>
  <si>
    <t>B337</t>
  </si>
  <si>
    <t>B542</t>
  </si>
  <si>
    <t>Watt´s</t>
  </si>
  <si>
    <t>B133</t>
  </si>
  <si>
    <t>B338</t>
  </si>
  <si>
    <t>B543</t>
  </si>
  <si>
    <t>B134</t>
  </si>
  <si>
    <t>B339</t>
  </si>
  <si>
    <t>Edeltec</t>
  </si>
  <si>
    <t>B544</t>
  </si>
  <si>
    <t>B135</t>
  </si>
  <si>
    <t>Sea Garden</t>
  </si>
  <si>
    <t>B340</t>
  </si>
  <si>
    <t>B545</t>
  </si>
  <si>
    <t>B136</t>
  </si>
  <si>
    <t>B341</t>
  </si>
  <si>
    <t>B546</t>
  </si>
  <si>
    <t>B137</t>
  </si>
  <si>
    <t>B342</t>
  </si>
  <si>
    <t>B547</t>
  </si>
  <si>
    <t>B138</t>
  </si>
  <si>
    <t>B343</t>
  </si>
  <si>
    <t>Soprocar</t>
  </si>
  <si>
    <t>B548</t>
  </si>
  <si>
    <t>B139</t>
  </si>
  <si>
    <t>B344</t>
  </si>
  <si>
    <t>B549</t>
  </si>
  <si>
    <t>B140</t>
  </si>
  <si>
    <t>B345</t>
  </si>
  <si>
    <t>Silbertec</t>
  </si>
  <si>
    <t>B550</t>
  </si>
  <si>
    <t>Marsol</t>
  </si>
  <si>
    <t>B141</t>
  </si>
  <si>
    <t>Cial</t>
  </si>
  <si>
    <t>B346</t>
  </si>
  <si>
    <t>B551</t>
  </si>
  <si>
    <t>B142</t>
  </si>
  <si>
    <t>B347</t>
  </si>
  <si>
    <t>B552</t>
  </si>
  <si>
    <t>B143</t>
  </si>
  <si>
    <t>B348</t>
  </si>
  <si>
    <t>B553</t>
  </si>
  <si>
    <t>B144</t>
  </si>
  <si>
    <t>B349</t>
  </si>
  <si>
    <t>B554</t>
  </si>
  <si>
    <t>B145</t>
  </si>
  <si>
    <t>B350</t>
  </si>
  <si>
    <t>B555</t>
  </si>
  <si>
    <t>B146</t>
  </si>
  <si>
    <t>B351</t>
  </si>
  <si>
    <t>B556</t>
  </si>
  <si>
    <t>B147</t>
  </si>
  <si>
    <t>Gasco</t>
  </si>
  <si>
    <t>B352</t>
  </si>
  <si>
    <t>B557</t>
  </si>
  <si>
    <t>B148</t>
  </si>
  <si>
    <t>B353</t>
  </si>
  <si>
    <t>B558</t>
  </si>
  <si>
    <t>B149</t>
  </si>
  <si>
    <t>Fudo</t>
  </si>
  <si>
    <t>B354</t>
  </si>
  <si>
    <t>B559</t>
  </si>
  <si>
    <t>B150</t>
  </si>
  <si>
    <t>Greenyard</t>
  </si>
  <si>
    <t>B355</t>
  </si>
  <si>
    <t>Traverso</t>
  </si>
  <si>
    <t>B560</t>
  </si>
  <si>
    <t>B151</t>
  </si>
  <si>
    <t>B356</t>
  </si>
  <si>
    <t>B561</t>
  </si>
  <si>
    <t>B152</t>
  </si>
  <si>
    <t>B357</t>
  </si>
  <si>
    <t>B562</t>
  </si>
  <si>
    <t>B153</t>
  </si>
  <si>
    <t>B358</t>
  </si>
  <si>
    <t>B563</t>
  </si>
  <si>
    <t>B154</t>
  </si>
  <si>
    <t>B359</t>
  </si>
  <si>
    <t>B564</t>
  </si>
  <si>
    <t>Marvest</t>
  </si>
  <si>
    <t>B155</t>
  </si>
  <si>
    <t>B360</t>
  </si>
  <si>
    <t>B565</t>
  </si>
  <si>
    <t>Lee Kum Kee - Mc Cormic-Thai-Twinings</t>
  </si>
  <si>
    <t>B156</t>
  </si>
  <si>
    <t>B361</t>
  </si>
  <si>
    <t>B566</t>
  </si>
  <si>
    <t>B157</t>
  </si>
  <si>
    <t>B362</t>
  </si>
  <si>
    <t>B567</t>
  </si>
  <si>
    <t>B158</t>
  </si>
  <si>
    <t>B363</t>
  </si>
  <si>
    <t>B568</t>
  </si>
  <si>
    <t>B159</t>
  </si>
  <si>
    <t>MT Food</t>
  </si>
  <si>
    <t>B364</t>
  </si>
  <si>
    <t>B569</t>
  </si>
  <si>
    <t>FDFLA</t>
  </si>
  <si>
    <t>B160</t>
  </si>
  <si>
    <t>B365</t>
  </si>
  <si>
    <t>B570</t>
  </si>
  <si>
    <t>B161</t>
  </si>
  <si>
    <t>B366</t>
  </si>
  <si>
    <t>B571</t>
  </si>
  <si>
    <t>B162</t>
  </si>
  <si>
    <t>Fructomat</t>
  </si>
  <si>
    <t>B367</t>
  </si>
  <si>
    <t>B572</t>
  </si>
  <si>
    <t>Brand Display</t>
  </si>
  <si>
    <t>B163</t>
  </si>
  <si>
    <t>Ortomolecular</t>
  </si>
  <si>
    <t>B368</t>
  </si>
  <si>
    <t>B573</t>
  </si>
  <si>
    <t>Carne Pampeana</t>
  </si>
  <si>
    <t>B164</t>
  </si>
  <si>
    <t>B369</t>
  </si>
  <si>
    <t>B574</t>
  </si>
  <si>
    <t>Puro Limón</t>
  </si>
  <si>
    <t>B165</t>
  </si>
  <si>
    <t>CSB</t>
  </si>
  <si>
    <t>B370</t>
  </si>
  <si>
    <t>B575</t>
  </si>
  <si>
    <t>Macan</t>
  </si>
  <si>
    <t>B166</t>
  </si>
  <si>
    <t>Multivac</t>
  </si>
  <si>
    <t>B371</t>
  </si>
  <si>
    <t>B576</t>
  </si>
  <si>
    <t>B167</t>
  </si>
  <si>
    <t>B372</t>
  </si>
  <si>
    <t>B577</t>
  </si>
  <si>
    <t>Caleta Bay</t>
  </si>
  <si>
    <t>B168</t>
  </si>
  <si>
    <t>B373</t>
  </si>
  <si>
    <t>B578</t>
  </si>
  <si>
    <t>B169</t>
  </si>
  <si>
    <t>B374</t>
  </si>
  <si>
    <t>B579</t>
  </si>
  <si>
    <t>B170</t>
  </si>
  <si>
    <t>B375</t>
  </si>
  <si>
    <t>B580</t>
  </si>
  <si>
    <t>B171</t>
  </si>
  <si>
    <t>B376</t>
  </si>
  <si>
    <t>B581</t>
  </si>
  <si>
    <t>B172</t>
  </si>
  <si>
    <t>FT Foods</t>
  </si>
  <si>
    <t>B377</t>
  </si>
  <si>
    <t>Cran Chile</t>
  </si>
  <si>
    <t>B582</t>
  </si>
  <si>
    <t>Innovafood</t>
  </si>
  <si>
    <t>B173</t>
  </si>
  <si>
    <t>B378</t>
  </si>
  <si>
    <t>B583</t>
  </si>
  <si>
    <t>Bionova</t>
  </si>
  <si>
    <t>B174</t>
  </si>
  <si>
    <t>B379</t>
  </si>
  <si>
    <t>Master Martini</t>
  </si>
  <si>
    <t>B584</t>
  </si>
  <si>
    <t>B175</t>
  </si>
  <si>
    <t>B380</t>
  </si>
  <si>
    <t>B585</t>
  </si>
  <si>
    <t>Comarsa</t>
  </si>
  <si>
    <t>B176</t>
  </si>
  <si>
    <t>B381</t>
  </si>
  <si>
    <t>B586</t>
  </si>
  <si>
    <t>Rematime</t>
  </si>
  <si>
    <t>B177</t>
  </si>
  <si>
    <t>Marbelize</t>
  </si>
  <si>
    <t>B382</t>
  </si>
  <si>
    <t>B587</t>
  </si>
  <si>
    <t>B178</t>
  </si>
  <si>
    <t>Foodsfritz</t>
  </si>
  <si>
    <t>B383</t>
  </si>
  <si>
    <t>B588</t>
  </si>
  <si>
    <t>Chef Works</t>
  </si>
  <si>
    <t>B179</t>
  </si>
  <si>
    <t>Oppici</t>
  </si>
  <si>
    <t>B384</t>
  </si>
  <si>
    <t>B589</t>
  </si>
  <si>
    <t>B180</t>
  </si>
  <si>
    <t>B385</t>
  </si>
  <si>
    <t>B590</t>
  </si>
  <si>
    <t>FO Alimentos</t>
  </si>
  <si>
    <t>B181</t>
  </si>
  <si>
    <t>B386</t>
  </si>
  <si>
    <t>Tradecos</t>
  </si>
  <si>
    <t>B591</t>
  </si>
  <si>
    <t>B182</t>
  </si>
  <si>
    <t>B387</t>
  </si>
  <si>
    <t>B592</t>
  </si>
  <si>
    <t>B183</t>
  </si>
  <si>
    <t>Imahe</t>
  </si>
  <si>
    <t>B388</t>
  </si>
  <si>
    <t>B593</t>
  </si>
  <si>
    <t>B184</t>
  </si>
  <si>
    <t>B389</t>
  </si>
  <si>
    <t>Cecinas Soler</t>
  </si>
  <si>
    <t>B594</t>
  </si>
  <si>
    <t>B185</t>
  </si>
  <si>
    <t>B390</t>
  </si>
  <si>
    <t>B595</t>
  </si>
  <si>
    <t>Todo Carnes</t>
  </si>
  <si>
    <t>B186</t>
  </si>
  <si>
    <t>B391</t>
  </si>
  <si>
    <t>Nat Viet Foods and Beverages</t>
  </si>
  <si>
    <t>B596</t>
  </si>
  <si>
    <t>Súper Bidón</t>
  </si>
  <si>
    <t>B187</t>
  </si>
  <si>
    <t>Cambiaso</t>
  </si>
  <si>
    <t>B392</t>
  </si>
  <si>
    <t>Procarne</t>
  </si>
  <si>
    <t>B597</t>
  </si>
  <si>
    <t>B188</t>
  </si>
  <si>
    <t>B393</t>
  </si>
  <si>
    <t>B598</t>
  </si>
  <si>
    <t>B'Organics</t>
  </si>
  <si>
    <t>B189</t>
  </si>
  <si>
    <t>Sandrock y Cuevas Ltda.</t>
  </si>
  <si>
    <t>B394</t>
  </si>
  <si>
    <t>Granolín</t>
  </si>
  <si>
    <t>B599</t>
  </si>
  <si>
    <t>Of Química</t>
  </si>
  <si>
    <t>B190</t>
  </si>
  <si>
    <t>B395</t>
  </si>
  <si>
    <t>B600</t>
  </si>
  <si>
    <t>Vito</t>
  </si>
  <si>
    <t>B191</t>
  </si>
  <si>
    <t>Copeland</t>
  </si>
  <si>
    <t>B396</t>
  </si>
  <si>
    <t>Native for Life</t>
  </si>
  <si>
    <t>B601</t>
  </si>
  <si>
    <t>Armony</t>
  </si>
  <si>
    <t>B192</t>
  </si>
  <si>
    <t>CV Trading</t>
  </si>
  <si>
    <t>B397</t>
  </si>
  <si>
    <t>B602</t>
  </si>
  <si>
    <t>B193</t>
  </si>
  <si>
    <t>B398</t>
  </si>
  <si>
    <t>Grupo Santa Cecilia</t>
  </si>
  <si>
    <t>B603</t>
  </si>
  <si>
    <t>B194</t>
  </si>
  <si>
    <t>Medel</t>
  </si>
  <si>
    <t>B399</t>
  </si>
  <si>
    <t>B604</t>
  </si>
  <si>
    <t>B195</t>
  </si>
  <si>
    <t>B400</t>
  </si>
  <si>
    <t>Carsnacks</t>
  </si>
  <si>
    <t>B605</t>
  </si>
  <si>
    <t>Gregario</t>
  </si>
  <si>
    <t>B196</t>
  </si>
  <si>
    <t>B401</t>
  </si>
  <si>
    <t>B606</t>
  </si>
  <si>
    <t>B197</t>
  </si>
  <si>
    <t>B402</t>
  </si>
  <si>
    <t>B607</t>
  </si>
  <si>
    <t>B198</t>
  </si>
  <si>
    <t>Rich´s</t>
  </si>
  <si>
    <t>B403</t>
  </si>
  <si>
    <t>B608</t>
  </si>
  <si>
    <t>B199</t>
  </si>
  <si>
    <t>B404</t>
  </si>
  <si>
    <t>Quillayes</t>
  </si>
  <si>
    <t>B609</t>
  </si>
  <si>
    <t>B200</t>
  </si>
  <si>
    <t>B405</t>
  </si>
  <si>
    <t>B610</t>
  </si>
  <si>
    <t>B201</t>
  </si>
  <si>
    <t>B406</t>
  </si>
  <si>
    <t>B611</t>
  </si>
  <si>
    <t>B202</t>
  </si>
  <si>
    <t>B407</t>
  </si>
  <si>
    <t>B612</t>
  </si>
  <si>
    <t>Di Marie Gourmet</t>
  </si>
  <si>
    <t>B203</t>
  </si>
  <si>
    <t>Distribuidora Ziege</t>
  </si>
  <si>
    <t>B408</t>
  </si>
  <si>
    <t>B613</t>
  </si>
  <si>
    <t>B204</t>
  </si>
  <si>
    <t>B409</t>
  </si>
  <si>
    <t>B614</t>
  </si>
  <si>
    <t>B205</t>
  </si>
  <si>
    <t>B410</t>
  </si>
  <si>
    <t>C1</t>
  </si>
  <si>
    <t>C2</t>
  </si>
  <si>
    <t>Sala de reuniones-conversatorios</t>
  </si>
  <si>
    <t xml:space="preserve">C1
9m2 </t>
  </si>
  <si>
    <t xml:space="preserve">C70
9m2 </t>
  </si>
  <si>
    <t xml:space="preserve">C71
9m2 </t>
  </si>
  <si>
    <t xml:space="preserve">C72
9m2 </t>
  </si>
  <si>
    <t xml:space="preserve">C73
9m2 </t>
  </si>
  <si>
    <t xml:space="preserve">C143
9m2 </t>
  </si>
  <si>
    <t xml:space="preserve">C144
6m2 </t>
  </si>
  <si>
    <t xml:space="preserve">C207
6m2 </t>
  </si>
  <si>
    <t xml:space="preserve">C2
9m2 </t>
  </si>
  <si>
    <t xml:space="preserve">C68
9m2 </t>
  </si>
  <si>
    <t xml:space="preserve">C69
9m2 </t>
  </si>
  <si>
    <t xml:space="preserve">C74
9m2 </t>
  </si>
  <si>
    <t xml:space="preserve">C75
9m2 </t>
  </si>
  <si>
    <t xml:space="preserve">C142
9m2 </t>
  </si>
  <si>
    <t xml:space="preserve">C145
6m2 </t>
  </si>
  <si>
    <t xml:space="preserve">C209
6m2 </t>
  </si>
  <si>
    <t xml:space="preserve">C210
6m2 </t>
  </si>
  <si>
    <t xml:space="preserve">C3
9m2 </t>
  </si>
  <si>
    <t xml:space="preserve">C66
9m2 </t>
  </si>
  <si>
    <t xml:space="preserve">C67
9m2 </t>
  </si>
  <si>
    <t xml:space="preserve">C76
9m2 </t>
  </si>
  <si>
    <t xml:space="preserve">C77
9m2 </t>
  </si>
  <si>
    <t xml:space="preserve">C141
9m2 </t>
  </si>
  <si>
    <t xml:space="preserve">C146
6m2 </t>
  </si>
  <si>
    <t xml:space="preserve">C211
6m2 </t>
  </si>
  <si>
    <t xml:space="preserve">C212
6m2 </t>
  </si>
  <si>
    <t>Espacio Retail</t>
  </si>
  <si>
    <t xml:space="preserve">C4
9m2 </t>
  </si>
  <si>
    <t xml:space="preserve">C64
9m2 </t>
  </si>
  <si>
    <t xml:space="preserve">C65
9m2 </t>
  </si>
  <si>
    <t xml:space="preserve">C78
9m2 </t>
  </si>
  <si>
    <t xml:space="preserve">C79
9m2 </t>
  </si>
  <si>
    <t xml:space="preserve">C147
6m2 </t>
  </si>
  <si>
    <t xml:space="preserve">C213
6m2 </t>
  </si>
  <si>
    <t xml:space="preserve">C214
6m2 </t>
  </si>
  <si>
    <t xml:space="preserve">C279
6m2 </t>
  </si>
  <si>
    <t xml:space="preserve">C140
9m2 </t>
  </si>
  <si>
    <t>C200</t>
  </si>
  <si>
    <t>C225</t>
  </si>
  <si>
    <t xml:space="preserve">C5
9m2 </t>
  </si>
  <si>
    <t xml:space="preserve">C62
9m2 </t>
  </si>
  <si>
    <t xml:space="preserve">C63
9m2 </t>
  </si>
  <si>
    <t xml:space="preserve">C80
9m2 </t>
  </si>
  <si>
    <t xml:space="preserve">C81
9m2 </t>
  </si>
  <si>
    <t xml:space="preserve">C148
6m2 </t>
  </si>
  <si>
    <t>36m2</t>
  </si>
  <si>
    <t xml:space="preserve">C215
6m2 </t>
  </si>
  <si>
    <t xml:space="preserve">C216
6m2 </t>
  </si>
  <si>
    <t xml:space="preserve">C278
6m2 </t>
  </si>
  <si>
    <t xml:space="preserve">C139
9m2 </t>
  </si>
  <si>
    <t xml:space="preserve">C6
9m2 </t>
  </si>
  <si>
    <t xml:space="preserve">C60
9m2 </t>
  </si>
  <si>
    <t xml:space="preserve">C61
9m2 </t>
  </si>
  <si>
    <t xml:space="preserve">C82
9m2 </t>
  </si>
  <si>
    <t xml:space="preserve">C83
9m2 </t>
  </si>
  <si>
    <t xml:space="preserve">C149
6m2 </t>
  </si>
  <si>
    <t xml:space="preserve">C217
6m2 </t>
  </si>
  <si>
    <t xml:space="preserve">C218
6m2 </t>
  </si>
  <si>
    <t xml:space="preserve">C277
6m2 </t>
  </si>
  <si>
    <t xml:space="preserve">C138
9m2 </t>
  </si>
  <si>
    <t xml:space="preserve">C7
9m2 </t>
  </si>
  <si>
    <t xml:space="preserve">C150
6m2 </t>
  </si>
  <si>
    <t xml:space="preserve">C276
6m2 </t>
  </si>
  <si>
    <t xml:space="preserve">C137
9m2 </t>
  </si>
  <si>
    <t xml:space="preserve">C8
9m2 </t>
  </si>
  <si>
    <t xml:space="preserve">C58
9m2 </t>
  </si>
  <si>
    <t xml:space="preserve">C59
9m2 </t>
  </si>
  <si>
    <t xml:space="preserve">C84
9m2 </t>
  </si>
  <si>
    <t xml:space="preserve">C85
9m2 </t>
  </si>
  <si>
    <t xml:space="preserve">C151
6m2 </t>
  </si>
  <si>
    <t xml:space="preserve">C219
6m2 </t>
  </si>
  <si>
    <t xml:space="preserve">C220
6m2 </t>
  </si>
  <si>
    <t xml:space="preserve">C275
6m2 </t>
  </si>
  <si>
    <t xml:space="preserve">C136
9m2 </t>
  </si>
  <si>
    <t>C197</t>
  </si>
  <si>
    <t>C228</t>
  </si>
  <si>
    <t xml:space="preserve">C9
9m2 </t>
  </si>
  <si>
    <t xml:space="preserve">C56
9m2 </t>
  </si>
  <si>
    <t xml:space="preserve">C57
9m2 </t>
  </si>
  <si>
    <t xml:space="preserve">C86
9m2 </t>
  </si>
  <si>
    <t xml:space="preserve">C87
9m2 </t>
  </si>
  <si>
    <t xml:space="preserve">C152
6m2 </t>
  </si>
  <si>
    <t xml:space="preserve">C221
6m2 </t>
  </si>
  <si>
    <t xml:space="preserve">C222
6m2 </t>
  </si>
  <si>
    <t xml:space="preserve">C274
6m2 </t>
  </si>
  <si>
    <t xml:space="preserve">C135
9m2 </t>
  </si>
  <si>
    <t xml:space="preserve">C10
9m2 </t>
  </si>
  <si>
    <t xml:space="preserve">C54
9m2 </t>
  </si>
  <si>
    <t xml:space="preserve">C55
9m2 </t>
  </si>
  <si>
    <t xml:space="preserve">C153
6m2 </t>
  </si>
  <si>
    <t xml:space="preserve">C223
6m2 </t>
  </si>
  <si>
    <t xml:space="preserve">C224
6m2 </t>
  </si>
  <si>
    <t xml:space="preserve">C273
6m2 </t>
  </si>
  <si>
    <t xml:space="preserve">C134
9m2 </t>
  </si>
  <si>
    <t xml:space="preserve">C11
9m2 </t>
  </si>
  <si>
    <t xml:space="preserve">C154
10m2 </t>
  </si>
  <si>
    <t xml:space="preserve">C272
10m2 </t>
  </si>
  <si>
    <t xml:space="preserve">C133
9m2 </t>
  </si>
  <si>
    <t xml:space="preserve">C12
9m2 </t>
  </si>
  <si>
    <t xml:space="preserve">C52
9m2 </t>
  </si>
  <si>
    <t xml:space="preserve">C53
9m2 </t>
  </si>
  <si>
    <t xml:space="preserve">C90
9m2 </t>
  </si>
  <si>
    <t xml:space="preserve">C91
9m2 </t>
  </si>
  <si>
    <t xml:space="preserve">C132
9m2 </t>
  </si>
  <si>
    <t xml:space="preserve">C155
9m2 </t>
  </si>
  <si>
    <t xml:space="preserve">C195
9m2 </t>
  </si>
  <si>
    <t xml:space="preserve">C196
9m2 </t>
  </si>
  <si>
    <t xml:space="preserve">C229
9m2 </t>
  </si>
  <si>
    <t xml:space="preserve">C230
9m2 </t>
  </si>
  <si>
    <t xml:space="preserve">C271
9m2 </t>
  </si>
  <si>
    <t xml:space="preserve">C13
9m2 </t>
  </si>
  <si>
    <t xml:space="preserve">C50
9m2 </t>
  </si>
  <si>
    <t xml:space="preserve">C51
9m2 </t>
  </si>
  <si>
    <t xml:space="preserve">C92
9m2 </t>
  </si>
  <si>
    <t xml:space="preserve">C93
9m2 </t>
  </si>
  <si>
    <t xml:space="preserve">C131
9m2 </t>
  </si>
  <si>
    <t xml:space="preserve">C193
9m2 </t>
  </si>
  <si>
    <t xml:space="preserve">C194
9m2 </t>
  </si>
  <si>
    <t xml:space="preserve">C231
9m2 </t>
  </si>
  <si>
    <t xml:space="preserve">C232
9m2 </t>
  </si>
  <si>
    <t xml:space="preserve">C270
9m2 </t>
  </si>
  <si>
    <t xml:space="preserve">C14
9m2 </t>
  </si>
  <si>
    <t xml:space="preserve">C48
9m2 </t>
  </si>
  <si>
    <t xml:space="preserve">C49
9m2 </t>
  </si>
  <si>
    <t xml:space="preserve">C94
9m2 </t>
  </si>
  <si>
    <t xml:space="preserve">C95
9m2 </t>
  </si>
  <si>
    <t xml:space="preserve">C130
9m2 </t>
  </si>
  <si>
    <t xml:space="preserve">C157
9m2 </t>
  </si>
  <si>
    <t xml:space="preserve">C191
9m2 </t>
  </si>
  <si>
    <t xml:space="preserve">C192
9m2 </t>
  </si>
  <si>
    <t xml:space="preserve">C233
9m2 </t>
  </si>
  <si>
    <t xml:space="preserve">C234
9m2 </t>
  </si>
  <si>
    <t xml:space="preserve">C269
9m2 </t>
  </si>
  <si>
    <t xml:space="preserve">C46
9m2 </t>
  </si>
  <si>
    <t xml:space="preserve">C47
9m2 </t>
  </si>
  <si>
    <t xml:space="preserve">C96
9m2 </t>
  </si>
  <si>
    <t xml:space="preserve">C97
9m2 </t>
  </si>
  <si>
    <t xml:space="preserve">C189
9m2 </t>
  </si>
  <si>
    <t xml:space="preserve">C190
9m2 </t>
  </si>
  <si>
    <t xml:space="preserve">C235
9m2 </t>
  </si>
  <si>
    <t xml:space="preserve">C236
9m2 </t>
  </si>
  <si>
    <t>Pabellón del Pan</t>
  </si>
  <si>
    <t>Patio de comidas</t>
  </si>
  <si>
    <t xml:space="preserve">C15
9m2 </t>
  </si>
  <si>
    <t xml:space="preserve">C44
9m2 </t>
  </si>
  <si>
    <t xml:space="preserve">C45
9m2 </t>
  </si>
  <si>
    <t xml:space="preserve">C98
9m2 </t>
  </si>
  <si>
    <t xml:space="preserve">C99
9m2 </t>
  </si>
  <si>
    <t>C129
9m2</t>
  </si>
  <si>
    <t>C158
9m2</t>
  </si>
  <si>
    <t xml:space="preserve">C187
9m2 </t>
  </si>
  <si>
    <t xml:space="preserve">C188
9m2 </t>
  </si>
  <si>
    <t xml:space="preserve">C237
9m2 </t>
  </si>
  <si>
    <t xml:space="preserve">C238
9m2 </t>
  </si>
  <si>
    <t xml:space="preserve">C268
9m2 </t>
  </si>
  <si>
    <t xml:space="preserve">C16
9m2 </t>
  </si>
  <si>
    <t xml:space="preserve">C42
9m2 </t>
  </si>
  <si>
    <t xml:space="preserve">C43
9m2 </t>
  </si>
  <si>
    <t xml:space="preserve">C100
9m2 </t>
  </si>
  <si>
    <t xml:space="preserve">C101
9m2 </t>
  </si>
  <si>
    <t>C128
9m2</t>
  </si>
  <si>
    <t>C159
9m2</t>
  </si>
  <si>
    <t xml:space="preserve">C239
9m2 </t>
  </si>
  <si>
    <t xml:space="preserve">C240
9m2 </t>
  </si>
  <si>
    <t xml:space="preserve">C267
9m2 </t>
  </si>
  <si>
    <t xml:space="preserve">C17
9m2 </t>
  </si>
  <si>
    <t xml:space="preserve">C40
9m2 </t>
  </si>
  <si>
    <t xml:space="preserve">C41
9m2 </t>
  </si>
  <si>
    <t xml:space="preserve">C102
9m2 </t>
  </si>
  <si>
    <t xml:space="preserve">C103
9m2 </t>
  </si>
  <si>
    <t>C127
9m2</t>
  </si>
  <si>
    <t>C160
9m2</t>
  </si>
  <si>
    <t xml:space="preserve">C183
9m2 </t>
  </si>
  <si>
    <t xml:space="preserve">C184
9m2 </t>
  </si>
  <si>
    <t xml:space="preserve">C241
9m2 </t>
  </si>
  <si>
    <t xml:space="preserve">C242
9m2 </t>
  </si>
  <si>
    <t xml:space="preserve">C266
9m2 </t>
  </si>
  <si>
    <t xml:space="preserve">C18
9m2 </t>
  </si>
  <si>
    <t xml:space="preserve">C38
9m2 </t>
  </si>
  <si>
    <t xml:space="preserve">C39
9m2 </t>
  </si>
  <si>
    <t xml:space="preserve">C104
9m2 </t>
  </si>
  <si>
    <t xml:space="preserve">C105
9m2 </t>
  </si>
  <si>
    <t>C126
9m2</t>
  </si>
  <si>
    <t xml:space="preserve">C181
9m2 </t>
  </si>
  <si>
    <t xml:space="preserve">C182
9m2 </t>
  </si>
  <si>
    <t xml:space="preserve">C243
9m2 </t>
  </si>
  <si>
    <t xml:space="preserve">C244
9m2 </t>
  </si>
  <si>
    <t xml:space="preserve">C265
9m2 </t>
  </si>
  <si>
    <t xml:space="preserve">C19
9m2 </t>
  </si>
  <si>
    <t xml:space="preserve">C36
9m2 </t>
  </si>
  <si>
    <t xml:space="preserve">C37
9m2 </t>
  </si>
  <si>
    <t>C125
9m2</t>
  </si>
  <si>
    <t>Pabellón del Mar</t>
  </si>
  <si>
    <t xml:space="preserve">C20
9m2 </t>
  </si>
  <si>
    <t>C124
9m2</t>
  </si>
  <si>
    <t xml:space="preserve">C245
9m2 </t>
  </si>
  <si>
    <t xml:space="preserve">C246
9m2 </t>
  </si>
  <si>
    <t xml:space="preserve">C264
9m2 </t>
  </si>
  <si>
    <t>C21
9m2</t>
  </si>
  <si>
    <t xml:space="preserve">C34
9m2 </t>
  </si>
  <si>
    <t xml:space="preserve">C35
9m2 </t>
  </si>
  <si>
    <t xml:space="preserve">C108
9m2 </t>
  </si>
  <si>
    <t xml:space="preserve">C109
9m2 </t>
  </si>
  <si>
    <t>C123
9m2</t>
  </si>
  <si>
    <t>C164
9m2</t>
  </si>
  <si>
    <t xml:space="preserve">C247
9m2 </t>
  </si>
  <si>
    <t xml:space="preserve">C248
9m2 </t>
  </si>
  <si>
    <t xml:space="preserve">C263
9m2 </t>
  </si>
  <si>
    <t>C22
9m2</t>
  </si>
  <si>
    <t xml:space="preserve">C32
9m2 </t>
  </si>
  <si>
    <t xml:space="preserve">C33
9m2 </t>
  </si>
  <si>
    <t xml:space="preserve">C110
9m2 </t>
  </si>
  <si>
    <t xml:space="preserve">C111
9m2 </t>
  </si>
  <si>
    <t>C122
9m2</t>
  </si>
  <si>
    <t>C165
9m2</t>
  </si>
  <si>
    <t xml:space="preserve">C249
9m2 </t>
  </si>
  <si>
    <t xml:space="preserve">C250
9m2 </t>
  </si>
  <si>
    <t xml:space="preserve">C262
9m2 </t>
  </si>
  <si>
    <t xml:space="preserve">C30
9m2 </t>
  </si>
  <si>
    <t xml:space="preserve">C31
9m2 </t>
  </si>
  <si>
    <t>C112
9m2</t>
  </si>
  <si>
    <t>C113
9m2</t>
  </si>
  <si>
    <t xml:space="preserve">C173
9m2 </t>
  </si>
  <si>
    <t xml:space="preserve">C174
9m2 </t>
  </si>
  <si>
    <t xml:space="preserve">C251
9m2 </t>
  </si>
  <si>
    <t xml:space="preserve">C23
9m2 </t>
  </si>
  <si>
    <t>C121
9m2</t>
  </si>
  <si>
    <t xml:space="preserve">C28
9m2 </t>
  </si>
  <si>
    <t xml:space="preserve">C29
9m2 </t>
  </si>
  <si>
    <t>C114
9m2</t>
  </si>
  <si>
    <t>C115
9m2</t>
  </si>
  <si>
    <t xml:space="preserve">C171
9m2 </t>
  </si>
  <si>
    <t xml:space="preserve">C172
9m2 </t>
  </si>
  <si>
    <t xml:space="preserve">C253
9m2 </t>
  </si>
  <si>
    <t xml:space="preserve">C24
9m2 </t>
  </si>
  <si>
    <t>C120
9m2</t>
  </si>
  <si>
    <t>C25
9m2</t>
  </si>
  <si>
    <t>Cocina del Pan</t>
  </si>
  <si>
    <t>C26
9m2</t>
  </si>
  <si>
    <t>C27
9m2</t>
  </si>
  <si>
    <t>C116
9m2</t>
  </si>
  <si>
    <t>C117
9m2</t>
  </si>
  <si>
    <t>C118
9m2</t>
  </si>
  <si>
    <t>C169
9m2</t>
  </si>
  <si>
    <t>C170
9m2</t>
  </si>
  <si>
    <t>A 2</t>
  </si>
  <si>
    <t>Rijkzwaan</t>
  </si>
  <si>
    <t>C95</t>
  </si>
  <si>
    <t>C189</t>
  </si>
  <si>
    <t>Mercado Pago</t>
  </si>
  <si>
    <t>C96</t>
  </si>
  <si>
    <t>C190</t>
  </si>
  <si>
    <t>C3</t>
  </si>
  <si>
    <t>3 F</t>
  </si>
  <si>
    <t>C97</t>
  </si>
  <si>
    <t>C191</t>
  </si>
  <si>
    <t>Oriental Market</t>
  </si>
  <si>
    <t>C4</t>
  </si>
  <si>
    <t>Fluye</t>
  </si>
  <si>
    <t>C98</t>
  </si>
  <si>
    <t>C192</t>
  </si>
  <si>
    <t>C5</t>
  </si>
  <si>
    <t>C99</t>
  </si>
  <si>
    <t>C193</t>
  </si>
  <si>
    <t>C6</t>
  </si>
  <si>
    <t>Conebric</t>
  </si>
  <si>
    <t>C100</t>
  </si>
  <si>
    <t>C194</t>
  </si>
  <si>
    <t>C7</t>
  </si>
  <si>
    <t>Proverdy</t>
  </si>
  <si>
    <t>C101</t>
  </si>
  <si>
    <t>C195</t>
  </si>
  <si>
    <t>Tostaduría Nogal</t>
  </si>
  <si>
    <t>C8</t>
  </si>
  <si>
    <t>C102</t>
  </si>
  <si>
    <t>C196</t>
  </si>
  <si>
    <t>C9</t>
  </si>
  <si>
    <t>C103</t>
  </si>
  <si>
    <t>C10</t>
  </si>
  <si>
    <t>C104</t>
  </si>
  <si>
    <t>C198</t>
  </si>
  <si>
    <t>C11</t>
  </si>
  <si>
    <t>C105</t>
  </si>
  <si>
    <t>C199</t>
  </si>
  <si>
    <t>C12</t>
  </si>
  <si>
    <t>C106</t>
  </si>
  <si>
    <t>C13</t>
  </si>
  <si>
    <t>C107</t>
  </si>
  <si>
    <t>C201</t>
  </si>
  <si>
    <t>C14</t>
  </si>
  <si>
    <t>C108</t>
  </si>
  <si>
    <t>C202</t>
  </si>
  <si>
    <t>C15</t>
  </si>
  <si>
    <t>Thermoking</t>
  </si>
  <si>
    <t>C109</t>
  </si>
  <si>
    <t>C203</t>
  </si>
  <si>
    <t>C16</t>
  </si>
  <si>
    <t>C110</t>
  </si>
  <si>
    <t>C204</t>
  </si>
  <si>
    <t>C17</t>
  </si>
  <si>
    <t>Enex</t>
  </si>
  <si>
    <t>C111</t>
  </si>
  <si>
    <t>C205</t>
  </si>
  <si>
    <t>C18</t>
  </si>
  <si>
    <t>C112</t>
  </si>
  <si>
    <t>C206</t>
  </si>
  <si>
    <t>C19</t>
  </si>
  <si>
    <t>C113</t>
  </si>
  <si>
    <t>C207</t>
  </si>
  <si>
    <t>C20</t>
  </si>
  <si>
    <t>C114</t>
  </si>
  <si>
    <t>C208</t>
  </si>
  <si>
    <t>C21</t>
  </si>
  <si>
    <t>C115</t>
  </si>
  <si>
    <t>C209</t>
  </si>
  <si>
    <t>C22</t>
  </si>
  <si>
    <t>C116</t>
  </si>
  <si>
    <t>C210</t>
  </si>
  <si>
    <t>C23</t>
  </si>
  <si>
    <t>C117</t>
  </si>
  <si>
    <t>C211</t>
  </si>
  <si>
    <t>C24</t>
  </si>
  <si>
    <t>C118</t>
  </si>
  <si>
    <t>C212</t>
  </si>
  <si>
    <t>C25</t>
  </si>
  <si>
    <t>C119</t>
  </si>
  <si>
    <t>C213</t>
  </si>
  <si>
    <t>C26</t>
  </si>
  <si>
    <t>C120</t>
  </si>
  <si>
    <t>C214</t>
  </si>
  <si>
    <t>C27</t>
  </si>
  <si>
    <t>C121</t>
  </si>
  <si>
    <t>C215</t>
  </si>
  <si>
    <t>C28</t>
  </si>
  <si>
    <t>C122</t>
  </si>
  <si>
    <t>C216</t>
  </si>
  <si>
    <t>C29</t>
  </si>
  <si>
    <t>C123</t>
  </si>
  <si>
    <t>C217</t>
  </si>
  <si>
    <t>C30</t>
  </si>
  <si>
    <t>C124</t>
  </si>
  <si>
    <t>C218</t>
  </si>
  <si>
    <t>C31</t>
  </si>
  <si>
    <t>C125</t>
  </si>
  <si>
    <t>C219</t>
  </si>
  <si>
    <t>C32</t>
  </si>
  <si>
    <t>C126</t>
  </si>
  <si>
    <t>C220</t>
  </si>
  <si>
    <t>C33</t>
  </si>
  <si>
    <t>C127</t>
  </si>
  <si>
    <t>C221</t>
  </si>
  <si>
    <t>C34</t>
  </si>
  <si>
    <t>C128</t>
  </si>
  <si>
    <t>C222</t>
  </si>
  <si>
    <t>C35</t>
  </si>
  <si>
    <t>C129</t>
  </si>
  <si>
    <t>C223</t>
  </si>
  <si>
    <t>C36</t>
  </si>
  <si>
    <t>C130</t>
  </si>
  <si>
    <t>C224</t>
  </si>
  <si>
    <t>C37</t>
  </si>
  <si>
    <t>Maquipan</t>
  </si>
  <si>
    <t>C131</t>
  </si>
  <si>
    <t>C38</t>
  </si>
  <si>
    <t>C132</t>
  </si>
  <si>
    <t>C226</t>
  </si>
  <si>
    <t>C39</t>
  </si>
  <si>
    <t>C133</t>
  </si>
  <si>
    <t>C227</t>
  </si>
  <si>
    <t>C40</t>
  </si>
  <si>
    <t>C134</t>
  </si>
  <si>
    <t>C41</t>
  </si>
  <si>
    <t>C135</t>
  </si>
  <si>
    <t>C229</t>
  </si>
  <si>
    <t>Logo</t>
  </si>
  <si>
    <t>C42</t>
  </si>
  <si>
    <t>C136</t>
  </si>
  <si>
    <t>C230</t>
  </si>
  <si>
    <t>C43</t>
  </si>
  <si>
    <t>C137</t>
  </si>
  <si>
    <t>Abastible</t>
  </si>
  <si>
    <t>C231</t>
  </si>
  <si>
    <t>C44</t>
  </si>
  <si>
    <t>C138</t>
  </si>
  <si>
    <t>C232</t>
  </si>
  <si>
    <t>C45</t>
  </si>
  <si>
    <t>C139</t>
  </si>
  <si>
    <t>Grupo Brickell</t>
  </si>
  <si>
    <t>C233</t>
  </si>
  <si>
    <t>C46</t>
  </si>
  <si>
    <t>C140</t>
  </si>
  <si>
    <t>C234</t>
  </si>
  <si>
    <t>C47</t>
  </si>
  <si>
    <t>C141</t>
  </si>
  <si>
    <t>El Yarro</t>
  </si>
  <si>
    <t>C235</t>
  </si>
  <si>
    <t>C48</t>
  </si>
  <si>
    <t>C142</t>
  </si>
  <si>
    <t>Daily Fresh</t>
  </si>
  <si>
    <t>C236</t>
  </si>
  <si>
    <t>C49</t>
  </si>
  <si>
    <t>C143</t>
  </si>
  <si>
    <t>C237</t>
  </si>
  <si>
    <t>C50</t>
  </si>
  <si>
    <t>C144</t>
  </si>
  <si>
    <t>C238</t>
  </si>
  <si>
    <t>C51</t>
  </si>
  <si>
    <t>C145</t>
  </si>
  <si>
    <t>C239</t>
  </si>
  <si>
    <t>C52</t>
  </si>
  <si>
    <t>C146</t>
  </si>
  <si>
    <t>C240</t>
  </si>
  <si>
    <t>C53</t>
  </si>
  <si>
    <t>C147</t>
  </si>
  <si>
    <t>C241</t>
  </si>
  <si>
    <t>C54</t>
  </si>
  <si>
    <t>Machu Pichu Foods</t>
  </si>
  <si>
    <t>C148</t>
  </si>
  <si>
    <t>C242</t>
  </si>
  <si>
    <t>C55</t>
  </si>
  <si>
    <t>Cotral</t>
  </si>
  <si>
    <t>C149</t>
  </si>
  <si>
    <t>C243</t>
  </si>
  <si>
    <t>Kreems Helados</t>
  </si>
  <si>
    <t>C56</t>
  </si>
  <si>
    <t>C150</t>
  </si>
  <si>
    <t>C244</t>
  </si>
  <si>
    <t>C57</t>
  </si>
  <si>
    <t>C151</t>
  </si>
  <si>
    <t>C245</t>
  </si>
  <si>
    <t>Vivalvos</t>
  </si>
  <si>
    <t>C58</t>
  </si>
  <si>
    <t>Savencia</t>
  </si>
  <si>
    <t>C152</t>
  </si>
  <si>
    <t>C246</t>
  </si>
  <si>
    <t>C59</t>
  </si>
  <si>
    <t>C153</t>
  </si>
  <si>
    <t>C247</t>
  </si>
  <si>
    <t>Alimex</t>
  </si>
  <si>
    <t>C60</t>
  </si>
  <si>
    <t>C154</t>
  </si>
  <si>
    <t>La Quesería</t>
  </si>
  <si>
    <t>C248</t>
  </si>
  <si>
    <t>C61</t>
  </si>
  <si>
    <t>C155</t>
  </si>
  <si>
    <t>Alimentos Shen</t>
  </si>
  <si>
    <t>C249</t>
  </si>
  <si>
    <t>C62</t>
  </si>
  <si>
    <t>C156</t>
  </si>
  <si>
    <t>Hernández Plaza-VAH</t>
  </si>
  <si>
    <t>C250</t>
  </si>
  <si>
    <t>C63</t>
  </si>
  <si>
    <t>C157</t>
  </si>
  <si>
    <t>C251</t>
  </si>
  <si>
    <t>Salmones Antártica</t>
  </si>
  <si>
    <t>C64</t>
  </si>
  <si>
    <t>C158</t>
  </si>
  <si>
    <t>Angel Yeast</t>
  </si>
  <si>
    <t>C252</t>
  </si>
  <si>
    <t>C65</t>
  </si>
  <si>
    <t>C159</t>
  </si>
  <si>
    <t>C253</t>
  </si>
  <si>
    <t>C66</t>
  </si>
  <si>
    <t>QI Foods</t>
  </si>
  <si>
    <t>C160</t>
  </si>
  <si>
    <t>C254</t>
  </si>
  <si>
    <t>C67</t>
  </si>
  <si>
    <t>C161</t>
  </si>
  <si>
    <t>C255</t>
  </si>
  <si>
    <t>C68</t>
  </si>
  <si>
    <t>C162</t>
  </si>
  <si>
    <t>C256</t>
  </si>
  <si>
    <t>C69</t>
  </si>
  <si>
    <t>C163</t>
  </si>
  <si>
    <t>C257</t>
  </si>
  <si>
    <t>C70</t>
  </si>
  <si>
    <t>Dulox</t>
  </si>
  <si>
    <t>C164</t>
  </si>
  <si>
    <t>C258</t>
  </si>
  <si>
    <t>C71</t>
  </si>
  <si>
    <t>C165</t>
  </si>
  <si>
    <t>C259</t>
  </si>
  <si>
    <t>C72</t>
  </si>
  <si>
    <t>Thonet</t>
  </si>
  <si>
    <t>C166</t>
  </si>
  <si>
    <t>Imicar</t>
  </si>
  <si>
    <t>C260</t>
  </si>
  <si>
    <t>C73</t>
  </si>
  <si>
    <t>C167</t>
  </si>
  <si>
    <t>C261</t>
  </si>
  <si>
    <t>C74</t>
  </si>
  <si>
    <t>C168</t>
  </si>
  <si>
    <t>C262</t>
  </si>
  <si>
    <t>C75</t>
  </si>
  <si>
    <t>Cigus</t>
  </si>
  <si>
    <t>C169</t>
  </si>
  <si>
    <t>C263</t>
  </si>
  <si>
    <t>C76</t>
  </si>
  <si>
    <t>Laboratorio Natural</t>
  </si>
  <si>
    <t>C170</t>
  </si>
  <si>
    <t>C264</t>
  </si>
  <si>
    <t>C77</t>
  </si>
  <si>
    <t>C171</t>
  </si>
  <si>
    <t>C265</t>
  </si>
  <si>
    <t>C78</t>
  </si>
  <si>
    <t>Amazing Care</t>
  </si>
  <si>
    <t>C172</t>
  </si>
  <si>
    <t>Camanchaca</t>
  </si>
  <si>
    <t>C266</t>
  </si>
  <si>
    <t>C79</t>
  </si>
  <si>
    <t>C173</t>
  </si>
  <si>
    <t>C267</t>
  </si>
  <si>
    <t>C80</t>
  </si>
  <si>
    <t>Mio Bio</t>
  </si>
  <si>
    <t>C174</t>
  </si>
  <si>
    <t>C268</t>
  </si>
  <si>
    <t>C81</t>
  </si>
  <si>
    <t>C175</t>
  </si>
  <si>
    <t>C269</t>
  </si>
  <si>
    <t>Add Clean</t>
  </si>
  <si>
    <t>C82</t>
  </si>
  <si>
    <t>Bioplus</t>
  </si>
  <si>
    <t>C176</t>
  </si>
  <si>
    <t>C270</t>
  </si>
  <si>
    <t>C83</t>
  </si>
  <si>
    <t>C177</t>
  </si>
  <si>
    <t>C271</t>
  </si>
  <si>
    <t>AFL</t>
  </si>
  <si>
    <t>C84</t>
  </si>
  <si>
    <t>Servibaker</t>
  </si>
  <si>
    <t>C178</t>
  </si>
  <si>
    <t>C272</t>
  </si>
  <si>
    <t>C85</t>
  </si>
  <si>
    <t>C179</t>
  </si>
  <si>
    <t>C273</t>
  </si>
  <si>
    <t>C86</t>
  </si>
  <si>
    <t>C180</t>
  </si>
  <si>
    <t>C274</t>
  </si>
  <si>
    <t>C87</t>
  </si>
  <si>
    <t>C181</t>
  </si>
  <si>
    <t>Carchris</t>
  </si>
  <si>
    <t>C275</t>
  </si>
  <si>
    <t>C88</t>
  </si>
  <si>
    <t>C182</t>
  </si>
  <si>
    <t>C276</t>
  </si>
  <si>
    <t>C89</t>
  </si>
  <si>
    <t>C183</t>
  </si>
  <si>
    <t>C277</t>
  </si>
  <si>
    <t>C90</t>
  </si>
  <si>
    <t>C184</t>
  </si>
  <si>
    <t>C278</t>
  </si>
  <si>
    <t>C91</t>
  </si>
  <si>
    <t>C185</t>
  </si>
  <si>
    <t>C279</t>
  </si>
  <si>
    <t>C92</t>
  </si>
  <si>
    <t>C186</t>
  </si>
  <si>
    <t>C93</t>
  </si>
  <si>
    <t>C187</t>
  </si>
  <si>
    <t>Stefymar</t>
  </si>
  <si>
    <t>C94</t>
  </si>
  <si>
    <t>C188</t>
  </si>
  <si>
    <t>D141 
9m2</t>
  </si>
  <si>
    <t>D140 
9m2</t>
  </si>
  <si>
    <t>D139 
9m2</t>
  </si>
  <si>
    <t>D138 
9m2</t>
  </si>
  <si>
    <t>D137
9m2</t>
  </si>
  <si>
    <t>D49 
9m2</t>
  </si>
  <si>
    <t>D48 
9m2</t>
  </si>
  <si>
    <t>D47 
9m2</t>
  </si>
  <si>
    <t>D46 
9m2</t>
  </si>
  <si>
    <t>D45 
9m2</t>
  </si>
  <si>
    <t>D44 
9m2</t>
  </si>
  <si>
    <t>D43 
9m2</t>
  </si>
  <si>
    <t>D1 
9m2</t>
  </si>
  <si>
    <t>D2 
9m2</t>
  </si>
  <si>
    <t>D3 
9m2</t>
  </si>
  <si>
    <t>D4 
9m2</t>
  </si>
  <si>
    <t>D142 
9m2</t>
  </si>
  <si>
    <t>D5 
9m2</t>
  </si>
  <si>
    <t>D166
9m2</t>
  </si>
  <si>
    <t>D136 
9m2</t>
  </si>
  <si>
    <t>D135 
9m2</t>
  </si>
  <si>
    <t>D101 
9m2</t>
  </si>
  <si>
    <t>D100 
9m2</t>
  </si>
  <si>
    <t>D99 
9m2</t>
  </si>
  <si>
    <t>D98 
9m2</t>
  </si>
  <si>
    <t>D51 
9m2</t>
  </si>
  <si>
    <t>D50 
9m2</t>
  </si>
  <si>
    <t>D42 
9m2</t>
  </si>
  <si>
    <t>D41 
9m2</t>
  </si>
  <si>
    <t>D6 
9m2</t>
  </si>
  <si>
    <t>D165
9m2</t>
  </si>
  <si>
    <t>D144 
9m2</t>
  </si>
  <si>
    <t>D143 
9m2</t>
  </si>
  <si>
    <t>D134 
9m2</t>
  </si>
  <si>
    <t>D133
9m2</t>
  </si>
  <si>
    <t>D103 
9m2</t>
  </si>
  <si>
    <t>D102
9m2</t>
  </si>
  <si>
    <t>D97 
9m2</t>
  </si>
  <si>
    <t>D96 
9m2</t>
  </si>
  <si>
    <t>D53 
9m2</t>
  </si>
  <si>
    <t>D52 
9m2</t>
  </si>
  <si>
    <t>D40 
9m2</t>
  </si>
  <si>
    <t>D39 
9m2</t>
  </si>
  <si>
    <t>D164
9m2</t>
  </si>
  <si>
    <t>D146 
9m2</t>
  </si>
  <si>
    <t>D145 
9m2</t>
  </si>
  <si>
    <t>D132 
9m2</t>
  </si>
  <si>
    <t>D131 
9m2</t>
  </si>
  <si>
    <t>D105
9m2</t>
  </si>
  <si>
    <t>D104 
9m2</t>
  </si>
  <si>
    <t>D95 
9m2</t>
  </si>
  <si>
    <t>D94 
9m2</t>
  </si>
  <si>
    <t>D55 
9m2</t>
  </si>
  <si>
    <t>D54 
9m2</t>
  </si>
  <si>
    <t>D38 
9m2</t>
  </si>
  <si>
    <t>D37 
9m2</t>
  </si>
  <si>
    <t>D7 
9m2</t>
  </si>
  <si>
    <t>D163 
9m2</t>
  </si>
  <si>
    <t>D8 
9m2</t>
  </si>
  <si>
    <t>Escenario</t>
  </si>
  <si>
    <t>D148 
9m2</t>
  </si>
  <si>
    <t>D147 
9m2</t>
  </si>
  <si>
    <t>D130 
9m2</t>
  </si>
  <si>
    <t>D129 
9m2</t>
  </si>
  <si>
    <t>D107 
9m2</t>
  </si>
  <si>
    <t>D106
9m2</t>
  </si>
  <si>
    <t>D93 
9m2</t>
  </si>
  <si>
    <t>D92 
9m2</t>
  </si>
  <si>
    <t>D57 
9m2</t>
  </si>
  <si>
    <t>D56 
9m2</t>
  </si>
  <si>
    <t>D36 
9m2</t>
  </si>
  <si>
    <t>D35 
9m2</t>
  </si>
  <si>
    <t>D9 
9m2</t>
  </si>
  <si>
    <t>D150 
9m2</t>
  </si>
  <si>
    <t>D149 
9m2</t>
  </si>
  <si>
    <t>D128 
9m2</t>
  </si>
  <si>
    <t>D127 
9m2</t>
  </si>
  <si>
    <t>D109
9m2</t>
  </si>
  <si>
    <t>D108 
9m2</t>
  </si>
  <si>
    <t>D91 
9m2</t>
  </si>
  <si>
    <t>D90 
9m2</t>
  </si>
  <si>
    <t>D59 
9m2</t>
  </si>
  <si>
    <t>D58 
9m2</t>
  </si>
  <si>
    <t>D34 
9m2</t>
  </si>
  <si>
    <t>D33 
9m2</t>
  </si>
  <si>
    <t>D10 
9m2</t>
  </si>
  <si>
    <t>D152
9m2</t>
  </si>
  <si>
    <t>D151 
9m2</t>
  </si>
  <si>
    <t>D126 
9m2</t>
  </si>
  <si>
    <t>D125 
9m2</t>
  </si>
  <si>
    <t>D111 
9m2</t>
  </si>
  <si>
    <t>D110 
9m2</t>
  </si>
  <si>
    <t>D89 
9m2</t>
  </si>
  <si>
    <t>D88 
9m2</t>
  </si>
  <si>
    <t>D61 
9m2</t>
  </si>
  <si>
    <t>D60 
9m2</t>
  </si>
  <si>
    <t>D32 
9m2</t>
  </si>
  <si>
    <t>D31 
9m2</t>
  </si>
  <si>
    <t>D11 
9m2</t>
  </si>
  <si>
    <t xml:space="preserve">Acceso D </t>
  </si>
  <si>
    <t>D154 
9m2</t>
  </si>
  <si>
    <t>D153 
9m2</t>
  </si>
  <si>
    <t>D124 
9m2</t>
  </si>
  <si>
    <t>D123 
9m2</t>
  </si>
  <si>
    <t>D113 
9m2</t>
  </si>
  <si>
    <t>D112
9m2</t>
  </si>
  <si>
    <t>D87 
9m2</t>
  </si>
  <si>
    <t>D86 
9m2</t>
  </si>
  <si>
    <t>D63 
9m2</t>
  </si>
  <si>
    <t>D62 
9m2</t>
  </si>
  <si>
    <t>D30 
9m2</t>
  </si>
  <si>
    <t>D29 
9m2</t>
  </si>
  <si>
    <t>D12
9m2</t>
  </si>
  <si>
    <t>D156 
9m2</t>
  </si>
  <si>
    <t>D122 
9m2</t>
  </si>
  <si>
    <t>D121 
9m2</t>
  </si>
  <si>
    <t>D115 
9m2</t>
  </si>
  <si>
    <t>D114 
9m2</t>
  </si>
  <si>
    <t>D85 
9m2</t>
  </si>
  <si>
    <t>D84 
9m2</t>
  </si>
  <si>
    <t>D65 
9m2</t>
  </si>
  <si>
    <t>D64
9m2</t>
  </si>
  <si>
    <t>D28 
9m2</t>
  </si>
  <si>
    <t>D27 
9m2</t>
  </si>
  <si>
    <t>D13
9m2</t>
  </si>
  <si>
    <t>D83 
9m2</t>
  </si>
  <si>
    <t>D82 
9m2</t>
  </si>
  <si>
    <t>D67 
9m2</t>
  </si>
  <si>
    <t>D66 
9m2</t>
  </si>
  <si>
    <t>D26 
9m2</t>
  </si>
  <si>
    <t>D25 
9m2</t>
  </si>
  <si>
    <t>D14 
9m2</t>
  </si>
  <si>
    <t>D117
9m2</t>
  </si>
  <si>
    <t>D116
9m2</t>
  </si>
  <si>
    <t>D81 
9m2</t>
  </si>
  <si>
    <t>D80 
9m2</t>
  </si>
  <si>
    <t>D69 
9m2</t>
  </si>
  <si>
    <t>D68 
9m2</t>
  </si>
  <si>
    <t>D24 
9m2</t>
  </si>
  <si>
    <t>D23 
9m2</t>
  </si>
  <si>
    <t>D15
9m2</t>
  </si>
  <si>
    <t>Transforma Alimentos</t>
  </si>
  <si>
    <t>D120</t>
  </si>
  <si>
    <t>D119 
9m2</t>
  </si>
  <si>
    <t>D118 
9m2</t>
  </si>
  <si>
    <t>D79 
9m2</t>
  </si>
  <si>
    <t>D78 
9m2</t>
  </si>
  <si>
    <t>D22
9m2</t>
  </si>
  <si>
    <t>D21 
9m2</t>
  </si>
  <si>
    <t>D16
9m2</t>
  </si>
  <si>
    <t>D17 
9m2</t>
  </si>
  <si>
    <t>D77 
9m2</t>
  </si>
  <si>
    <t>D76 
9m2</t>
  </si>
  <si>
    <t>D75 
9m2</t>
  </si>
  <si>
    <t>D74 
9m2</t>
  </si>
  <si>
    <t>D73 
9m2</t>
  </si>
  <si>
    <t>D72 
9m2</t>
  </si>
  <si>
    <t>D20
9m2</t>
  </si>
  <si>
    <t>D19 
9m2</t>
  </si>
  <si>
    <t>D18 
9m2</t>
  </si>
  <si>
    <t>D1</t>
  </si>
  <si>
    <t>Feram</t>
  </si>
  <si>
    <t>D57</t>
  </si>
  <si>
    <t>Asox. Export. Cereales Turquía</t>
  </si>
  <si>
    <t>D113</t>
  </si>
  <si>
    <t>EE.UU</t>
  </si>
  <si>
    <t>D2</t>
  </si>
  <si>
    <t>D58</t>
  </si>
  <si>
    <t>D114</t>
  </si>
  <si>
    <t>D3</t>
  </si>
  <si>
    <t>Biomax</t>
  </si>
  <si>
    <t>D59</t>
  </si>
  <si>
    <t>D115</t>
  </si>
  <si>
    <t>D4</t>
  </si>
  <si>
    <t>D60</t>
  </si>
  <si>
    <t>D116</t>
  </si>
  <si>
    <t>Indonesia</t>
  </si>
  <si>
    <t>D5</t>
  </si>
  <si>
    <t>D61</t>
  </si>
  <si>
    <t>D117</t>
  </si>
  <si>
    <t>D6</t>
  </si>
  <si>
    <t>D62</t>
  </si>
  <si>
    <t>Argentina</t>
  </si>
  <si>
    <t>D118</t>
  </si>
  <si>
    <t>D7</t>
  </si>
  <si>
    <t>D63</t>
  </si>
  <si>
    <t>D119</t>
  </si>
  <si>
    <t>D8</t>
  </si>
  <si>
    <t>D64</t>
  </si>
  <si>
    <t>D9</t>
  </si>
  <si>
    <t>Eswaran Brother Exports</t>
  </si>
  <si>
    <t>D65</t>
  </si>
  <si>
    <t>D121</t>
  </si>
  <si>
    <t>D10</t>
  </si>
  <si>
    <t>D66</t>
  </si>
  <si>
    <t>D122</t>
  </si>
  <si>
    <t>D11</t>
  </si>
  <si>
    <t>Acroyali</t>
  </si>
  <si>
    <t>D67</t>
  </si>
  <si>
    <t>D123</t>
  </si>
  <si>
    <t>D12</t>
  </si>
  <si>
    <t>D68</t>
  </si>
  <si>
    <t>D124</t>
  </si>
  <si>
    <t>D13</t>
  </si>
  <si>
    <t>D69</t>
  </si>
  <si>
    <t>D125</t>
  </si>
  <si>
    <t>D14</t>
  </si>
  <si>
    <t>D70</t>
  </si>
  <si>
    <t>D126</t>
  </si>
  <si>
    <t>D15</t>
  </si>
  <si>
    <t>D71</t>
  </si>
  <si>
    <t>D127</t>
  </si>
  <si>
    <t>D16</t>
  </si>
  <si>
    <t>D72</t>
  </si>
  <si>
    <t>Procomer</t>
  </si>
  <si>
    <t>D128</t>
  </si>
  <si>
    <t>D17</t>
  </si>
  <si>
    <t>D73</t>
  </si>
  <si>
    <t>D129</t>
  </si>
  <si>
    <t>D18</t>
  </si>
  <si>
    <t>D74</t>
  </si>
  <si>
    <t>D130</t>
  </si>
  <si>
    <t>D19</t>
  </si>
  <si>
    <t>Anahí</t>
  </si>
  <si>
    <t>D75</t>
  </si>
  <si>
    <t>D131</t>
  </si>
  <si>
    <t>D20</t>
  </si>
  <si>
    <t>D76</t>
  </si>
  <si>
    <t>Biosamer Probióticos</t>
  </si>
  <si>
    <t>D132</t>
  </si>
  <si>
    <t>D21</t>
  </si>
  <si>
    <t>Polonia</t>
  </si>
  <si>
    <t>D77</t>
  </si>
  <si>
    <t>D133</t>
  </si>
  <si>
    <t>D22</t>
  </si>
  <si>
    <t>D78</t>
  </si>
  <si>
    <t>D134</t>
  </si>
  <si>
    <t>D23</t>
  </si>
  <si>
    <t>D79</t>
  </si>
  <si>
    <t>D135</t>
  </si>
  <si>
    <t>D24</t>
  </si>
  <si>
    <t>D80</t>
  </si>
  <si>
    <t>D136</t>
  </si>
  <si>
    <t>D25</t>
  </si>
  <si>
    <t>D81</t>
  </si>
  <si>
    <t>D137</t>
  </si>
  <si>
    <t>China</t>
  </si>
  <si>
    <t>D26</t>
  </si>
  <si>
    <t>D82</t>
  </si>
  <si>
    <t>D138</t>
  </si>
  <si>
    <t>D27</t>
  </si>
  <si>
    <t>D83</t>
  </si>
  <si>
    <t>D139</t>
  </si>
  <si>
    <t>D28</t>
  </si>
  <si>
    <t>D84</t>
  </si>
  <si>
    <t>D140</t>
  </si>
  <si>
    <t>D29</t>
  </si>
  <si>
    <t>D85</t>
  </si>
  <si>
    <t>D141</t>
  </si>
  <si>
    <t>D30</t>
  </si>
  <si>
    <t>D86</t>
  </si>
  <si>
    <t>D142</t>
  </si>
  <si>
    <t>D31</t>
  </si>
  <si>
    <t>Brasil</t>
  </si>
  <si>
    <t>D87</t>
  </si>
  <si>
    <t>D143</t>
  </si>
  <si>
    <t>D32</t>
  </si>
  <si>
    <t>D88</t>
  </si>
  <si>
    <t>D144</t>
  </si>
  <si>
    <t>D33</t>
  </si>
  <si>
    <t>D89</t>
  </si>
  <si>
    <t>D145</t>
  </si>
  <si>
    <t>D34</t>
  </si>
  <si>
    <t>D90</t>
  </si>
  <si>
    <t>D146</t>
  </si>
  <si>
    <t>D35</t>
  </si>
  <si>
    <t>D91</t>
  </si>
  <si>
    <t>D147</t>
  </si>
  <si>
    <t>D36</t>
  </si>
  <si>
    <t>D92</t>
  </si>
  <si>
    <t>D148</t>
  </si>
  <si>
    <t>D37</t>
  </si>
  <si>
    <t>D93</t>
  </si>
  <si>
    <t>D149</t>
  </si>
  <si>
    <t>D38</t>
  </si>
  <si>
    <t>D94</t>
  </si>
  <si>
    <t>D150</t>
  </si>
  <si>
    <t>D39</t>
  </si>
  <si>
    <t>D95</t>
  </si>
  <si>
    <t>D151</t>
  </si>
  <si>
    <t>D40</t>
  </si>
  <si>
    <t>D96</t>
  </si>
  <si>
    <t>D152</t>
  </si>
  <si>
    <t>D41</t>
  </si>
  <si>
    <t>D97</t>
  </si>
  <si>
    <t>D153</t>
  </si>
  <si>
    <t>Pro Ecuador</t>
  </si>
  <si>
    <t>D42</t>
  </si>
  <si>
    <t>D98</t>
  </si>
  <si>
    <t>D154</t>
  </si>
  <si>
    <t>D43</t>
  </si>
  <si>
    <t>Tes Empires</t>
  </si>
  <si>
    <t>D99</t>
  </si>
  <si>
    <t>D155</t>
  </si>
  <si>
    <t>D44</t>
  </si>
  <si>
    <t>D100</t>
  </si>
  <si>
    <t>D156</t>
  </si>
  <si>
    <t>D45</t>
  </si>
  <si>
    <t>D101</t>
  </si>
  <si>
    <t>D157</t>
  </si>
  <si>
    <t>D46</t>
  </si>
  <si>
    <t>D102</t>
  </si>
  <si>
    <t>D158</t>
  </si>
  <si>
    <t>D47</t>
  </si>
  <si>
    <t>D103</t>
  </si>
  <si>
    <t>D159</t>
  </si>
  <si>
    <t>D48</t>
  </si>
  <si>
    <t>D104</t>
  </si>
  <si>
    <t>D160</t>
  </si>
  <si>
    <t>D49</t>
  </si>
  <si>
    <t>D105</t>
  </si>
  <si>
    <t>D161</t>
  </si>
  <si>
    <t>D50</t>
  </si>
  <si>
    <t>D106</t>
  </si>
  <si>
    <t>D162</t>
  </si>
  <si>
    <t>D51</t>
  </si>
  <si>
    <t>D107</t>
  </si>
  <si>
    <t>D163</t>
  </si>
  <si>
    <t>D52</t>
  </si>
  <si>
    <t>D108</t>
  </si>
  <si>
    <t>D164</t>
  </si>
  <si>
    <t>D53</t>
  </si>
  <si>
    <t>D109</t>
  </si>
  <si>
    <t>D165</t>
  </si>
  <si>
    <t>D54</t>
  </si>
  <si>
    <t>D110</t>
  </si>
  <si>
    <t>D166</t>
  </si>
  <si>
    <t>D55</t>
  </si>
  <si>
    <t>D111</t>
  </si>
  <si>
    <t>D56</t>
  </si>
  <si>
    <t>D112</t>
  </si>
  <si>
    <t>Pregel</t>
  </si>
  <si>
    <t>Friosur</t>
  </si>
  <si>
    <t>Freemet</t>
  </si>
  <si>
    <t>Terracell</t>
  </si>
  <si>
    <t xml:space="preserve">C201
9m2 </t>
  </si>
  <si>
    <t xml:space="preserve">C202
9m2 </t>
  </si>
  <si>
    <t xml:space="preserve">C203
9m2 </t>
  </si>
  <si>
    <t xml:space="preserve">C204
9m2 </t>
  </si>
  <si>
    <t>Winkler</t>
  </si>
  <si>
    <t>Lácteos Callaqui</t>
  </si>
  <si>
    <t>Illi Gourmet</t>
  </si>
  <si>
    <t>No es pecado</t>
  </si>
  <si>
    <t>Packout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</si>
  <si>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</si>
  <si>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</si>
  <si>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</si>
  <si>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</si>
  <si>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</si>
  <si>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</si>
  <si>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</si>
  <si>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</si>
  <si>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</si>
  <si>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</si>
  <si>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</si>
  <si>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</si>
  <si>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</si>
  <si>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</si>
  <si>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</si>
  <si>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</si>
  <si>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</si>
  <si>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</si>
  <si>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</si>
  <si>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</si>
  <si>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</si>
  <si>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</si>
  <si>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</si>
  <si>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</si>
  <si>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</si>
  <si>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</si>
  <si>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</si>
  <si>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</si>
  <si>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</si>
  <si>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</si>
  <si>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</si>
  <si>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</si>
  <si>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</si>
  <si>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</si>
  <si>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</si>
  <si>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</si>
  <si>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</si>
  <si>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</si>
  <si>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</si>
  <si>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</si>
  <si>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The Old Bastard</t>
  </si>
  <si>
    <t>Ge Corp</t>
  </si>
  <si>
    <t>Valle Las Chilcas</t>
  </si>
  <si>
    <t>Cerveza Loa</t>
  </si>
  <si>
    <t>Des Doo Sobotica</t>
  </si>
  <si>
    <t>Grupo Venado</t>
  </si>
  <si>
    <t>Alimentos Asturias-Filis Gourmet</t>
  </si>
  <si>
    <t>Dulcono Roma</t>
  </si>
  <si>
    <t>Centro Abasto</t>
  </si>
  <si>
    <t>BUK</t>
  </si>
  <si>
    <t>Candy Lab</t>
  </si>
  <si>
    <t>Green Heart Solutions</t>
  </si>
  <si>
    <t>Cil</t>
  </si>
  <si>
    <t>Volta</t>
  </si>
  <si>
    <t>Cester Jester</t>
  </si>
  <si>
    <t>Nulo</t>
  </si>
  <si>
    <t>Italia</t>
  </si>
  <si>
    <t>Mezoamérica</t>
  </si>
  <si>
    <t>Mastersense</t>
  </si>
  <si>
    <t>Andes Export</t>
  </si>
  <si>
    <t>Da Oro</t>
  </si>
  <si>
    <t>Agricovial</t>
  </si>
  <si>
    <t>Alianza Team</t>
  </si>
  <si>
    <r>
      <rPr>
        <b/>
        <sz val="9.5"/>
        <rFont val="Arial"/>
        <family val="2"/>
      </rPr>
      <t>B1</t>
    </r>
    <r>
      <rPr>
        <b/>
        <sz val="10"/>
        <rFont val="Arial"/>
        <family val="2"/>
      </rPr>
      <t xml:space="preserve">
9m2 </t>
    </r>
  </si>
  <si>
    <t>Lo Valledor</t>
  </si>
  <si>
    <t>A121 
9m2</t>
  </si>
  <si>
    <t>Jetro</t>
  </si>
  <si>
    <t xml:space="preserve">C205
9m2 </t>
  </si>
  <si>
    <t xml:space="preserve">C206
9m2 </t>
  </si>
  <si>
    <t>Sofruco</t>
  </si>
  <si>
    <t>Bifidice</t>
  </si>
  <si>
    <t>Hacienda Cantabria</t>
  </si>
  <si>
    <t>Iansa</t>
  </si>
  <si>
    <t>Diprotec</t>
  </si>
  <si>
    <t>Macan Panadería</t>
  </si>
  <si>
    <t>Puente Pacific</t>
  </si>
  <si>
    <t>Hungry Bros</t>
  </si>
  <si>
    <t>Roll Food</t>
  </si>
  <si>
    <t>Lipigas</t>
  </si>
  <si>
    <t>Spartan</t>
  </si>
  <si>
    <t>Mondelez</t>
  </si>
  <si>
    <t>Dictuc</t>
  </si>
  <si>
    <t>Chile Bolsas</t>
  </si>
  <si>
    <t>Doce</t>
  </si>
  <si>
    <t>Optimus</t>
  </si>
  <si>
    <t>Don Simón</t>
  </si>
  <si>
    <t>Manaré</t>
  </si>
  <si>
    <t>Lagarde Autoclave</t>
  </si>
  <si>
    <t>Underfive</t>
  </si>
  <si>
    <t>Tribu</t>
  </si>
  <si>
    <t>Yute Natural</t>
  </si>
  <si>
    <t>Hielos del Sur</t>
  </si>
  <si>
    <t>Creas</t>
  </si>
  <si>
    <t>Panamar</t>
  </si>
  <si>
    <t>Autoventa</t>
  </si>
  <si>
    <t>Xtiende</t>
  </si>
  <si>
    <t>Servi Express</t>
  </si>
  <si>
    <t>Espol</t>
  </si>
  <si>
    <t>Mi Dark</t>
  </si>
  <si>
    <t>Pabellón del Queso</t>
  </si>
  <si>
    <t>Total mt.C1</t>
  </si>
  <si>
    <t>Total mt. C2</t>
  </si>
  <si>
    <t>Total mt. D</t>
  </si>
  <si>
    <t xml:space="preserve">Total mt.B </t>
  </si>
  <si>
    <t>Total mt.A 1</t>
  </si>
  <si>
    <t>Total mt.A 2</t>
  </si>
  <si>
    <t>Total mt.A 3</t>
  </si>
  <si>
    <t>Total mt.A 4</t>
  </si>
  <si>
    <t>Asia Consulting</t>
  </si>
  <si>
    <t>Briopack</t>
  </si>
  <si>
    <t>El Salvador</t>
  </si>
  <si>
    <t>D70 
9m2</t>
  </si>
  <si>
    <t>D71 
9m2</t>
  </si>
  <si>
    <t>Wilderman Spirits</t>
  </si>
  <si>
    <t>Cerveza Lobo Viejo</t>
  </si>
  <si>
    <t>Andes Winegars</t>
  </si>
  <si>
    <t>Control Bar</t>
  </si>
  <si>
    <t>Halosur</t>
  </si>
  <si>
    <t>Kurabiotech</t>
  </si>
  <si>
    <t>Stand 6mt.</t>
  </si>
  <si>
    <t>Stand 9mt.</t>
  </si>
  <si>
    <t>Stand4mt.</t>
  </si>
  <si>
    <t>D155 
9m2</t>
  </si>
  <si>
    <t>Resumen stand</t>
  </si>
  <si>
    <t>Pabellon A1</t>
  </si>
  <si>
    <t>Pabellon A2</t>
  </si>
  <si>
    <t>Pabellon A3</t>
  </si>
  <si>
    <t>Pabellon A4</t>
  </si>
  <si>
    <t>Pabellón B</t>
  </si>
  <si>
    <t>Pabellón C1</t>
  </si>
  <si>
    <t>Pabellón D</t>
  </si>
  <si>
    <t>Pabellón C2</t>
  </si>
  <si>
    <t>Friofood</t>
  </si>
  <si>
    <t>Mylpan</t>
  </si>
  <si>
    <t>Lefersa</t>
  </si>
  <si>
    <t>Innovapan</t>
  </si>
  <si>
    <t>Molino San Cristóbal</t>
  </si>
  <si>
    <t>Langer</t>
  </si>
  <si>
    <t>La Trigueña</t>
  </si>
  <si>
    <t>Andes Motors</t>
  </si>
  <si>
    <t>Mall del Panadero</t>
  </si>
  <si>
    <t>Levaduras Collico</t>
  </si>
  <si>
    <t>Domingo Vivanco</t>
  </si>
  <si>
    <t>Copec</t>
  </si>
  <si>
    <t>Global Ve</t>
  </si>
  <si>
    <t>Multibrand</t>
  </si>
  <si>
    <t>Boduo Int.</t>
  </si>
  <si>
    <t>Open Matic</t>
  </si>
  <si>
    <t>Acceso  Principal</t>
  </si>
  <si>
    <t>Relkon</t>
  </si>
  <si>
    <t>Carne Nuestra</t>
  </si>
  <si>
    <t>Drive In</t>
  </si>
  <si>
    <t>Foodpst</t>
  </si>
  <si>
    <t>Finestra</t>
  </si>
  <si>
    <t>Mi Dark-Polonia</t>
  </si>
  <si>
    <t>C179a</t>
  </si>
  <si>
    <t>C180a</t>
  </si>
  <si>
    <t>Cocina del mar</t>
  </si>
  <si>
    <t>C163a</t>
  </si>
  <si>
    <t>C163b</t>
  </si>
  <si>
    <t xml:space="preserve">C167
9m2 </t>
  </si>
  <si>
    <t xml:space="preserve">C166
9m2 </t>
  </si>
  <si>
    <t>C165a
9m2</t>
  </si>
  <si>
    <t>C165b
9m2</t>
  </si>
  <si>
    <t xml:space="preserve">C168
9m2 </t>
  </si>
  <si>
    <t>C165c
9m2</t>
  </si>
  <si>
    <t xml:space="preserve">C165d
9m2 </t>
  </si>
  <si>
    <t xml:space="preserve">C165e
9m2 </t>
  </si>
  <si>
    <t xml:space="preserve">C165f
9m2 </t>
  </si>
  <si>
    <t>C165a</t>
  </si>
  <si>
    <t>C165b</t>
  </si>
  <si>
    <t>C165c</t>
  </si>
  <si>
    <t>C165d</t>
  </si>
  <si>
    <t>C165f</t>
  </si>
  <si>
    <t>Indespa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</si>
  <si>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</si>
  <si>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</si>
  <si>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</si>
  <si>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</si>
  <si>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</si>
  <si>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</si>
  <si>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</si>
  <si>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</si>
  <si>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</si>
  <si>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</si>
  <si>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</si>
  <si>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</si>
  <si>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</si>
  <si>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</si>
  <si>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</si>
  <si>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</si>
  <si>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</si>
  <si>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</si>
  <si>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</si>
  <si>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</si>
  <si>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</si>
  <si>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</si>
  <si>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</si>
  <si>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Lanfra</t>
  </si>
  <si>
    <t>Alcafood</t>
  </si>
  <si>
    <t>Almamatcha</t>
  </si>
  <si>
    <t xml:space="preserve">Difem </t>
  </si>
  <si>
    <t>Avicola Cachagua</t>
  </si>
  <si>
    <t>Foodtag</t>
  </si>
  <si>
    <t>Telhome</t>
  </si>
  <si>
    <t>Comercial Imperio</t>
  </si>
  <si>
    <t>Farm Frites</t>
  </si>
  <si>
    <t>Focqus</t>
  </si>
  <si>
    <t>My Foods</t>
  </si>
  <si>
    <t>Parrofty</t>
  </si>
  <si>
    <t>Simple Mezcla</t>
  </si>
  <si>
    <t>PH Uniformes</t>
  </si>
  <si>
    <t>Tikki Foods</t>
  </si>
  <si>
    <t>Pulku Wine</t>
  </si>
  <si>
    <t>Santa Leticia</t>
  </si>
  <si>
    <t>Omeñaca</t>
  </si>
  <si>
    <t>Portan</t>
  </si>
  <si>
    <t xml:space="preserve">C156
9m2 </t>
  </si>
  <si>
    <t>Mel Alimentos</t>
  </si>
  <si>
    <t>Soho</t>
  </si>
  <si>
    <t xml:space="preserve">Cleaners </t>
  </si>
  <si>
    <t>PSA</t>
  </si>
  <si>
    <t>B-Desing</t>
  </si>
  <si>
    <t>Cuk Placeres Caseros</t>
  </si>
  <si>
    <t>Import. Ringer</t>
  </si>
  <si>
    <t>Prote@co</t>
  </si>
  <si>
    <t>Prefectura de Tungurahua</t>
  </si>
  <si>
    <t>Supletech</t>
  </si>
  <si>
    <t>J Pack</t>
  </si>
  <si>
    <t>Safety Machine</t>
  </si>
  <si>
    <t xml:space="preserve">C208
6m2 </t>
  </si>
  <si>
    <t>Charcutería Española</t>
  </si>
  <si>
    <t>Freezeco</t>
  </si>
  <si>
    <t xml:space="preserve">B387
9m2 </t>
  </si>
  <si>
    <t>Más Mar</t>
  </si>
  <si>
    <t>Bartori</t>
  </si>
  <si>
    <t>Bicom</t>
  </si>
  <si>
    <t>Vinut</t>
  </si>
  <si>
    <t>Bryfoods</t>
  </si>
  <si>
    <t>Plastyverg</t>
  </si>
  <si>
    <t>Ketofree</t>
  </si>
  <si>
    <t>Chinese Mark</t>
  </si>
  <si>
    <t xml:space="preserve">A131
6m2 </t>
  </si>
  <si>
    <t xml:space="preserve">A132
6m2 </t>
  </si>
  <si>
    <t xml:space="preserve">A133
6m2 </t>
  </si>
  <si>
    <t xml:space="preserve">A134
6m2 </t>
  </si>
  <si>
    <t xml:space="preserve">A135
6m2 </t>
  </si>
  <si>
    <t>A136
6m2</t>
  </si>
  <si>
    <t>A137
6m2</t>
  </si>
  <si>
    <t>A138
6m2</t>
  </si>
  <si>
    <t>A139
6m2</t>
  </si>
  <si>
    <t>A212
6m2</t>
  </si>
  <si>
    <t>A213
6m2</t>
  </si>
  <si>
    <t>A214
6m2</t>
  </si>
  <si>
    <t>A215
6m2</t>
  </si>
  <si>
    <t xml:space="preserve">A216
6m2 </t>
  </si>
  <si>
    <t xml:space="preserve">A217
6m2 </t>
  </si>
  <si>
    <t xml:space="preserve">A218
6m2 </t>
  </si>
  <si>
    <t xml:space="preserve">A219
6m2 </t>
  </si>
  <si>
    <t xml:space="preserve">A220
6m2 </t>
  </si>
  <si>
    <t>Patagonian Virging</t>
  </si>
  <si>
    <t>Gamico</t>
  </si>
  <si>
    <t xml:space="preserve">Guay Croquetas Españolas </t>
  </si>
  <si>
    <t>Curauma Sabor</t>
  </si>
  <si>
    <t>Asesorías Gumucio</t>
  </si>
  <si>
    <t>IOT Industrial</t>
  </si>
  <si>
    <t>Kulkao</t>
  </si>
  <si>
    <t>Vietnam</t>
  </si>
  <si>
    <t>Grupo Innova Spa</t>
  </si>
  <si>
    <t>Grupo Coec Spa.</t>
  </si>
  <si>
    <t>Gala Exportec</t>
  </si>
  <si>
    <t>Odorox</t>
  </si>
  <si>
    <t>Datasur</t>
  </si>
  <si>
    <t>Eurosol</t>
  </si>
  <si>
    <t>El Cafetero</t>
  </si>
  <si>
    <t>Maule Alimenta</t>
  </si>
  <si>
    <t>Dabarrots</t>
  </si>
  <si>
    <t>Aqua Chile</t>
  </si>
  <si>
    <t>Melt</t>
  </si>
  <si>
    <t>Imagen y Diseño</t>
  </si>
  <si>
    <t>Cencosud</t>
  </si>
  <si>
    <t>Outlet del Café</t>
  </si>
  <si>
    <t>Tribeca</t>
  </si>
  <si>
    <t>Co Cook</t>
  </si>
  <si>
    <t>Anwo</t>
  </si>
  <si>
    <t>Salmon Market Place</t>
  </si>
  <si>
    <t>Mtfgroup</t>
  </si>
  <si>
    <t>Carnes La Favorita</t>
  </si>
  <si>
    <t>Madre Selva</t>
  </si>
  <si>
    <t>Coco Organic´s</t>
  </si>
  <si>
    <t>MBRF</t>
  </si>
  <si>
    <t>Las Docientas</t>
  </si>
  <si>
    <t>Molino Yanine</t>
  </si>
  <si>
    <t>Molino Linderos</t>
  </si>
  <si>
    <t>Supertrans</t>
  </si>
  <si>
    <t>Proex</t>
  </si>
  <si>
    <t>Yari</t>
  </si>
  <si>
    <t>Clac</t>
  </si>
  <si>
    <t>Giogeven By Suppler</t>
  </si>
  <si>
    <t>Ecok</t>
  </si>
  <si>
    <t>General Cook</t>
  </si>
  <si>
    <t>Biolely</t>
  </si>
  <si>
    <t>Biopack</t>
  </si>
  <si>
    <t>OIA</t>
  </si>
  <si>
    <t>Ecocer</t>
  </si>
  <si>
    <t>Tecnoinver</t>
  </si>
  <si>
    <t>Agrotop</t>
  </si>
  <si>
    <t>Chery Sauces</t>
  </si>
  <si>
    <t>Tajin-Casa México</t>
  </si>
  <si>
    <t>Not Sal</t>
  </si>
  <si>
    <t>Gin Double T</t>
  </si>
  <si>
    <t>Gin The Passenger</t>
  </si>
  <si>
    <t>Viña Dos Enólogos</t>
  </si>
  <si>
    <t>Cervecería Colina</t>
  </si>
  <si>
    <t xml:space="preserve">V28 4,5m2 </t>
  </si>
  <si>
    <t>Fishandfishes</t>
  </si>
  <si>
    <t>Indap</t>
  </si>
  <si>
    <t>mt.</t>
  </si>
  <si>
    <t>Smartdrinks</t>
  </si>
  <si>
    <t>Stand 2mt.(Vino)</t>
  </si>
  <si>
    <t>Bruto</t>
  </si>
  <si>
    <t>Pabellón Food Tech</t>
  </si>
  <si>
    <t>Pabellón del Retail</t>
  </si>
  <si>
    <t>Pabellon A</t>
  </si>
  <si>
    <t>Pabellon B,C,D</t>
  </si>
  <si>
    <t>Pabellon A3-A4</t>
  </si>
  <si>
    <t>Ventas</t>
  </si>
  <si>
    <t>Pabellon A0,A22</t>
  </si>
  <si>
    <t>Fait  Marie</t>
  </si>
  <si>
    <t>Café Madera</t>
  </si>
  <si>
    <t>Dreizon</t>
  </si>
  <si>
    <t>Masitalia-Videplast</t>
  </si>
  <si>
    <t>Río Sur-UNK</t>
  </si>
  <si>
    <t>Irinox</t>
  </si>
  <si>
    <t>Megapol</t>
  </si>
  <si>
    <t>Potatopatata</t>
  </si>
  <si>
    <t>Abastella</t>
  </si>
  <si>
    <t>Alimentaria</t>
  </si>
  <si>
    <t>Biobio</t>
  </si>
  <si>
    <t>B-Japi</t>
  </si>
  <si>
    <t>Paisana</t>
  </si>
  <si>
    <t>Gildemesiter</t>
  </si>
  <si>
    <t>JAC</t>
  </si>
  <si>
    <t>Iván Ulloa-Salón del Panadero</t>
  </si>
  <si>
    <t>Jesús Arginorena</t>
  </si>
  <si>
    <t>Datawalt</t>
  </si>
  <si>
    <t>Delimaster</t>
  </si>
  <si>
    <t>Berrysur</t>
  </si>
  <si>
    <t>Perfect Gumi</t>
  </si>
  <si>
    <t>Vignotti</t>
  </si>
  <si>
    <t>IBL</t>
  </si>
  <si>
    <t>Ají No Moto</t>
  </si>
  <si>
    <t>Comercial HST</t>
  </si>
  <si>
    <t>Imprenta Orlans</t>
  </si>
  <si>
    <t>Triple Agencia</t>
  </si>
  <si>
    <t>Yeka -Alma Cocinera</t>
  </si>
  <si>
    <t>Copellia</t>
  </si>
  <si>
    <t>Bambu B2B</t>
  </si>
  <si>
    <t>Epta</t>
  </si>
  <si>
    <t>Alimentos Tolten</t>
  </si>
  <si>
    <t>Fogafoods</t>
  </si>
  <si>
    <t>Suplify</t>
  </si>
  <si>
    <t>AOA</t>
  </si>
  <si>
    <t>A 54 B</t>
  </si>
  <si>
    <t>Desa</t>
  </si>
  <si>
    <t>Tottus</t>
  </si>
  <si>
    <t>Walmart</t>
  </si>
  <si>
    <t>Agexport</t>
  </si>
  <si>
    <t>Gin Tepaluma</t>
  </si>
  <si>
    <t>Cerveza Tropera</t>
  </si>
  <si>
    <t>Viña Garibaldi</t>
  </si>
  <si>
    <t>Gin Malcriado</t>
  </si>
  <si>
    <t>Club Reale</t>
  </si>
  <si>
    <t>Paralelo 39 Sur</t>
  </si>
  <si>
    <t>Ufro</t>
  </si>
  <si>
    <t>Cánada Pork</t>
  </si>
  <si>
    <t>Vauquita</t>
  </si>
  <si>
    <t>Agua Biónica</t>
  </si>
  <si>
    <t>Gourmet</t>
  </si>
  <si>
    <t>D170</t>
  </si>
  <si>
    <t xml:space="preserve">Food Empire </t>
  </si>
  <si>
    <t>Sumagas</t>
  </si>
  <si>
    <t>Carden Destilería</t>
  </si>
  <si>
    <t>Korta Wines</t>
  </si>
  <si>
    <t>Klap</t>
  </si>
  <si>
    <t>Point Break</t>
  </si>
  <si>
    <t>Asitec</t>
  </si>
  <si>
    <t>Campeonato</t>
  </si>
  <si>
    <t>Inversierra</t>
  </si>
  <si>
    <t>Mickelsen Gourmet</t>
  </si>
  <si>
    <t>Allsaphi</t>
  </si>
  <si>
    <t>IGN Food</t>
  </si>
  <si>
    <t>PTI Los Lagos</t>
  </si>
  <si>
    <t>Lokal</t>
  </si>
  <si>
    <t>A208
6m2</t>
  </si>
  <si>
    <t xml:space="preserve">A209a
6m2 </t>
  </si>
  <si>
    <t>A210
6m2</t>
  </si>
  <si>
    <t>A211
6m2</t>
  </si>
  <si>
    <t>A209a</t>
  </si>
  <si>
    <t>Cunico</t>
  </si>
  <si>
    <t>Truficas</t>
  </si>
  <si>
    <t>Cachafaz</t>
  </si>
  <si>
    <t>DPS</t>
  </si>
  <si>
    <t>D169 
9m2</t>
  </si>
  <si>
    <t>D170 
9m2</t>
  </si>
  <si>
    <t>D168 
9m2</t>
  </si>
  <si>
    <t>D167
9m2</t>
  </si>
  <si>
    <t>D167</t>
  </si>
  <si>
    <t>D168</t>
  </si>
  <si>
    <t>D169</t>
  </si>
  <si>
    <t>Cosecha del Mar</t>
  </si>
  <si>
    <t>Cuaac</t>
  </si>
  <si>
    <t>Grand Leasing</t>
  </si>
  <si>
    <t>Café Camellones</t>
  </si>
  <si>
    <t>Formidavel</t>
  </si>
  <si>
    <t>Promo</t>
  </si>
  <si>
    <t xml:space="preserve">B376a
9m2 </t>
  </si>
  <si>
    <t xml:space="preserve">B376b
9m2 </t>
  </si>
  <si>
    <t>B376a</t>
  </si>
  <si>
    <t>B376b</t>
  </si>
  <si>
    <t>Franke</t>
  </si>
  <si>
    <t>Yoggie</t>
  </si>
  <si>
    <t>Prealeves</t>
  </si>
  <si>
    <t>Fermentados</t>
  </si>
  <si>
    <t>Cooperativa</t>
  </si>
  <si>
    <t>Katankura</t>
  </si>
  <si>
    <t>Cafetería</t>
  </si>
  <si>
    <t>A208a
6m2</t>
  </si>
  <si>
    <t>A208a</t>
  </si>
  <si>
    <t>Bale</t>
  </si>
  <si>
    <t>Sabores Americanos</t>
  </si>
  <si>
    <t>Tavelli</t>
  </si>
  <si>
    <t>Cartón Chile</t>
  </si>
  <si>
    <t xml:space="preserve">A140
6m2 </t>
  </si>
  <si>
    <t xml:space="preserve">A141
6m2 </t>
  </si>
  <si>
    <t xml:space="preserve">A142
6m2 </t>
  </si>
  <si>
    <t xml:space="preserve">A143
6m2 </t>
  </si>
  <si>
    <t xml:space="preserve">A144
6m2 </t>
  </si>
  <si>
    <t xml:space="preserve">A145
6m2 </t>
  </si>
  <si>
    <t xml:space="preserve">A146
6m2 </t>
  </si>
  <si>
    <t xml:space="preserve">A147
6m2 </t>
  </si>
  <si>
    <t>A146a</t>
  </si>
  <si>
    <t xml:space="preserve">A146a
6m2 </t>
  </si>
  <si>
    <t xml:space="preserve">A147a
6m2 </t>
  </si>
  <si>
    <t>A147a</t>
  </si>
  <si>
    <t>La Casona del 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</si>
</sst>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0.0%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000000"/>
      <name val="Arial"/>
      <family val="2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9.5"/>
      <name val="Arial"/>
      <family val="2"/>
    </font>
    <font>
      <b/>
      <sz val="9"/>
      <name val="Arial"/>
      <family val="2"/>
    </font>
    <font>
      <b/>
      <sz val="14"/>
      <color theme="1"/>
      <name val="Arial"/>
      <family val="2"/>
    </font>
    <font>
      <sz val="10"/>
      <color rgb="FFFF0000"/>
      <name val="Arial"/>
      <family val="2"/>
    </font>
    <font>
      <b/>
      <sz val="20"/>
      <color theme="1"/>
      <name val="Arial"/>
      <family val="2"/>
    </font>
    <font>
      <sz val="11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9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00"/>
        <bgColor indexed="64"/>
      </patternFill>
    </fill>
  </fills>
  <borders count="148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3300"/>
      </top>
      <bottom/>
      <diagonal/>
    </border>
    <border>
      <left/>
      <right style="thin">
        <color rgb="FFFF0000"/>
      </right>
      <top style="thin">
        <color rgb="FFFF3300"/>
      </top>
      <bottom/>
      <diagonal/>
    </border>
    <border>
      <left style="thin">
        <color rgb="FFFF0000"/>
      </left>
      <right/>
      <top style="thin">
        <color rgb="FFFF3300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9900"/>
      </left>
      <right/>
      <top/>
      <bottom/>
      <diagonal/>
    </border>
    <border>
      <left style="thin">
        <color rgb="FFFF9900"/>
      </left>
      <right/>
      <top/>
      <bottom style="thin">
        <color rgb="FFFF9900"/>
      </bottom>
      <diagonal/>
    </border>
    <border>
      <left/>
      <right/>
      <top/>
      <bottom style="thin">
        <color rgb="FFFF9900"/>
      </bottom>
      <diagonal/>
    </border>
    <border>
      <left/>
      <right style="thin">
        <color rgb="FFFF9900"/>
      </right>
      <top/>
      <bottom/>
      <diagonal/>
    </border>
    <border>
      <left/>
      <right style="thin">
        <color rgb="FFFF9900"/>
      </right>
      <top/>
      <bottom style="thin">
        <color rgb="FFFF9900"/>
      </bottom>
      <diagonal/>
    </border>
    <border>
      <left style="thin">
        <color rgb="FFFF9900"/>
      </left>
      <right/>
      <top style="thin">
        <color rgb="FFFF9900"/>
      </top>
      <bottom/>
      <diagonal/>
    </border>
    <border>
      <left/>
      <right/>
      <top style="thin">
        <color rgb="FFFF9900"/>
      </top>
      <bottom/>
      <diagonal/>
    </border>
    <border>
      <left/>
      <right style="thin">
        <color rgb="FFFF9900"/>
      </right>
      <top style="thin">
        <color rgb="FFFF9900"/>
      </top>
      <bottom/>
      <diagonal/>
    </border>
    <border>
      <left/>
      <right/>
      <top style="thin">
        <color rgb="FF00B0F0"/>
      </top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 diagonalUp="1" diagonalDown="1">
      <left style="thin">
        <color rgb="FFFF0000"/>
      </left>
      <right/>
      <top/>
      <bottom/>
      <diagonal style="thin">
        <color rgb="FFFF0000"/>
      </diagonal>
    </border>
    <border diagonalUp="1" diagonalDown="1">
      <left/>
      <right/>
      <top/>
      <bottom/>
      <diagonal style="thin">
        <color rgb="FFFF0000"/>
      </diagonal>
    </border>
    <border diagonalUp="1" diagonalDown="1">
      <left/>
      <right style="thin">
        <color rgb="FFFF0000"/>
      </right>
      <top/>
      <bottom/>
      <diagonal style="thin">
        <color rgb="FFFF0000"/>
      </diagonal>
    </border>
    <border diagonalUp="1" diagonalDown="1">
      <left style="thin">
        <color rgb="FFFF0000"/>
      </left>
      <right/>
      <top/>
      <bottom style="thin">
        <color rgb="FFFF0000"/>
      </bottom>
      <diagonal style="thin">
        <color rgb="FFFF0000"/>
      </diagonal>
    </border>
    <border diagonalUp="1" diagonalDown="1">
      <left/>
      <right/>
      <top/>
      <bottom style="thin">
        <color rgb="FFFF0000"/>
      </bottom>
      <diagonal style="thin">
        <color rgb="FFFF0000"/>
      </diagonal>
    </border>
    <border diagonalUp="1" diagonalDown="1">
      <left/>
      <right style="thin">
        <color rgb="FFFF0000"/>
      </right>
      <top/>
      <bottom style="thin">
        <color rgb="FFFF0000"/>
      </bottom>
      <diagonal style="thin">
        <color rgb="FFFF0000"/>
      </diagonal>
    </border>
    <border diagonalUp="1" diagonalDown="1">
      <left style="thin">
        <color rgb="FFFF0000"/>
      </left>
      <right/>
      <top style="thin">
        <color rgb="FFFF0000"/>
      </top>
      <bottom/>
      <diagonal style="thin">
        <color rgb="FFFF0000"/>
      </diagonal>
    </border>
    <border diagonalUp="1" diagonalDown="1">
      <left/>
      <right/>
      <top style="thin">
        <color rgb="FFFF0000"/>
      </top>
      <bottom/>
      <diagonal style="thin">
        <color rgb="FFFF0000"/>
      </diagonal>
    </border>
    <border diagonalUp="1" diagonalDown="1">
      <left/>
      <right style="thin">
        <color rgb="FFFF0000"/>
      </right>
      <top style="thin">
        <color rgb="FFFF0000"/>
      </top>
      <bottom/>
      <diagonal style="thin">
        <color rgb="FFFF0000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auto="1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 diagonalDown="1">
      <left/>
      <right style="thin">
        <color indexed="64"/>
      </right>
      <top/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indexed="64"/>
      </left>
      <right/>
      <top/>
      <bottom style="thin">
        <color rgb="FFFF000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00B0F0"/>
      </left>
      <right/>
      <top style="thin">
        <color rgb="FF0070C0"/>
      </top>
      <bottom/>
      <diagonal/>
    </border>
    <border>
      <left/>
      <right style="thin">
        <color rgb="FF00B0F0"/>
      </right>
      <top style="thin">
        <color rgb="FF0070C0"/>
      </top>
      <bottom/>
      <diagonal/>
    </border>
    <border>
      <left style="thin">
        <color rgb="FF00B0F0"/>
      </left>
      <right/>
      <top/>
      <bottom style="thin">
        <color rgb="FF0070C0"/>
      </bottom>
      <diagonal/>
    </border>
    <border>
      <left/>
      <right style="thin">
        <color rgb="FF00B0F0"/>
      </right>
      <top/>
      <bottom style="thin">
        <color rgb="FF0070C0"/>
      </bottom>
      <diagonal/>
    </border>
    <border>
      <left style="thin">
        <color rgb="FFFFC000"/>
      </left>
      <right style="thin">
        <color auto="1"/>
      </right>
      <top style="thin">
        <color rgb="FFFFC000"/>
      </top>
      <bottom style="thin">
        <color rgb="FFFFC000"/>
      </bottom>
      <diagonal/>
    </border>
    <border>
      <left style="thin">
        <color auto="1"/>
      </left>
      <right style="thin">
        <color auto="1"/>
      </right>
      <top style="thin">
        <color rgb="FFFFC000"/>
      </top>
      <bottom style="thin">
        <color rgb="FFFFC000"/>
      </bottom>
      <diagonal/>
    </border>
    <border>
      <left style="thin">
        <color auto="1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/>
      <diagonal/>
    </border>
    <border>
      <left style="thin">
        <color rgb="FFFF9900"/>
      </left>
      <right style="thin">
        <color rgb="FFFF9900"/>
      </right>
      <top/>
      <bottom/>
      <diagonal/>
    </border>
    <border>
      <left style="thin">
        <color rgb="FFFF9900"/>
      </left>
      <right style="thin">
        <color rgb="FFFF9900"/>
      </right>
      <top/>
      <bottom style="thin">
        <color rgb="FFFF0000"/>
      </bottom>
      <diagonal/>
    </border>
    <border>
      <left style="thin">
        <color rgb="FFFF9900"/>
      </left>
      <right style="thin">
        <color rgb="FFFF9900"/>
      </right>
      <top style="thin">
        <color rgb="FFFF0000"/>
      </top>
      <bottom/>
      <diagonal/>
    </border>
    <border>
      <left style="thin">
        <color rgb="FFFF9900"/>
      </left>
      <right style="thin">
        <color rgb="FFFF9900"/>
      </right>
      <top/>
      <bottom style="thin">
        <color rgb="FFFF9900"/>
      </bottom>
      <diagonal/>
    </border>
    <border>
      <left style="thin">
        <color rgb="FFFF9900"/>
      </left>
      <right style="thin">
        <color rgb="FFFF0000"/>
      </right>
      <top style="thin">
        <color rgb="FFFF99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9900"/>
      </top>
      <bottom style="thin">
        <color rgb="FFFF0000"/>
      </bottom>
      <diagonal/>
    </border>
    <border>
      <left style="thin">
        <color rgb="FFFF0000"/>
      </left>
      <right style="thin">
        <color rgb="FFFF9900"/>
      </right>
      <top style="thin">
        <color rgb="FFFF9900"/>
      </top>
      <bottom style="thin">
        <color rgb="FFFF0000"/>
      </bottom>
      <diagonal/>
    </border>
    <border>
      <left style="thin">
        <color rgb="FFFF99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9900"/>
      </right>
      <top style="thin">
        <color rgb="FFFF0000"/>
      </top>
      <bottom style="thin">
        <color rgb="FFFF0000"/>
      </bottom>
      <diagonal/>
    </border>
    <border>
      <left style="thin">
        <color rgb="FFFF9900"/>
      </left>
      <right style="thin">
        <color rgb="FFFF0000"/>
      </right>
      <top style="thin">
        <color rgb="FFFF0000"/>
      </top>
      <bottom style="thin">
        <color rgb="FFFF99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9900"/>
      </bottom>
      <diagonal/>
    </border>
    <border>
      <left style="thin">
        <color rgb="FFFF0000"/>
      </left>
      <right style="thin">
        <color rgb="FFFF9900"/>
      </right>
      <top style="thin">
        <color rgb="FFFF0000"/>
      </top>
      <bottom style="thin">
        <color rgb="FFFF9900"/>
      </bottom>
      <diagonal/>
    </border>
    <border>
      <left style="thin">
        <color rgb="FFFF9900"/>
      </left>
      <right/>
      <top style="thin">
        <color rgb="FFFF9900"/>
      </top>
      <bottom style="thin">
        <color rgb="FFFF9900"/>
      </bottom>
      <diagonal/>
    </border>
    <border>
      <left/>
      <right/>
      <top style="thin">
        <color rgb="FFFF9900"/>
      </top>
      <bottom style="thin">
        <color rgb="FFFF9900"/>
      </bottom>
      <diagonal/>
    </border>
    <border>
      <left/>
      <right style="thin">
        <color rgb="FFFF9900"/>
      </right>
      <top style="thin">
        <color rgb="FFFF9900"/>
      </top>
      <bottom style="thin">
        <color rgb="FFFF9900"/>
      </bottom>
      <diagonal/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rgb="FFFF0000"/>
      </top>
      <bottom/>
      <diagonal/>
    </border>
    <border diagonalUp="1" diagonalDown="1">
      <left style="thin">
        <color auto="1"/>
      </left>
      <right/>
      <top/>
      <bottom/>
      <diagonal style="thin">
        <color auto="1"/>
      </diagonal>
    </border>
    <border>
      <left style="thin">
        <color rgb="FFFF3300"/>
      </left>
      <right/>
      <top style="thin">
        <color rgb="FFFF3300"/>
      </top>
      <bottom/>
      <diagonal/>
    </border>
    <border>
      <left/>
      <right style="thin">
        <color rgb="FFFF3300"/>
      </right>
      <top style="thin">
        <color rgb="FFFF3300"/>
      </top>
      <bottom/>
      <diagonal/>
    </border>
    <border>
      <left style="thin">
        <color rgb="FFFF3300"/>
      </left>
      <right/>
      <top/>
      <bottom/>
      <diagonal/>
    </border>
    <border>
      <left/>
      <right style="thin">
        <color rgb="FFFF3300"/>
      </right>
      <top/>
      <bottom/>
      <diagonal/>
    </border>
    <border>
      <left style="thin">
        <color rgb="FFFF3300"/>
      </left>
      <right/>
      <top/>
      <bottom style="thin">
        <color rgb="FFFF3300"/>
      </bottom>
      <diagonal/>
    </border>
    <border>
      <left/>
      <right style="thin">
        <color rgb="FFFF3300"/>
      </right>
      <top/>
      <bottom style="thin">
        <color rgb="FFFF33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ck">
        <color auto="1"/>
      </right>
      <top/>
      <bottom/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rgb="FFFF0000"/>
      </bottom>
      <diagonal/>
    </border>
    <border>
      <left style="thin">
        <color rgb="FFFF3300"/>
      </left>
      <right/>
      <top style="thin">
        <color rgb="FFFF33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 diagonalUp="1" diagonalDown="1">
      <left/>
      <right/>
      <top/>
      <bottom style="thin">
        <color rgb="FFFF3300"/>
      </bottom>
      <diagonal style="thin">
        <color rgb="FFFF0000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/>
      <top/>
      <bottom style="thin">
        <color rgb="FFFF330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FF0000"/>
      </right>
      <top/>
      <bottom style="thin">
        <color rgb="FFFF3300"/>
      </bottom>
      <diagonal/>
    </border>
    <border>
      <left style="thin">
        <color rgb="FFFF0000"/>
      </left>
      <right/>
      <top/>
      <bottom style="thin">
        <color rgb="FFFF3300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39" fillId="0" borderId="0" applyNumberFormat="0" applyFill="0" applyBorder="0" applyAlignment="0" applyProtection="0"/>
  </cellStyleXfs>
  <cellXfs count="58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2" fillId="0" borderId="0" xfId="1" applyFont="1" applyAlignment="1">
      <alignment vertical="center"/>
    </xf>
    <xf numFmtId="0" fontId="2" fillId="0" borderId="0" xfId="1" applyFont="1" applyAlignment="1">
      <alignment wrapText="1"/>
    </xf>
    <xf numFmtId="0" fontId="2" fillId="0" borderId="0" xfId="1" applyFont="1" applyAlignment="1">
      <alignment vertical="center" wrapText="1"/>
    </xf>
    <xf numFmtId="0" fontId="3" fillId="0" borderId="0" xfId="1" applyFont="1" applyAlignment="1">
      <alignment vertical="center" wrapText="1"/>
    </xf>
    <xf numFmtId="0" fontId="4" fillId="0" borderId="0" xfId="1" applyFont="1"/>
    <xf numFmtId="0" fontId="5" fillId="0" borderId="0" xfId="1" applyFont="1"/>
    <xf numFmtId="0" fontId="3" fillId="0" borderId="0" xfId="1" applyFont="1" applyAlignment="1">
      <alignment wrapText="1"/>
    </xf>
    <xf numFmtId="0" fontId="1" fillId="2" borderId="0" xfId="1" applyFill="1"/>
    <xf numFmtId="0" fontId="1" fillId="2" borderId="17" xfId="1" applyFill="1" applyBorder="1"/>
    <xf numFmtId="0" fontId="1" fillId="2" borderId="19" xfId="1" applyFill="1" applyBorder="1"/>
    <xf numFmtId="0" fontId="1" fillId="2" borderId="16" xfId="1" applyFill="1" applyBorder="1"/>
    <xf numFmtId="0" fontId="7" fillId="0" borderId="0" xfId="1" applyFont="1"/>
    <xf numFmtId="0" fontId="2" fillId="0" borderId="16" xfId="1" applyFont="1" applyBorder="1"/>
    <xf numFmtId="0" fontId="2" fillId="0" borderId="17" xfId="1" applyFont="1" applyBorder="1"/>
    <xf numFmtId="0" fontId="2" fillId="0" borderId="17" xfId="1" applyFont="1" applyBorder="1" applyAlignment="1">
      <alignment vertical="center"/>
    </xf>
    <xf numFmtId="0" fontId="2" fillId="0" borderId="19" xfId="1" applyFont="1" applyBorder="1"/>
    <xf numFmtId="0" fontId="2" fillId="2" borderId="18" xfId="1" applyFont="1" applyFill="1" applyBorder="1"/>
    <xf numFmtId="0" fontId="2" fillId="2" borderId="20" xfId="1" applyFont="1" applyFill="1" applyBorder="1"/>
    <xf numFmtId="0" fontId="9" fillId="0" borderId="0" xfId="1" applyFont="1"/>
    <xf numFmtId="0" fontId="11" fillId="0" borderId="0" xfId="1" applyFont="1"/>
    <xf numFmtId="0" fontId="12" fillId="0" borderId="0" xfId="1" applyFont="1" applyAlignment="1">
      <alignment vertical="center" wrapText="1"/>
    </xf>
    <xf numFmtId="0" fontId="11" fillId="2" borderId="0" xfId="1" applyFont="1" applyFill="1"/>
    <xf numFmtId="0" fontId="11" fillId="2" borderId="21" xfId="1" applyFont="1" applyFill="1" applyBorder="1"/>
    <xf numFmtId="0" fontId="2" fillId="4" borderId="1" xfId="1" applyFont="1" applyFill="1" applyBorder="1" applyAlignment="1">
      <alignment vertical="center" wrapText="1"/>
    </xf>
    <xf numFmtId="0" fontId="12" fillId="2" borderId="0" xfId="1" applyFont="1" applyFill="1" applyAlignment="1">
      <alignment horizontal="center" vertical="center" wrapText="1"/>
    </xf>
    <xf numFmtId="0" fontId="12" fillId="2" borderId="0" xfId="1" applyFont="1" applyFill="1" applyAlignment="1">
      <alignment vertical="center" wrapText="1"/>
    </xf>
    <xf numFmtId="0" fontId="13" fillId="0" borderId="0" xfId="0" applyFont="1"/>
    <xf numFmtId="0" fontId="15" fillId="0" borderId="0" xfId="0" applyFont="1"/>
    <xf numFmtId="0" fontId="14" fillId="0" borderId="0" xfId="0" applyFont="1"/>
    <xf numFmtId="0" fontId="16" fillId="0" borderId="0" xfId="1" applyFont="1"/>
    <xf numFmtId="0" fontId="18" fillId="0" borderId="0" xfId="1" applyFont="1"/>
    <xf numFmtId="9" fontId="15" fillId="0" borderId="0" xfId="0" applyNumberFormat="1" applyFont="1"/>
    <xf numFmtId="0" fontId="17" fillId="0" borderId="0" xfId="1" applyFont="1"/>
    <xf numFmtId="41" fontId="17" fillId="0" borderId="0" xfId="2" applyFont="1" applyFill="1"/>
    <xf numFmtId="0" fontId="2" fillId="2" borderId="0" xfId="1" applyFont="1" applyFill="1" applyAlignment="1">
      <alignment vertical="center" wrapText="1"/>
    </xf>
    <xf numFmtId="0" fontId="12" fillId="0" borderId="0" xfId="1" applyFont="1" applyAlignment="1">
      <alignment horizontal="center" vertical="center" wrapText="1"/>
    </xf>
    <xf numFmtId="0" fontId="7" fillId="0" borderId="0" xfId="0" applyFont="1"/>
    <xf numFmtId="0" fontId="10" fillId="0" borderId="0" xfId="0" applyFont="1"/>
    <xf numFmtId="3" fontId="0" fillId="0" borderId="0" xfId="0" applyNumberFormat="1"/>
    <xf numFmtId="0" fontId="17" fillId="0" borderId="0" xfId="1" applyFont="1" applyAlignment="1">
      <alignment horizontal="center" vertical="center" wrapText="1"/>
    </xf>
    <xf numFmtId="0" fontId="15" fillId="0" borderId="0" xfId="1" applyFont="1"/>
    <xf numFmtId="0" fontId="17" fillId="0" borderId="0" xfId="1" applyFont="1" applyAlignment="1">
      <alignment horizontal="center" vertical="center"/>
    </xf>
    <xf numFmtId="0" fontId="17" fillId="0" borderId="8" xfId="1" applyFont="1" applyBorder="1"/>
    <xf numFmtId="0" fontId="17" fillId="0" borderId="9" xfId="1" applyFont="1" applyBorder="1"/>
    <xf numFmtId="0" fontId="13" fillId="0" borderId="0" xfId="1" applyFont="1"/>
    <xf numFmtId="0" fontId="17" fillId="0" borderId="15" xfId="1" applyFont="1" applyBorder="1"/>
    <xf numFmtId="0" fontId="17" fillId="0" borderId="0" xfId="1" applyFont="1" applyAlignment="1">
      <alignment horizontal="center"/>
    </xf>
    <xf numFmtId="0" fontId="17" fillId="0" borderId="6" xfId="1" applyFont="1" applyBorder="1"/>
    <xf numFmtId="0" fontId="17" fillId="0" borderId="5" xfId="1" applyFont="1" applyBorder="1"/>
    <xf numFmtId="0" fontId="15" fillId="0" borderId="4" xfId="1" applyFont="1" applyBorder="1"/>
    <xf numFmtId="0" fontId="15" fillId="0" borderId="3" xfId="1" applyFont="1" applyBorder="1"/>
    <xf numFmtId="0" fontId="15" fillId="0" borderId="2" xfId="1" applyFont="1" applyBorder="1"/>
    <xf numFmtId="0" fontId="21" fillId="0" borderId="0" xfId="1" applyFont="1"/>
    <xf numFmtId="0" fontId="14" fillId="0" borderId="0" xfId="1" applyFont="1"/>
    <xf numFmtId="0" fontId="17" fillId="0" borderId="0" xfId="1" applyFont="1" applyAlignment="1">
      <alignment vertical="center" wrapText="1"/>
    </xf>
    <xf numFmtId="0" fontId="17" fillId="0" borderId="0" xfId="1" applyFont="1" applyAlignment="1">
      <alignment wrapText="1"/>
    </xf>
    <xf numFmtId="0" fontId="15" fillId="3" borderId="0" xfId="1" applyFont="1" applyFill="1"/>
    <xf numFmtId="0" fontId="15" fillId="3" borderId="61" xfId="1" applyFont="1" applyFill="1" applyBorder="1"/>
    <xf numFmtId="0" fontId="15" fillId="3" borderId="62" xfId="1" applyFont="1" applyFill="1" applyBorder="1"/>
    <xf numFmtId="0" fontId="15" fillId="3" borderId="63" xfId="1" applyFont="1" applyFill="1" applyBorder="1"/>
    <xf numFmtId="0" fontId="15" fillId="0" borderId="9" xfId="1" applyFont="1" applyBorder="1"/>
    <xf numFmtId="0" fontId="15" fillId="3" borderId="22" xfId="1" applyFont="1" applyFill="1" applyBorder="1"/>
    <xf numFmtId="0" fontId="15" fillId="3" borderId="12" xfId="1" applyFont="1" applyFill="1" applyBorder="1"/>
    <xf numFmtId="0" fontId="15" fillId="3" borderId="30" xfId="1" applyFont="1" applyFill="1" applyBorder="1"/>
    <xf numFmtId="0" fontId="15" fillId="3" borderId="11" xfId="1" applyFont="1" applyFill="1" applyBorder="1"/>
    <xf numFmtId="0" fontId="15" fillId="3" borderId="10" xfId="1" applyFont="1" applyFill="1" applyBorder="1"/>
    <xf numFmtId="0" fontId="15" fillId="3" borderId="23" xfId="1" applyFont="1" applyFill="1" applyBorder="1"/>
    <xf numFmtId="0" fontId="15" fillId="3" borderId="14" xfId="1" applyFont="1" applyFill="1" applyBorder="1"/>
    <xf numFmtId="0" fontId="15" fillId="3" borderId="13" xfId="1" applyFont="1" applyFill="1" applyBorder="1"/>
    <xf numFmtId="0" fontId="23" fillId="0" borderId="0" xfId="1" applyFont="1"/>
    <xf numFmtId="0" fontId="15" fillId="3" borderId="95" xfId="1" applyFont="1" applyFill="1" applyBorder="1"/>
    <xf numFmtId="0" fontId="17" fillId="3" borderId="96" xfId="1" applyFont="1" applyFill="1" applyBorder="1"/>
    <xf numFmtId="0" fontId="15" fillId="3" borderId="96" xfId="1" applyFont="1" applyFill="1" applyBorder="1"/>
    <xf numFmtId="0" fontId="15" fillId="3" borderId="97" xfId="1" applyFont="1" applyFill="1" applyBorder="1"/>
    <xf numFmtId="0" fontId="1" fillId="0" borderId="30" xfId="1" applyBorder="1"/>
    <xf numFmtId="0" fontId="1" fillId="0" borderId="10" xfId="1" applyBorder="1"/>
    <xf numFmtId="0" fontId="1" fillId="0" borderId="13" xfId="1" applyBorder="1"/>
    <xf numFmtId="0" fontId="24" fillId="3" borderId="22" xfId="1" applyFont="1" applyFill="1" applyBorder="1"/>
    <xf numFmtId="0" fontId="24" fillId="3" borderId="12" xfId="1" applyFont="1" applyFill="1" applyBorder="1"/>
    <xf numFmtId="0" fontId="25" fillId="3" borderId="12" xfId="1" applyFont="1" applyFill="1" applyBorder="1" applyAlignment="1">
      <alignment vertical="center" wrapText="1"/>
    </xf>
    <xf numFmtId="0" fontId="24" fillId="3" borderId="30" xfId="1" applyFont="1" applyFill="1" applyBorder="1"/>
    <xf numFmtId="0" fontId="24" fillId="3" borderId="11" xfId="1" applyFont="1" applyFill="1" applyBorder="1"/>
    <xf numFmtId="0" fontId="24" fillId="3" borderId="0" xfId="1" applyFont="1" applyFill="1"/>
    <xf numFmtId="0" fontId="25" fillId="3" borderId="0" xfId="1" applyFont="1" applyFill="1" applyAlignment="1">
      <alignment vertical="center"/>
    </xf>
    <xf numFmtId="0" fontId="24" fillId="3" borderId="10" xfId="1" applyFont="1" applyFill="1" applyBorder="1"/>
    <xf numFmtId="0" fontId="24" fillId="3" borderId="23" xfId="1" applyFont="1" applyFill="1" applyBorder="1"/>
    <xf numFmtId="0" fontId="24" fillId="3" borderId="14" xfId="1" applyFont="1" applyFill="1" applyBorder="1"/>
    <xf numFmtId="0" fontId="25" fillId="3" borderId="14" xfId="1" applyFont="1" applyFill="1" applyBorder="1" applyAlignment="1">
      <alignment vertical="center" wrapText="1"/>
    </xf>
    <xf numFmtId="0" fontId="24" fillId="3" borderId="13" xfId="1" applyFont="1" applyFill="1" applyBorder="1"/>
    <xf numFmtId="0" fontId="1" fillId="0" borderId="22" xfId="1" applyBorder="1"/>
    <xf numFmtId="0" fontId="1" fillId="0" borderId="12" xfId="1" applyBorder="1"/>
    <xf numFmtId="0" fontId="1" fillId="0" borderId="11" xfId="1" applyBorder="1"/>
    <xf numFmtId="0" fontId="18" fillId="0" borderId="23" xfId="1" applyFont="1" applyBorder="1"/>
    <xf numFmtId="0" fontId="18" fillId="0" borderId="14" xfId="1" applyFont="1" applyBorder="1"/>
    <xf numFmtId="0" fontId="12" fillId="0" borderId="61" xfId="1" applyFont="1" applyBorder="1" applyAlignment="1">
      <alignment vertical="center" wrapText="1"/>
    </xf>
    <xf numFmtId="0" fontId="17" fillId="0" borderId="62" xfId="1" applyFont="1" applyBorder="1" applyAlignment="1">
      <alignment vertical="center" wrapText="1"/>
    </xf>
    <xf numFmtId="0" fontId="1" fillId="0" borderId="62" xfId="1" applyBorder="1"/>
    <xf numFmtId="0" fontId="18" fillId="0" borderId="62" xfId="1" applyFont="1" applyBorder="1"/>
    <xf numFmtId="0" fontId="18" fillId="0" borderId="60" xfId="1" applyFont="1" applyBorder="1"/>
    <xf numFmtId="0" fontId="1" fillId="0" borderId="60" xfId="1" applyBorder="1"/>
    <xf numFmtId="0" fontId="1" fillId="3" borderId="0" xfId="1" applyFill="1"/>
    <xf numFmtId="0" fontId="1" fillId="0" borderId="95" xfId="1" applyBorder="1"/>
    <xf numFmtId="0" fontId="1" fillId="0" borderId="96" xfId="1" applyBorder="1"/>
    <xf numFmtId="0" fontId="1" fillId="0" borderId="97" xfId="1" applyBorder="1"/>
    <xf numFmtId="0" fontId="26" fillId="3" borderId="0" xfId="1" applyFont="1" applyFill="1"/>
    <xf numFmtId="0" fontId="1" fillId="0" borderId="99" xfId="1" applyBorder="1"/>
    <xf numFmtId="0" fontId="12" fillId="0" borderId="57" xfId="1" applyFont="1" applyBorder="1" applyAlignment="1">
      <alignment vertical="center" wrapText="1"/>
    </xf>
    <xf numFmtId="0" fontId="17" fillId="3" borderId="7" xfId="1" applyFont="1" applyFill="1" applyBorder="1"/>
    <xf numFmtId="0" fontId="17" fillId="3" borderId="6" xfId="1" applyFont="1" applyFill="1" applyBorder="1"/>
    <xf numFmtId="0" fontId="17" fillId="3" borderId="5" xfId="1" applyFont="1" applyFill="1" applyBorder="1"/>
    <xf numFmtId="0" fontId="17" fillId="3" borderId="9" xfId="1" applyFont="1" applyFill="1" applyBorder="1"/>
    <xf numFmtId="0" fontId="15" fillId="3" borderId="8" xfId="1" applyFont="1" applyFill="1" applyBorder="1"/>
    <xf numFmtId="0" fontId="15" fillId="3" borderId="4" xfId="1" applyFont="1" applyFill="1" applyBorder="1"/>
    <xf numFmtId="0" fontId="15" fillId="3" borderId="3" xfId="1" applyFont="1" applyFill="1" applyBorder="1"/>
    <xf numFmtId="0" fontId="15" fillId="3" borderId="2" xfId="1" applyFont="1" applyFill="1" applyBorder="1"/>
    <xf numFmtId="0" fontId="28" fillId="0" borderId="0" xfId="1" applyFont="1"/>
    <xf numFmtId="0" fontId="29" fillId="0" borderId="0" xfId="1" applyFont="1"/>
    <xf numFmtId="0" fontId="3" fillId="0" borderId="110" xfId="1" applyFont="1" applyBorder="1" applyAlignment="1">
      <alignment vertical="center"/>
    </xf>
    <xf numFmtId="0" fontId="3" fillId="0" borderId="110" xfId="1" applyFont="1" applyBorder="1" applyAlignment="1">
      <alignment vertical="center" wrapText="1"/>
    </xf>
    <xf numFmtId="0" fontId="3" fillId="0" borderId="110" xfId="1" applyFont="1" applyBorder="1"/>
    <xf numFmtId="0" fontId="3" fillId="0" borderId="14" xfId="1" applyFont="1" applyBorder="1" applyAlignment="1">
      <alignment vertical="center" wrapText="1"/>
    </xf>
    <xf numFmtId="0" fontId="1" fillId="0" borderId="17" xfId="1" applyBorder="1"/>
    <xf numFmtId="0" fontId="17" fillId="3" borderId="0" xfId="1" applyFont="1" applyFill="1"/>
    <xf numFmtId="0" fontId="17" fillId="3" borderId="8" xfId="1" applyFont="1" applyFill="1" applyBorder="1"/>
    <xf numFmtId="0" fontId="17" fillId="3" borderId="4" xfId="1" applyFont="1" applyFill="1" applyBorder="1"/>
    <xf numFmtId="0" fontId="17" fillId="3" borderId="3" xfId="1" applyFont="1" applyFill="1" applyBorder="1"/>
    <xf numFmtId="0" fontId="17" fillId="3" borderId="2" xfId="1" applyFont="1" applyFill="1" applyBorder="1"/>
    <xf numFmtId="0" fontId="1" fillId="0" borderId="23" xfId="1" applyBorder="1"/>
    <xf numFmtId="0" fontId="1" fillId="0" borderId="14" xfId="1" applyBorder="1"/>
    <xf numFmtId="0" fontId="32" fillId="0" borderId="0" xfId="1" applyFont="1"/>
    <xf numFmtId="0" fontId="17" fillId="0" borderId="99" xfId="1" applyFont="1" applyBorder="1" applyAlignment="1">
      <alignment vertical="center" wrapText="1"/>
    </xf>
    <xf numFmtId="0" fontId="1" fillId="7" borderId="0" xfId="1" applyFill="1"/>
    <xf numFmtId="0" fontId="33" fillId="0" borderId="0" xfId="1" applyFont="1"/>
    <xf numFmtId="0" fontId="0" fillId="3" borderId="0" xfId="0" applyFill="1"/>
    <xf numFmtId="0" fontId="14" fillId="3" borderId="0" xfId="0" applyFont="1" applyFill="1"/>
    <xf numFmtId="0" fontId="15" fillId="3" borderId="99" xfId="1" applyFont="1" applyFill="1" applyBorder="1"/>
    <xf numFmtId="0" fontId="15" fillId="3" borderId="59" xfId="1" applyFont="1" applyFill="1" applyBorder="1"/>
    <xf numFmtId="0" fontId="15" fillId="3" borderId="57" xfId="1" applyFont="1" applyFill="1" applyBorder="1"/>
    <xf numFmtId="0" fontId="15" fillId="0" borderId="119" xfId="1" applyFont="1" applyBorder="1"/>
    <xf numFmtId="0" fontId="15" fillId="0" borderId="120" xfId="1" applyFont="1" applyBorder="1"/>
    <xf numFmtId="0" fontId="15" fillId="0" borderId="121" xfId="1" applyFont="1" applyBorder="1"/>
    <xf numFmtId="0" fontId="15" fillId="0" borderId="122" xfId="1" applyFont="1" applyBorder="1"/>
    <xf numFmtId="0" fontId="15" fillId="0" borderId="123" xfId="1" applyFont="1" applyBorder="1"/>
    <xf numFmtId="0" fontId="15" fillId="0" borderId="124" xfId="1" applyFont="1" applyBorder="1"/>
    <xf numFmtId="0" fontId="15" fillId="0" borderId="125" xfId="1" applyFont="1" applyBorder="1"/>
    <xf numFmtId="0" fontId="15" fillId="0" borderId="126" xfId="1" applyFont="1" applyBorder="1"/>
    <xf numFmtId="3" fontId="15" fillId="0" borderId="0" xfId="0" applyNumberFormat="1" applyFont="1"/>
    <xf numFmtId="0" fontId="17" fillId="0" borderId="55" xfId="1" applyFont="1" applyBorder="1"/>
    <xf numFmtId="0" fontId="17" fillId="0" borderId="49" xfId="1" applyFont="1" applyBorder="1"/>
    <xf numFmtId="0" fontId="15" fillId="0" borderId="49" xfId="1" applyFont="1" applyBorder="1"/>
    <xf numFmtId="0" fontId="15" fillId="0" borderId="132" xfId="1" applyFont="1" applyBorder="1"/>
    <xf numFmtId="0" fontId="18" fillId="0" borderId="99" xfId="1" applyFont="1" applyBorder="1"/>
    <xf numFmtId="0" fontId="12" fillId="0" borderId="58" xfId="1" applyFont="1" applyBorder="1" applyAlignment="1">
      <alignment vertical="center" wrapText="1"/>
    </xf>
    <xf numFmtId="0" fontId="17" fillId="0" borderId="60" xfId="1" applyFont="1" applyBorder="1" applyAlignment="1">
      <alignment vertical="center" wrapText="1"/>
    </xf>
    <xf numFmtId="0" fontId="22" fillId="0" borderId="0" xfId="1" applyFont="1"/>
    <xf numFmtId="0" fontId="22" fillId="6" borderId="133" xfId="1" applyFont="1" applyFill="1" applyBorder="1"/>
    <xf numFmtId="0" fontId="17" fillId="0" borderId="7" xfId="1" applyFont="1" applyBorder="1"/>
    <xf numFmtId="0" fontId="35" fillId="0" borderId="0" xfId="1" applyFont="1"/>
    <xf numFmtId="0" fontId="36" fillId="0" borderId="0" xfId="0" applyFont="1" applyAlignment="1">
      <alignment horizontal="left"/>
    </xf>
    <xf numFmtId="0" fontId="17" fillId="3" borderId="100" xfId="1" applyFont="1" applyFill="1" applyBorder="1"/>
    <xf numFmtId="0" fontId="17" fillId="3" borderId="25" xfId="1" applyFont="1" applyFill="1" applyBorder="1"/>
    <xf numFmtId="0" fontId="17" fillId="3" borderId="101" xfId="1" applyFont="1" applyFill="1" applyBorder="1"/>
    <xf numFmtId="0" fontId="17" fillId="3" borderId="102" xfId="1" applyFont="1" applyFill="1" applyBorder="1"/>
    <xf numFmtId="0" fontId="17" fillId="3" borderId="103" xfId="1" applyFont="1" applyFill="1" applyBorder="1"/>
    <xf numFmtId="0" fontId="17" fillId="3" borderId="104" xfId="1" applyFont="1" applyFill="1" applyBorder="1"/>
    <xf numFmtId="0" fontId="17" fillId="3" borderId="140" xfId="1" applyFont="1" applyFill="1" applyBorder="1"/>
    <xf numFmtId="0" fontId="17" fillId="3" borderId="105" xfId="1" applyFont="1" applyFill="1" applyBorder="1"/>
    <xf numFmtId="0" fontId="37" fillId="3" borderId="0" xfId="1" applyFont="1" applyFill="1"/>
    <xf numFmtId="0" fontId="7" fillId="9" borderId="0" xfId="0" applyFont="1" applyFill="1"/>
    <xf numFmtId="0" fontId="14" fillId="9" borderId="0" xfId="0" applyFont="1" applyFill="1"/>
    <xf numFmtId="0" fontId="27" fillId="9" borderId="15" xfId="0" applyFont="1" applyFill="1" applyBorder="1"/>
    <xf numFmtId="0" fontId="34" fillId="9" borderId="0" xfId="0" applyFont="1" applyFill="1"/>
    <xf numFmtId="0" fontId="7" fillId="10" borderId="0" xfId="0" applyFont="1" applyFill="1"/>
    <xf numFmtId="0" fontId="26" fillId="0" borderId="0" xfId="1" applyFont="1"/>
    <xf numFmtId="0" fontId="15" fillId="9" borderId="4" xfId="1" applyFont="1" applyFill="1" applyBorder="1"/>
    <xf numFmtId="0" fontId="15" fillId="9" borderId="3" xfId="1" applyFont="1" applyFill="1" applyBorder="1"/>
    <xf numFmtId="0" fontId="22" fillId="9" borderId="24" xfId="1" applyFont="1" applyFill="1" applyBorder="1"/>
    <xf numFmtId="0" fontId="15" fillId="9" borderId="0" xfId="0" applyFont="1" applyFill="1"/>
    <xf numFmtId="0" fontId="14" fillId="7" borderId="0" xfId="0" applyFont="1" applyFill="1"/>
    <xf numFmtId="0" fontId="1" fillId="11" borderId="0" xfId="1" applyFill="1"/>
    <xf numFmtId="0" fontId="7" fillId="7" borderId="0" xfId="0" applyFont="1" applyFill="1"/>
    <xf numFmtId="0" fontId="38" fillId="0" borderId="0" xfId="1" applyFont="1"/>
    <xf numFmtId="0" fontId="38" fillId="0" borderId="0" xfId="1" applyFont="1" applyAlignment="1">
      <alignment vertical="center"/>
    </xf>
    <xf numFmtId="0" fontId="7" fillId="3" borderId="0" xfId="0" applyFont="1" applyFill="1"/>
    <xf numFmtId="0" fontId="1" fillId="7" borderId="30" xfId="1" applyFill="1" applyBorder="1"/>
    <xf numFmtId="0" fontId="1" fillId="7" borderId="13" xfId="1" applyFill="1" applyBorder="1"/>
    <xf numFmtId="0" fontId="0" fillId="7" borderId="0" xfId="0" applyFill="1"/>
    <xf numFmtId="0" fontId="7" fillId="13" borderId="0" xfId="0" applyFont="1" applyFill="1"/>
    <xf numFmtId="0" fontId="14" fillId="13" borderId="0" xfId="0" applyFont="1" applyFill="1"/>
    <xf numFmtId="0" fontId="14" fillId="9" borderId="0" xfId="0" applyFont="1" applyFill="1" applyAlignment="1">
      <alignment horizontal="left"/>
    </xf>
    <xf numFmtId="0" fontId="9" fillId="14" borderId="22" xfId="1" applyFont="1" applyFill="1" applyBorder="1"/>
    <xf numFmtId="0" fontId="15" fillId="14" borderId="30" xfId="1" applyFont="1" applyFill="1" applyBorder="1"/>
    <xf numFmtId="0" fontId="15" fillId="14" borderId="11" xfId="1" applyFont="1" applyFill="1" applyBorder="1"/>
    <xf numFmtId="0" fontId="15" fillId="14" borderId="10" xfId="1" applyFont="1" applyFill="1" applyBorder="1"/>
    <xf numFmtId="0" fontId="15" fillId="14" borderId="23" xfId="1" applyFont="1" applyFill="1" applyBorder="1"/>
    <xf numFmtId="0" fontId="15" fillId="14" borderId="13" xfId="1" applyFont="1" applyFill="1" applyBorder="1"/>
    <xf numFmtId="0" fontId="1" fillId="3" borderId="10" xfId="1" applyFill="1" applyBorder="1"/>
    <xf numFmtId="0" fontId="0" fillId="11" borderId="0" xfId="0" applyFill="1"/>
    <xf numFmtId="3" fontId="7" fillId="7" borderId="0" xfId="0" applyNumberFormat="1" applyFont="1" applyFill="1"/>
    <xf numFmtId="0" fontId="5" fillId="7" borderId="0" xfId="4" applyFont="1" applyFill="1"/>
    <xf numFmtId="0" fontId="7" fillId="15" borderId="0" xfId="0" applyFont="1" applyFill="1"/>
    <xf numFmtId="0" fontId="1" fillId="0" borderId="63" xfId="1" applyBorder="1"/>
    <xf numFmtId="0" fontId="20" fillId="7" borderId="15" xfId="0" applyFont="1" applyFill="1" applyBorder="1" applyAlignment="1">
      <alignment horizontal="left"/>
    </xf>
    <xf numFmtId="0" fontId="15" fillId="7" borderId="7" xfId="1" applyFont="1" applyFill="1" applyBorder="1"/>
    <xf numFmtId="0" fontId="15" fillId="7" borderId="6" xfId="1" applyFont="1" applyFill="1" applyBorder="1"/>
    <xf numFmtId="0" fontId="15" fillId="7" borderId="5" xfId="1" applyFont="1" applyFill="1" applyBorder="1"/>
    <xf numFmtId="0" fontId="15" fillId="7" borderId="9" xfId="1" applyFont="1" applyFill="1" applyBorder="1"/>
    <xf numFmtId="0" fontId="15" fillId="7" borderId="0" xfId="1" applyFont="1" applyFill="1"/>
    <xf numFmtId="0" fontId="15" fillId="7" borderId="8" xfId="1" applyFont="1" applyFill="1" applyBorder="1"/>
    <xf numFmtId="0" fontId="27" fillId="7" borderId="0" xfId="1" applyFont="1" applyFill="1"/>
    <xf numFmtId="0" fontId="27" fillId="7" borderId="8" xfId="1" applyFont="1" applyFill="1" applyBorder="1"/>
    <xf numFmtId="0" fontId="15" fillId="7" borderId="102" xfId="1" applyFont="1" applyFill="1" applyBorder="1"/>
    <xf numFmtId="0" fontId="15" fillId="7" borderId="103" xfId="1" applyFont="1" applyFill="1" applyBorder="1"/>
    <xf numFmtId="0" fontId="27" fillId="7" borderId="103" xfId="1" applyFont="1" applyFill="1" applyBorder="1"/>
    <xf numFmtId="0" fontId="15" fillId="7" borderId="104" xfId="1" applyFont="1" applyFill="1" applyBorder="1"/>
    <xf numFmtId="0" fontId="15" fillId="7" borderId="140" xfId="1" applyFont="1" applyFill="1" applyBorder="1"/>
    <xf numFmtId="0" fontId="15" fillId="7" borderId="105" xfId="1" applyFont="1" applyFill="1" applyBorder="1"/>
    <xf numFmtId="0" fontId="7" fillId="12" borderId="0" xfId="0" applyFont="1" applyFill="1"/>
    <xf numFmtId="0" fontId="0" fillId="12" borderId="0" xfId="0" applyFill="1"/>
    <xf numFmtId="0" fontId="7" fillId="2" borderId="0" xfId="0" applyFont="1" applyFill="1"/>
    <xf numFmtId="3" fontId="0" fillId="2" borderId="0" xfId="0" applyNumberFormat="1" applyFill="1"/>
    <xf numFmtId="3" fontId="7" fillId="2" borderId="0" xfId="0" applyNumberFormat="1" applyFont="1" applyFill="1"/>
    <xf numFmtId="9" fontId="0" fillId="0" borderId="0" xfId="0" applyNumberFormat="1"/>
    <xf numFmtId="9" fontId="0" fillId="2" borderId="0" xfId="0" applyNumberFormat="1" applyFill="1"/>
    <xf numFmtId="164" fontId="0" fillId="0" borderId="0" xfId="0" applyNumberFormat="1"/>
    <xf numFmtId="0" fontId="7" fillId="16" borderId="0" xfId="0" applyFont="1" applyFill="1"/>
    <xf numFmtId="0" fontId="15" fillId="9" borderId="0" xfId="1" applyFont="1" applyFill="1"/>
    <xf numFmtId="0" fontId="15" fillId="9" borderId="7" xfId="1" applyFont="1" applyFill="1" applyBorder="1"/>
    <xf numFmtId="0" fontId="15" fillId="9" borderId="6" xfId="1" applyFont="1" applyFill="1" applyBorder="1"/>
    <xf numFmtId="0" fontId="15" fillId="9" borderId="5" xfId="1" applyFont="1" applyFill="1" applyBorder="1"/>
    <xf numFmtId="0" fontId="15" fillId="9" borderId="9" xfId="1" applyFont="1" applyFill="1" applyBorder="1"/>
    <xf numFmtId="0" fontId="15" fillId="9" borderId="8" xfId="1" applyFont="1" applyFill="1" applyBorder="1"/>
    <xf numFmtId="0" fontId="27" fillId="9" borderId="0" xfId="1" applyFont="1" applyFill="1"/>
    <xf numFmtId="0" fontId="27" fillId="9" borderId="8" xfId="1" applyFont="1" applyFill="1" applyBorder="1"/>
    <xf numFmtId="0" fontId="15" fillId="9" borderId="2" xfId="1" applyFont="1" applyFill="1" applyBorder="1"/>
    <xf numFmtId="0" fontId="18" fillId="0" borderId="96" xfId="1" applyFont="1" applyBorder="1"/>
    <xf numFmtId="0" fontId="2" fillId="0" borderId="96" xfId="1" applyFont="1" applyBorder="1" applyAlignment="1">
      <alignment vertical="center" wrapText="1"/>
    </xf>
    <xf numFmtId="0" fontId="1" fillId="11" borderId="95" xfId="1" applyFill="1" applyBorder="1"/>
    <xf numFmtId="0" fontId="17" fillId="0" borderId="63" xfId="1" applyFont="1" applyBorder="1" applyAlignment="1">
      <alignment vertical="center" wrapText="1"/>
    </xf>
    <xf numFmtId="0" fontId="14" fillId="8" borderId="0" xfId="0" applyFont="1" applyFill="1"/>
    <xf numFmtId="0" fontId="7" fillId="8" borderId="0" xfId="0" applyFont="1" applyFill="1"/>
    <xf numFmtId="0" fontId="17" fillId="7" borderId="100" xfId="1" applyFont="1" applyFill="1" applyBorder="1" applyAlignment="1">
      <alignment horizontal="center" vertical="center" textRotation="90" wrapText="1"/>
    </xf>
    <xf numFmtId="0" fontId="17" fillId="7" borderId="101" xfId="1" applyFont="1" applyFill="1" applyBorder="1" applyAlignment="1">
      <alignment horizontal="center" vertical="center" textRotation="90" wrapText="1"/>
    </xf>
    <xf numFmtId="0" fontId="17" fillId="7" borderId="102" xfId="1" applyFont="1" applyFill="1" applyBorder="1" applyAlignment="1">
      <alignment horizontal="center" vertical="center" textRotation="90" wrapText="1"/>
    </xf>
    <xf numFmtId="0" fontId="17" fillId="7" borderId="103" xfId="1" applyFont="1" applyFill="1" applyBorder="1" applyAlignment="1">
      <alignment horizontal="center" vertical="center" textRotation="90" wrapText="1"/>
    </xf>
    <xf numFmtId="0" fontId="17" fillId="7" borderId="104" xfId="1" applyFont="1" applyFill="1" applyBorder="1" applyAlignment="1">
      <alignment horizontal="center" vertical="center" textRotation="90" wrapText="1"/>
    </xf>
    <xf numFmtId="0" fontId="17" fillId="7" borderId="105" xfId="1" applyFont="1" applyFill="1" applyBorder="1" applyAlignment="1">
      <alignment horizontal="center" vertical="center" textRotation="90" wrapText="1"/>
    </xf>
    <xf numFmtId="0" fontId="17" fillId="7" borderId="7" xfId="1" applyFont="1" applyFill="1" applyBorder="1" applyAlignment="1">
      <alignment horizontal="center" vertical="center" textRotation="90" wrapText="1"/>
    </xf>
    <xf numFmtId="0" fontId="17" fillId="7" borderId="5" xfId="1" applyFont="1" applyFill="1" applyBorder="1" applyAlignment="1">
      <alignment horizontal="center" vertical="center" textRotation="90" wrapText="1"/>
    </xf>
    <xf numFmtId="0" fontId="17" fillId="7" borderId="9" xfId="1" applyFont="1" applyFill="1" applyBorder="1" applyAlignment="1">
      <alignment horizontal="center" vertical="center" textRotation="90" wrapText="1"/>
    </xf>
    <xf numFmtId="0" fontId="17" fillId="7" borderId="8" xfId="1" applyFont="1" applyFill="1" applyBorder="1" applyAlignment="1">
      <alignment horizontal="center" vertical="center" textRotation="90" wrapText="1"/>
    </xf>
    <xf numFmtId="0" fontId="17" fillId="21" borderId="100" xfId="1" applyFont="1" applyFill="1" applyBorder="1" applyAlignment="1">
      <alignment horizontal="center" vertical="center" textRotation="90" wrapText="1"/>
    </xf>
    <xf numFmtId="0" fontId="17" fillId="21" borderId="101" xfId="1" applyFont="1" applyFill="1" applyBorder="1" applyAlignment="1">
      <alignment horizontal="center" vertical="center" textRotation="90" wrapText="1"/>
    </xf>
    <xf numFmtId="0" fontId="17" fillId="21" borderId="102" xfId="1" applyFont="1" applyFill="1" applyBorder="1" applyAlignment="1">
      <alignment horizontal="center" vertical="center" textRotation="90" wrapText="1"/>
    </xf>
    <xf numFmtId="0" fontId="17" fillId="21" borderId="103" xfId="1" applyFont="1" applyFill="1" applyBorder="1" applyAlignment="1">
      <alignment horizontal="center" vertical="center" textRotation="90" wrapText="1"/>
    </xf>
    <xf numFmtId="0" fontId="17" fillId="21" borderId="104" xfId="1" applyFont="1" applyFill="1" applyBorder="1" applyAlignment="1">
      <alignment horizontal="center" vertical="center" textRotation="90" wrapText="1"/>
    </xf>
    <xf numFmtId="0" fontId="17" fillId="21" borderId="105" xfId="1" applyFont="1" applyFill="1" applyBorder="1" applyAlignment="1">
      <alignment horizontal="center" vertical="center" textRotation="90" wrapText="1"/>
    </xf>
    <xf numFmtId="0" fontId="17" fillId="7" borderId="12" xfId="1" applyFont="1" applyFill="1" applyBorder="1" applyAlignment="1">
      <alignment horizontal="center" vertical="center" textRotation="90" wrapText="1"/>
    </xf>
    <xf numFmtId="0" fontId="17" fillId="7" borderId="30" xfId="1" applyFont="1" applyFill="1" applyBorder="1" applyAlignment="1">
      <alignment horizontal="center" vertical="center" textRotation="90" wrapText="1"/>
    </xf>
    <xf numFmtId="0" fontId="17" fillId="7" borderId="0" xfId="1" applyFont="1" applyFill="1" applyAlignment="1">
      <alignment horizontal="center" vertical="center" textRotation="90" wrapText="1"/>
    </xf>
    <xf numFmtId="0" fontId="17" fillId="7" borderId="10" xfId="1" applyFont="1" applyFill="1" applyBorder="1" applyAlignment="1">
      <alignment horizontal="center" vertical="center" textRotation="90" wrapText="1"/>
    </xf>
    <xf numFmtId="0" fontId="17" fillId="7" borderId="14" xfId="1" applyFont="1" applyFill="1" applyBorder="1" applyAlignment="1">
      <alignment horizontal="center" vertical="center" textRotation="90" wrapText="1"/>
    </xf>
    <xf numFmtId="0" fontId="17" fillId="7" borderId="13" xfId="1" applyFont="1" applyFill="1" applyBorder="1" applyAlignment="1">
      <alignment horizontal="center" vertical="center" textRotation="90" wrapText="1"/>
    </xf>
    <xf numFmtId="0" fontId="17" fillId="7" borderId="22" xfId="1" applyFont="1" applyFill="1" applyBorder="1" applyAlignment="1">
      <alignment horizontal="center" vertical="center" textRotation="90" wrapText="1"/>
    </xf>
    <xf numFmtId="0" fontId="17" fillId="7" borderId="11" xfId="1" applyFont="1" applyFill="1" applyBorder="1" applyAlignment="1">
      <alignment horizontal="center" vertical="center" textRotation="90" wrapText="1"/>
    </xf>
    <xf numFmtId="0" fontId="17" fillId="7" borderId="23" xfId="1" applyFont="1" applyFill="1" applyBorder="1" applyAlignment="1">
      <alignment horizontal="center" vertical="center" textRotation="90" wrapText="1"/>
    </xf>
    <xf numFmtId="0" fontId="17" fillId="7" borderId="98" xfId="1" applyFont="1" applyFill="1" applyBorder="1" applyAlignment="1">
      <alignment horizontal="center" vertical="center" textRotation="90" wrapText="1"/>
    </xf>
    <xf numFmtId="0" fontId="17" fillId="7" borderId="64" xfId="1" applyFont="1" applyFill="1" applyBorder="1" applyAlignment="1">
      <alignment horizontal="center" vertical="center" textRotation="90" wrapText="1"/>
    </xf>
    <xf numFmtId="0" fontId="17" fillId="7" borderId="2" xfId="1" applyFont="1" applyFill="1" applyBorder="1" applyAlignment="1">
      <alignment horizontal="center" vertical="center" textRotation="90" wrapText="1"/>
    </xf>
    <xf numFmtId="0" fontId="17" fillId="9" borderId="98" xfId="1" applyFont="1" applyFill="1" applyBorder="1" applyAlignment="1">
      <alignment horizontal="center" vertical="center" textRotation="90" wrapText="1"/>
    </xf>
    <xf numFmtId="0" fontId="17" fillId="9" borderId="5" xfId="1" applyFont="1" applyFill="1" applyBorder="1" applyAlignment="1">
      <alignment horizontal="center" vertical="center" textRotation="90" wrapText="1"/>
    </xf>
    <xf numFmtId="0" fontId="17" fillId="9" borderId="11" xfId="1" applyFont="1" applyFill="1" applyBorder="1" applyAlignment="1">
      <alignment horizontal="center" vertical="center" textRotation="90" wrapText="1"/>
    </xf>
    <xf numFmtId="0" fontId="17" fillId="9" borderId="8" xfId="1" applyFont="1" applyFill="1" applyBorder="1" applyAlignment="1">
      <alignment horizontal="center" vertical="center" textRotation="90" wrapText="1"/>
    </xf>
    <xf numFmtId="0" fontId="17" fillId="9" borderId="64" xfId="1" applyFont="1" applyFill="1" applyBorder="1" applyAlignment="1">
      <alignment horizontal="center" vertical="center" textRotation="90" wrapText="1"/>
    </xf>
    <xf numFmtId="0" fontId="17" fillId="9" borderId="2" xfId="1" applyFont="1" applyFill="1" applyBorder="1" applyAlignment="1">
      <alignment horizontal="center" vertical="center" textRotation="90" wrapText="1"/>
    </xf>
    <xf numFmtId="0" fontId="17" fillId="7" borderId="22" xfId="1" applyFont="1" applyFill="1" applyBorder="1" applyAlignment="1">
      <alignment horizontal="center" vertical="center" wrapText="1"/>
    </xf>
    <xf numFmtId="0" fontId="17" fillId="7" borderId="12" xfId="1" applyFont="1" applyFill="1" applyBorder="1" applyAlignment="1">
      <alignment horizontal="center" vertical="center" wrapText="1"/>
    </xf>
    <xf numFmtId="0" fontId="17" fillId="7" borderId="23" xfId="1" applyFont="1" applyFill="1" applyBorder="1" applyAlignment="1">
      <alignment horizontal="center" vertical="center" wrapText="1"/>
    </xf>
    <xf numFmtId="0" fontId="17" fillId="7" borderId="14" xfId="1" applyFont="1" applyFill="1" applyBorder="1" applyAlignment="1">
      <alignment horizontal="center" vertical="center" wrapText="1"/>
    </xf>
    <xf numFmtId="0" fontId="17" fillId="0" borderId="98" xfId="1" applyFont="1" applyBorder="1" applyAlignment="1">
      <alignment horizontal="center" vertical="center" textRotation="90" wrapText="1"/>
    </xf>
    <xf numFmtId="0" fontId="17" fillId="0" borderId="5" xfId="1" applyFont="1" applyBorder="1" applyAlignment="1">
      <alignment horizontal="center" vertical="center" textRotation="90" wrapText="1"/>
    </xf>
    <xf numFmtId="0" fontId="17" fillId="0" borderId="11" xfId="1" applyFont="1" applyBorder="1" applyAlignment="1">
      <alignment horizontal="center" vertical="center" textRotation="90" wrapText="1"/>
    </xf>
    <xf numFmtId="0" fontId="17" fillId="0" borderId="8" xfId="1" applyFont="1" applyBorder="1" applyAlignment="1">
      <alignment horizontal="center" vertical="center" textRotation="90" wrapText="1"/>
    </xf>
    <xf numFmtId="0" fontId="17" fillId="0" borderId="64" xfId="1" applyFont="1" applyBorder="1" applyAlignment="1">
      <alignment horizontal="center" vertical="center" textRotation="90" wrapText="1"/>
    </xf>
    <xf numFmtId="0" fontId="17" fillId="0" borderId="2" xfId="1" applyFont="1" applyBorder="1" applyAlignment="1">
      <alignment horizontal="center" vertical="center" textRotation="90" wrapText="1"/>
    </xf>
    <xf numFmtId="0" fontId="17" fillId="9" borderId="100" xfId="1" applyFont="1" applyFill="1" applyBorder="1" applyAlignment="1">
      <alignment horizontal="center" vertical="center" wrapText="1"/>
    </xf>
    <xf numFmtId="0" fontId="17" fillId="9" borderId="25" xfId="1" applyFont="1" applyFill="1" applyBorder="1" applyAlignment="1">
      <alignment horizontal="center" vertical="center" wrapText="1"/>
    </xf>
    <xf numFmtId="0" fontId="17" fillId="9" borderId="101" xfId="1" applyFont="1" applyFill="1" applyBorder="1" applyAlignment="1">
      <alignment horizontal="center" vertical="center" wrapText="1"/>
    </xf>
    <xf numFmtId="0" fontId="17" fillId="9" borderId="102" xfId="1" applyFont="1" applyFill="1" applyBorder="1" applyAlignment="1">
      <alignment horizontal="center" vertical="center" wrapText="1"/>
    </xf>
    <xf numFmtId="0" fontId="17" fillId="9" borderId="0" xfId="1" applyFont="1" applyFill="1" applyAlignment="1">
      <alignment horizontal="center" vertical="center" wrapText="1"/>
    </xf>
    <xf numFmtId="0" fontId="17" fillId="9" borderId="103" xfId="1" applyFont="1" applyFill="1" applyBorder="1" applyAlignment="1">
      <alignment horizontal="center" vertical="center" wrapText="1"/>
    </xf>
    <xf numFmtId="0" fontId="17" fillId="9" borderId="104" xfId="1" applyFont="1" applyFill="1" applyBorder="1" applyAlignment="1">
      <alignment horizontal="center" vertical="center" wrapText="1"/>
    </xf>
    <xf numFmtId="0" fontId="17" fillId="9" borderId="140" xfId="1" applyFont="1" applyFill="1" applyBorder="1" applyAlignment="1">
      <alignment horizontal="center" vertical="center" wrapText="1"/>
    </xf>
    <xf numFmtId="0" fontId="17" fillId="9" borderId="105" xfId="1" applyFont="1" applyFill="1" applyBorder="1" applyAlignment="1">
      <alignment horizontal="center" vertical="center" wrapText="1"/>
    </xf>
    <xf numFmtId="0" fontId="17" fillId="9" borderId="1" xfId="1" applyFont="1" applyFill="1" applyBorder="1" applyAlignment="1">
      <alignment horizontal="center" vertical="center" wrapText="1"/>
    </xf>
    <xf numFmtId="0" fontId="17" fillId="8" borderId="1" xfId="1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7" fillId="9" borderId="28" xfId="1" applyFont="1" applyFill="1" applyBorder="1" applyAlignment="1">
      <alignment horizontal="center" vertical="center" wrapText="1"/>
    </xf>
    <xf numFmtId="0" fontId="17" fillId="7" borderId="28" xfId="1" applyFont="1" applyFill="1" applyBorder="1" applyAlignment="1">
      <alignment horizontal="center" vertical="center" wrapText="1"/>
    </xf>
    <xf numFmtId="0" fontId="17" fillId="9" borderId="7" xfId="1" applyFont="1" applyFill="1" applyBorder="1" applyAlignment="1">
      <alignment horizontal="center" vertical="center" textRotation="90" wrapText="1"/>
    </xf>
    <xf numFmtId="0" fontId="17" fillId="9" borderId="9" xfId="1" applyFont="1" applyFill="1" applyBorder="1" applyAlignment="1">
      <alignment horizontal="center" vertical="center" textRotation="90" wrapText="1"/>
    </xf>
    <xf numFmtId="0" fontId="17" fillId="9" borderId="4" xfId="1" applyFont="1" applyFill="1" applyBorder="1" applyAlignment="1">
      <alignment horizontal="center" vertical="center" textRotation="90" wrapText="1"/>
    </xf>
    <xf numFmtId="0" fontId="17" fillId="9" borderId="134" xfId="1" applyFont="1" applyFill="1" applyBorder="1" applyAlignment="1">
      <alignment horizontal="center" vertical="center" wrapText="1"/>
    </xf>
    <xf numFmtId="0" fontId="17" fillId="9" borderId="135" xfId="1" applyFont="1" applyFill="1" applyBorder="1" applyAlignment="1">
      <alignment horizontal="center" vertical="center" wrapText="1"/>
    </xf>
    <xf numFmtId="0" fontId="17" fillId="9" borderId="136" xfId="1" applyFont="1" applyFill="1" applyBorder="1" applyAlignment="1">
      <alignment horizontal="center" vertical="center" wrapText="1"/>
    </xf>
    <xf numFmtId="0" fontId="17" fillId="9" borderId="100" xfId="1" applyFont="1" applyFill="1" applyBorder="1" applyAlignment="1">
      <alignment horizontal="center" vertical="center" textRotation="90" wrapText="1"/>
    </xf>
    <xf numFmtId="0" fontId="17" fillId="9" borderId="101" xfId="1" applyFont="1" applyFill="1" applyBorder="1" applyAlignment="1">
      <alignment horizontal="center" vertical="center" textRotation="90" wrapText="1"/>
    </xf>
    <xf numFmtId="0" fontId="17" fillId="9" borderId="102" xfId="1" applyFont="1" applyFill="1" applyBorder="1" applyAlignment="1">
      <alignment horizontal="center" vertical="center" textRotation="90" wrapText="1"/>
    </xf>
    <xf numFmtId="0" fontId="17" fillId="9" borderId="103" xfId="1" applyFont="1" applyFill="1" applyBorder="1" applyAlignment="1">
      <alignment horizontal="center" vertical="center" textRotation="90" wrapText="1"/>
    </xf>
    <xf numFmtId="0" fontId="17" fillId="9" borderId="104" xfId="1" applyFont="1" applyFill="1" applyBorder="1" applyAlignment="1">
      <alignment horizontal="center" vertical="center" textRotation="90" wrapText="1"/>
    </xf>
    <xf numFmtId="0" fontId="17" fillId="9" borderId="105" xfId="1" applyFont="1" applyFill="1" applyBorder="1" applyAlignment="1">
      <alignment horizontal="center" vertical="center" textRotation="90" wrapText="1"/>
    </xf>
    <xf numFmtId="0" fontId="17" fillId="7" borderId="29" xfId="1" applyFont="1" applyFill="1" applyBorder="1" applyAlignment="1">
      <alignment horizontal="center" vertical="center" wrapText="1"/>
    </xf>
    <xf numFmtId="0" fontId="17" fillId="7" borderId="47" xfId="1" applyFont="1" applyFill="1" applyBorder="1" applyAlignment="1">
      <alignment horizontal="center" vertical="center" wrapText="1"/>
    </xf>
    <xf numFmtId="0" fontId="17" fillId="10" borderId="100" xfId="1" applyFont="1" applyFill="1" applyBorder="1" applyAlignment="1">
      <alignment horizontal="center" vertical="center" textRotation="90" wrapText="1"/>
    </xf>
    <xf numFmtId="0" fontId="17" fillId="10" borderId="101" xfId="1" applyFont="1" applyFill="1" applyBorder="1" applyAlignment="1">
      <alignment horizontal="center" vertical="center" textRotation="90" wrapText="1"/>
    </xf>
    <xf numFmtId="0" fontId="17" fillId="10" borderId="102" xfId="1" applyFont="1" applyFill="1" applyBorder="1" applyAlignment="1">
      <alignment horizontal="center" vertical="center" textRotation="90" wrapText="1"/>
    </xf>
    <xf numFmtId="0" fontId="17" fillId="10" borderId="103" xfId="1" applyFont="1" applyFill="1" applyBorder="1" applyAlignment="1">
      <alignment horizontal="center" vertical="center" textRotation="90" wrapText="1"/>
    </xf>
    <xf numFmtId="0" fontId="17" fillId="10" borderId="104" xfId="1" applyFont="1" applyFill="1" applyBorder="1" applyAlignment="1">
      <alignment horizontal="center" vertical="center" textRotation="90" wrapText="1"/>
    </xf>
    <xf numFmtId="0" fontId="17" fillId="10" borderId="105" xfId="1" applyFont="1" applyFill="1" applyBorder="1" applyAlignment="1">
      <alignment horizontal="center" vertical="center" textRotation="90" wrapText="1"/>
    </xf>
    <xf numFmtId="0" fontId="17" fillId="9" borderId="117" xfId="1" applyFont="1" applyFill="1" applyBorder="1" applyAlignment="1">
      <alignment horizontal="center" vertical="center" textRotation="90" wrapText="1"/>
    </xf>
    <xf numFmtId="0" fontId="17" fillId="9" borderId="118" xfId="1" applyFont="1" applyFill="1" applyBorder="1" applyAlignment="1">
      <alignment horizontal="center" vertical="center" textRotation="90" wrapText="1"/>
    </xf>
    <xf numFmtId="0" fontId="17" fillId="9" borderId="29" xfId="1" applyFont="1" applyFill="1" applyBorder="1" applyAlignment="1">
      <alignment horizontal="center" vertical="center" wrapText="1"/>
    </xf>
    <xf numFmtId="0" fontId="17" fillId="9" borderId="47" xfId="1" applyFont="1" applyFill="1" applyBorder="1" applyAlignment="1">
      <alignment horizontal="center" vertical="center" wrapText="1"/>
    </xf>
    <xf numFmtId="0" fontId="17" fillId="9" borderId="5" xfId="1" applyFont="1" applyFill="1" applyBorder="1" applyAlignment="1">
      <alignment horizontal="center" vertical="center" wrapText="1"/>
    </xf>
    <xf numFmtId="0" fontId="17" fillId="9" borderId="2" xfId="1" applyFont="1" applyFill="1" applyBorder="1" applyAlignment="1">
      <alignment horizontal="center" vertical="center" wrapText="1"/>
    </xf>
    <xf numFmtId="0" fontId="17" fillId="7" borderId="4" xfId="1" applyFont="1" applyFill="1" applyBorder="1" applyAlignment="1">
      <alignment horizontal="center" vertical="center" textRotation="90" wrapText="1"/>
    </xf>
    <xf numFmtId="0" fontId="17" fillId="7" borderId="1" xfId="1" applyFont="1" applyFill="1" applyBorder="1" applyAlignment="1">
      <alignment horizontal="center" vertical="center" wrapText="1"/>
    </xf>
    <xf numFmtId="0" fontId="17" fillId="0" borderId="7" xfId="1" applyFont="1" applyBorder="1" applyAlignment="1">
      <alignment horizontal="center" vertical="center" textRotation="90" wrapText="1"/>
    </xf>
    <xf numFmtId="0" fontId="17" fillId="0" borderId="9" xfId="1" applyFont="1" applyBorder="1" applyAlignment="1">
      <alignment horizontal="center" vertical="center" textRotation="90" wrapText="1"/>
    </xf>
    <xf numFmtId="0" fontId="17" fillId="0" borderId="4" xfId="1" applyFont="1" applyBorder="1" applyAlignment="1">
      <alignment horizontal="center" vertical="center" textRotation="90" wrapText="1"/>
    </xf>
    <xf numFmtId="0" fontId="17" fillId="9" borderId="137" xfId="1" applyFont="1" applyFill="1" applyBorder="1" applyAlignment="1">
      <alignment horizontal="center" vertical="center" wrapText="1"/>
    </xf>
    <xf numFmtId="0" fontId="17" fillId="9" borderId="138" xfId="1" applyFont="1" applyFill="1" applyBorder="1" applyAlignment="1">
      <alignment horizontal="center" vertical="center" wrapText="1"/>
    </xf>
    <xf numFmtId="0" fontId="17" fillId="9" borderId="24" xfId="1" applyFont="1" applyFill="1" applyBorder="1" applyAlignment="1">
      <alignment horizontal="center" vertical="center" wrapText="1"/>
    </xf>
    <xf numFmtId="0" fontId="17" fillId="11" borderId="116" xfId="1" applyFont="1" applyFill="1" applyBorder="1" applyAlignment="1">
      <alignment horizontal="center" vertical="center" wrapText="1"/>
    </xf>
    <xf numFmtId="0" fontId="17" fillId="11" borderId="146" xfId="1" applyFont="1" applyFill="1" applyBorder="1" applyAlignment="1">
      <alignment horizontal="center" vertical="center" wrapText="1"/>
    </xf>
    <xf numFmtId="0" fontId="17" fillId="11" borderId="115" xfId="1" applyFont="1" applyFill="1" applyBorder="1" applyAlignment="1">
      <alignment horizontal="center" vertical="center" wrapText="1"/>
    </xf>
    <xf numFmtId="0" fontId="17" fillId="11" borderId="136" xfId="1" applyFont="1" applyFill="1" applyBorder="1" applyAlignment="1">
      <alignment horizontal="center" vertical="center" wrapText="1"/>
    </xf>
    <xf numFmtId="0" fontId="17" fillId="11" borderId="1" xfId="1" applyFont="1" applyFill="1" applyBorder="1" applyAlignment="1">
      <alignment horizontal="center" vertical="center" wrapText="1"/>
    </xf>
    <xf numFmtId="0" fontId="17" fillId="11" borderId="134" xfId="1" applyFont="1" applyFill="1" applyBorder="1" applyAlignment="1">
      <alignment horizontal="center" vertical="center" wrapText="1"/>
    </xf>
    <xf numFmtId="0" fontId="17" fillId="11" borderId="112" xfId="1" applyFont="1" applyFill="1" applyBorder="1" applyAlignment="1">
      <alignment horizontal="center" vertical="center" wrapText="1"/>
    </xf>
    <xf numFmtId="0" fontId="17" fillId="11" borderId="147" xfId="1" applyFont="1" applyFill="1" applyBorder="1" applyAlignment="1">
      <alignment horizontal="center" vertical="center" wrapText="1"/>
    </xf>
    <xf numFmtId="0" fontId="17" fillId="11" borderId="111" xfId="1" applyFont="1" applyFill="1" applyBorder="1" applyAlignment="1">
      <alignment horizontal="center" vertical="center" wrapText="1"/>
    </xf>
    <xf numFmtId="0" fontId="17" fillId="20" borderId="1" xfId="1" applyFont="1" applyFill="1" applyBorder="1" applyAlignment="1">
      <alignment horizontal="center" vertical="center" wrapText="1"/>
    </xf>
    <xf numFmtId="0" fontId="17" fillId="0" borderId="137" xfId="1" applyFont="1" applyBorder="1" applyAlignment="1">
      <alignment horizontal="center" vertical="center" wrapText="1"/>
    </xf>
    <xf numFmtId="0" fontId="17" fillId="0" borderId="138" xfId="1" applyFont="1" applyBorder="1" applyAlignment="1">
      <alignment horizontal="center" vertical="center" wrapText="1"/>
    </xf>
    <xf numFmtId="0" fontId="17" fillId="0" borderId="24" xfId="1" applyFont="1" applyBorder="1" applyAlignment="1">
      <alignment horizontal="center" vertical="center" wrapText="1"/>
    </xf>
    <xf numFmtId="0" fontId="17" fillId="9" borderId="7" xfId="1" applyFont="1" applyFill="1" applyBorder="1" applyAlignment="1">
      <alignment horizontal="center" vertical="center" wrapText="1"/>
    </xf>
    <xf numFmtId="0" fontId="17" fillId="9" borderId="6" xfId="1" applyFont="1" applyFill="1" applyBorder="1" applyAlignment="1">
      <alignment horizontal="center" vertical="center" wrapText="1"/>
    </xf>
    <xf numFmtId="0" fontId="17" fillId="9" borderId="9" xfId="1" applyFont="1" applyFill="1" applyBorder="1" applyAlignment="1">
      <alignment horizontal="center" vertical="center" wrapText="1"/>
    </xf>
    <xf numFmtId="0" fontId="17" fillId="9" borderId="8" xfId="1" applyFont="1" applyFill="1" applyBorder="1" applyAlignment="1">
      <alignment horizontal="center" vertical="center" wrapText="1"/>
    </xf>
    <xf numFmtId="0" fontId="17" fillId="9" borderId="4" xfId="1" applyFont="1" applyFill="1" applyBorder="1" applyAlignment="1">
      <alignment horizontal="center" vertical="center" wrapText="1"/>
    </xf>
    <xf numFmtId="0" fontId="17" fillId="9" borderId="3" xfId="1" applyFont="1" applyFill="1" applyBorder="1" applyAlignment="1">
      <alignment horizontal="center" vertical="center" wrapText="1"/>
    </xf>
    <xf numFmtId="0" fontId="17" fillId="9" borderId="27" xfId="1" applyFont="1" applyFill="1" applyBorder="1" applyAlignment="1">
      <alignment horizontal="center" vertical="center" wrapText="1"/>
    </xf>
    <xf numFmtId="0" fontId="17" fillId="9" borderId="26" xfId="1" applyFont="1" applyFill="1" applyBorder="1" applyAlignment="1">
      <alignment horizontal="center" vertical="center" wrapText="1"/>
    </xf>
    <xf numFmtId="0" fontId="17" fillId="9" borderId="7" xfId="1" applyFont="1" applyFill="1" applyBorder="1" applyAlignment="1">
      <alignment vertical="center" wrapText="1"/>
    </xf>
    <xf numFmtId="0" fontId="17" fillId="9" borderId="6" xfId="1" applyFont="1" applyFill="1" applyBorder="1" applyAlignment="1">
      <alignment vertical="center" wrapText="1"/>
    </xf>
    <xf numFmtId="0" fontId="17" fillId="9" borderId="5" xfId="1" applyFont="1" applyFill="1" applyBorder="1" applyAlignment="1">
      <alignment vertical="center" wrapText="1"/>
    </xf>
    <xf numFmtId="0" fontId="17" fillId="9" borderId="9" xfId="1" applyFont="1" applyFill="1" applyBorder="1" applyAlignment="1">
      <alignment vertical="center" wrapText="1"/>
    </xf>
    <xf numFmtId="0" fontId="17" fillId="9" borderId="0" xfId="1" applyFont="1" applyFill="1" applyAlignment="1">
      <alignment vertical="center" wrapText="1"/>
    </xf>
    <xf numFmtId="0" fontId="17" fillId="9" borderId="8" xfId="1" applyFont="1" applyFill="1" applyBorder="1" applyAlignment="1">
      <alignment vertical="center" wrapText="1"/>
    </xf>
    <xf numFmtId="0" fontId="17" fillId="9" borderId="4" xfId="1" applyFont="1" applyFill="1" applyBorder="1" applyAlignment="1">
      <alignment vertical="center" wrapText="1"/>
    </xf>
    <xf numFmtId="0" fontId="17" fillId="9" borderId="3" xfId="1" applyFont="1" applyFill="1" applyBorder="1" applyAlignment="1">
      <alignment vertical="center" wrapText="1"/>
    </xf>
    <xf numFmtId="0" fontId="17" fillId="9" borderId="2" xfId="1" applyFont="1" applyFill="1" applyBorder="1" applyAlignment="1">
      <alignment vertical="center" wrapText="1"/>
    </xf>
    <xf numFmtId="0" fontId="17" fillId="7" borderId="7" xfId="1" applyFont="1" applyFill="1" applyBorder="1" applyAlignment="1">
      <alignment horizontal="center" vertical="center" wrapText="1"/>
    </xf>
    <xf numFmtId="0" fontId="17" fillId="7" borderId="6" xfId="1" applyFont="1" applyFill="1" applyBorder="1" applyAlignment="1">
      <alignment horizontal="center" vertical="center" wrapText="1"/>
    </xf>
    <xf numFmtId="0" fontId="17" fillId="7" borderId="5" xfId="1" applyFont="1" applyFill="1" applyBorder="1" applyAlignment="1">
      <alignment horizontal="center" vertical="center" wrapText="1"/>
    </xf>
    <xf numFmtId="0" fontId="17" fillId="7" borderId="9" xfId="1" applyFont="1" applyFill="1" applyBorder="1" applyAlignment="1">
      <alignment horizontal="center" vertical="center" wrapText="1"/>
    </xf>
    <xf numFmtId="0" fontId="17" fillId="7" borderId="0" xfId="1" applyFont="1" applyFill="1" applyAlignment="1">
      <alignment horizontal="center" vertical="center" wrapText="1"/>
    </xf>
    <xf numFmtId="0" fontId="17" fillId="7" borderId="8" xfId="1" applyFont="1" applyFill="1" applyBorder="1" applyAlignment="1">
      <alignment horizontal="center" vertical="center" wrapText="1"/>
    </xf>
    <xf numFmtId="0" fontId="17" fillId="7" borderId="4" xfId="1" applyFont="1" applyFill="1" applyBorder="1" applyAlignment="1">
      <alignment horizontal="center" vertical="center" wrapText="1"/>
    </xf>
    <xf numFmtId="0" fontId="17" fillId="7" borderId="3" xfId="1" applyFont="1" applyFill="1" applyBorder="1" applyAlignment="1">
      <alignment horizontal="center" vertical="center" wrapText="1"/>
    </xf>
    <xf numFmtId="0" fontId="17" fillId="7" borderId="2" xfId="1" applyFont="1" applyFill="1" applyBorder="1" applyAlignment="1">
      <alignment horizontal="center" vertical="center" wrapText="1"/>
    </xf>
    <xf numFmtId="0" fontId="17" fillId="5" borderId="54" xfId="1" applyFont="1" applyFill="1" applyBorder="1" applyAlignment="1">
      <alignment horizontal="center" vertical="center" wrapText="1"/>
    </xf>
    <xf numFmtId="0" fontId="17" fillId="5" borderId="55" xfId="1" applyFont="1" applyFill="1" applyBorder="1" applyAlignment="1">
      <alignment horizontal="center" vertical="center" wrapText="1"/>
    </xf>
    <xf numFmtId="0" fontId="17" fillId="5" borderId="56" xfId="1" applyFont="1" applyFill="1" applyBorder="1" applyAlignment="1">
      <alignment horizontal="center" vertical="center" wrapText="1"/>
    </xf>
    <xf numFmtId="0" fontId="17" fillId="5" borderId="48" xfId="1" applyFont="1" applyFill="1" applyBorder="1" applyAlignment="1">
      <alignment horizontal="center" vertical="center" wrapText="1"/>
    </xf>
    <xf numFmtId="0" fontId="17" fillId="5" borderId="49" xfId="1" applyFont="1" applyFill="1" applyBorder="1" applyAlignment="1">
      <alignment horizontal="center" vertical="center" wrapText="1"/>
    </xf>
    <xf numFmtId="0" fontId="17" fillId="5" borderId="50" xfId="1" applyFont="1" applyFill="1" applyBorder="1" applyAlignment="1">
      <alignment horizontal="center" vertical="center" wrapText="1"/>
    </xf>
    <xf numFmtId="0" fontId="17" fillId="5" borderId="51" xfId="1" applyFont="1" applyFill="1" applyBorder="1" applyAlignment="1">
      <alignment horizontal="center" vertical="center" wrapText="1"/>
    </xf>
    <xf numFmtId="0" fontId="17" fillId="5" borderId="52" xfId="1" applyFont="1" applyFill="1" applyBorder="1" applyAlignment="1">
      <alignment horizontal="center" vertical="center" wrapText="1"/>
    </xf>
    <xf numFmtId="0" fontId="17" fillId="5" borderId="53" xfId="1" applyFont="1" applyFill="1" applyBorder="1" applyAlignment="1">
      <alignment horizontal="center" vertical="center" wrapText="1"/>
    </xf>
    <xf numFmtId="0" fontId="17" fillId="0" borderId="7" xfId="1" applyFont="1" applyBorder="1" applyAlignment="1">
      <alignment horizontal="center"/>
    </xf>
    <xf numFmtId="0" fontId="17" fillId="0" borderId="6" xfId="1" applyFont="1" applyBorder="1" applyAlignment="1">
      <alignment horizontal="center"/>
    </xf>
    <xf numFmtId="0" fontId="17" fillId="0" borderId="5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17" fillId="0" borderId="3" xfId="1" applyFont="1" applyBorder="1" applyAlignment="1">
      <alignment horizontal="center"/>
    </xf>
    <xf numFmtId="0" fontId="17" fillId="0" borderId="2" xfId="1" applyFont="1" applyBorder="1" applyAlignment="1">
      <alignment horizontal="center"/>
    </xf>
    <xf numFmtId="0" fontId="19" fillId="9" borderId="7" xfId="1" applyFont="1" applyFill="1" applyBorder="1" applyAlignment="1">
      <alignment horizontal="center" vertical="center" wrapText="1"/>
    </xf>
    <xf numFmtId="0" fontId="17" fillId="13" borderId="7" xfId="1" applyFont="1" applyFill="1" applyBorder="1" applyAlignment="1">
      <alignment horizontal="center" vertical="center" wrapText="1"/>
    </xf>
    <xf numFmtId="0" fontId="17" fillId="13" borderId="6" xfId="1" applyFont="1" applyFill="1" applyBorder="1" applyAlignment="1">
      <alignment horizontal="center" vertical="center" wrapText="1"/>
    </xf>
    <xf numFmtId="0" fontId="17" fillId="13" borderId="5" xfId="1" applyFont="1" applyFill="1" applyBorder="1" applyAlignment="1">
      <alignment horizontal="center" vertical="center" wrapText="1"/>
    </xf>
    <xf numFmtId="0" fontId="17" fillId="13" borderId="9" xfId="1" applyFont="1" applyFill="1" applyBorder="1" applyAlignment="1">
      <alignment horizontal="center" vertical="center" wrapText="1"/>
    </xf>
    <xf numFmtId="0" fontId="17" fillId="13" borderId="0" xfId="1" applyFont="1" applyFill="1" applyAlignment="1">
      <alignment horizontal="center" vertical="center" wrapText="1"/>
    </xf>
    <xf numFmtId="0" fontId="17" fillId="13" borderId="8" xfId="1" applyFont="1" applyFill="1" applyBorder="1" applyAlignment="1">
      <alignment horizontal="center" vertical="center" wrapText="1"/>
    </xf>
    <xf numFmtId="0" fontId="17" fillId="13" borderId="4" xfId="1" applyFont="1" applyFill="1" applyBorder="1" applyAlignment="1">
      <alignment horizontal="center" vertical="center" wrapText="1"/>
    </xf>
    <xf numFmtId="0" fontId="17" fillId="13" borderId="3" xfId="1" applyFont="1" applyFill="1" applyBorder="1" applyAlignment="1">
      <alignment horizontal="center" vertical="center" wrapText="1"/>
    </xf>
    <xf numFmtId="0" fontId="17" fillId="13" borderId="2" xfId="1" applyFont="1" applyFill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7" xfId="1" applyFont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 wrapText="1"/>
    </xf>
    <xf numFmtId="0" fontId="17" fillId="0" borderId="111" xfId="1" applyFont="1" applyBorder="1" applyAlignment="1">
      <alignment horizontal="center"/>
    </xf>
    <xf numFmtId="0" fontId="17" fillId="0" borderId="112" xfId="1" applyFont="1" applyBorder="1" applyAlignment="1">
      <alignment horizontal="center"/>
    </xf>
    <xf numFmtId="0" fontId="17" fillId="0" borderId="113" xfId="1" applyFont="1" applyBorder="1" applyAlignment="1">
      <alignment horizontal="center"/>
    </xf>
    <xf numFmtId="0" fontId="17" fillId="0" borderId="114" xfId="1" applyFont="1" applyBorder="1" applyAlignment="1">
      <alignment horizontal="center"/>
    </xf>
    <xf numFmtId="0" fontId="17" fillId="0" borderId="115" xfId="1" applyFont="1" applyBorder="1" applyAlignment="1">
      <alignment horizontal="center"/>
    </xf>
    <xf numFmtId="0" fontId="17" fillId="0" borderId="116" xfId="1" applyFont="1" applyBorder="1" applyAlignment="1">
      <alignment horizontal="center"/>
    </xf>
    <xf numFmtId="0" fontId="17" fillId="0" borderId="15" xfId="1" applyFont="1" applyBorder="1" applyAlignment="1">
      <alignment horizontal="center" vertical="center" wrapText="1"/>
    </xf>
    <xf numFmtId="0" fontId="37" fillId="9" borderId="7" xfId="1" applyFont="1" applyFill="1" applyBorder="1" applyAlignment="1">
      <alignment horizontal="center" vertical="center" wrapText="1"/>
    </xf>
    <xf numFmtId="0" fontId="37" fillId="9" borderId="6" xfId="1" applyFont="1" applyFill="1" applyBorder="1" applyAlignment="1">
      <alignment horizontal="center" vertical="center" wrapText="1"/>
    </xf>
    <xf numFmtId="0" fontId="37" fillId="9" borderId="5" xfId="1" applyFont="1" applyFill="1" applyBorder="1" applyAlignment="1">
      <alignment horizontal="center" vertical="center" wrapText="1"/>
    </xf>
    <xf numFmtId="0" fontId="37" fillId="9" borderId="9" xfId="1" applyFont="1" applyFill="1" applyBorder="1" applyAlignment="1">
      <alignment horizontal="center" vertical="center" wrapText="1"/>
    </xf>
    <xf numFmtId="0" fontId="37" fillId="9" borderId="0" xfId="1" applyFont="1" applyFill="1" applyAlignment="1">
      <alignment horizontal="center" vertical="center" wrapText="1"/>
    </xf>
    <xf numFmtId="0" fontId="37" fillId="9" borderId="8" xfId="1" applyFont="1" applyFill="1" applyBorder="1" applyAlignment="1">
      <alignment horizontal="center" vertical="center" wrapText="1"/>
    </xf>
    <xf numFmtId="0" fontId="37" fillId="9" borderId="4" xfId="1" applyFont="1" applyFill="1" applyBorder="1" applyAlignment="1">
      <alignment horizontal="center" vertical="center" wrapText="1"/>
    </xf>
    <xf numFmtId="0" fontId="37" fillId="9" borderId="3" xfId="1" applyFont="1" applyFill="1" applyBorder="1" applyAlignment="1">
      <alignment horizontal="center" vertical="center" wrapText="1"/>
    </xf>
    <xf numFmtId="0" fontId="37" fillId="9" borderId="2" xfId="1" applyFont="1" applyFill="1" applyBorder="1" applyAlignment="1">
      <alignment horizontal="center" vertical="center" wrapText="1"/>
    </xf>
    <xf numFmtId="0" fontId="17" fillId="17" borderId="65" xfId="1" applyFont="1" applyFill="1" applyBorder="1" applyAlignment="1">
      <alignment horizontal="center" vertical="center" wrapText="1"/>
    </xf>
    <xf numFmtId="0" fontId="17" fillId="14" borderId="65" xfId="1" applyFont="1" applyFill="1" applyBorder="1" applyAlignment="1">
      <alignment horizontal="center" vertical="center" wrapText="1"/>
    </xf>
    <xf numFmtId="0" fontId="17" fillId="14" borderId="40" xfId="1" applyFont="1" applyFill="1" applyBorder="1" applyAlignment="1">
      <alignment horizontal="center" vertical="center" wrapText="1"/>
    </xf>
    <xf numFmtId="0" fontId="17" fillId="14" borderId="39" xfId="1" applyFont="1" applyFill="1" applyBorder="1" applyAlignment="1">
      <alignment horizontal="center" vertical="center" wrapText="1"/>
    </xf>
    <xf numFmtId="0" fontId="17" fillId="14" borderId="41" xfId="1" applyFont="1" applyFill="1" applyBorder="1" applyAlignment="1">
      <alignment horizontal="center" vertical="center" wrapText="1"/>
    </xf>
    <xf numFmtId="0" fontId="17" fillId="14" borderId="42" xfId="1" applyFont="1" applyFill="1" applyBorder="1" applyAlignment="1">
      <alignment horizontal="center" vertical="center" wrapText="1"/>
    </xf>
    <xf numFmtId="0" fontId="17" fillId="14" borderId="0" xfId="1" applyFont="1" applyFill="1" applyAlignment="1">
      <alignment horizontal="center" vertical="center" wrapText="1"/>
    </xf>
    <xf numFmtId="0" fontId="17" fillId="14" borderId="43" xfId="1" applyFont="1" applyFill="1" applyBorder="1" applyAlignment="1">
      <alignment horizontal="center" vertical="center" wrapText="1"/>
    </xf>
    <xf numFmtId="0" fontId="17" fillId="14" borderId="44" xfId="1" applyFont="1" applyFill="1" applyBorder="1" applyAlignment="1">
      <alignment horizontal="center" vertical="center" wrapText="1"/>
    </xf>
    <xf numFmtId="0" fontId="17" fillId="14" borderId="45" xfId="1" applyFont="1" applyFill="1" applyBorder="1" applyAlignment="1">
      <alignment horizontal="center" vertical="center" wrapText="1"/>
    </xf>
    <xf numFmtId="0" fontId="17" fillId="14" borderId="46" xfId="1" applyFont="1" applyFill="1" applyBorder="1" applyAlignment="1">
      <alignment horizontal="center" vertical="center" wrapText="1"/>
    </xf>
    <xf numFmtId="0" fontId="20" fillId="18" borderId="40" xfId="1" applyFont="1" applyFill="1" applyBorder="1" applyAlignment="1">
      <alignment horizontal="center" vertical="center" wrapText="1"/>
    </xf>
    <xf numFmtId="0" fontId="20" fillId="18" borderId="39" xfId="1" applyFont="1" applyFill="1" applyBorder="1" applyAlignment="1">
      <alignment horizontal="center" vertical="center" wrapText="1"/>
    </xf>
    <xf numFmtId="0" fontId="20" fillId="18" borderId="42" xfId="1" applyFont="1" applyFill="1" applyBorder="1" applyAlignment="1">
      <alignment horizontal="center" vertical="center" wrapText="1"/>
    </xf>
    <xf numFmtId="0" fontId="20" fillId="18" borderId="0" xfId="1" applyFont="1" applyFill="1" applyAlignment="1">
      <alignment horizontal="center" vertical="center" wrapText="1"/>
    </xf>
    <xf numFmtId="0" fontId="20" fillId="18" borderId="66" xfId="1" applyFont="1" applyFill="1" applyBorder="1" applyAlignment="1">
      <alignment horizontal="center" vertical="center" wrapText="1"/>
    </xf>
    <xf numFmtId="0" fontId="20" fillId="18" borderId="67" xfId="1" applyFont="1" applyFill="1" applyBorder="1" applyAlignment="1">
      <alignment horizontal="center" vertical="center" wrapText="1"/>
    </xf>
    <xf numFmtId="0" fontId="20" fillId="18" borderId="68" xfId="1" applyFont="1" applyFill="1" applyBorder="1" applyAlignment="1">
      <alignment horizontal="center" vertical="center" wrapText="1"/>
    </xf>
    <xf numFmtId="0" fontId="20" fillId="18" borderId="69" xfId="1" applyFont="1" applyFill="1" applyBorder="1" applyAlignment="1">
      <alignment horizontal="center" vertical="center" wrapText="1"/>
    </xf>
    <xf numFmtId="0" fontId="20" fillId="18" borderId="70" xfId="1" applyFont="1" applyFill="1" applyBorder="1" applyAlignment="1">
      <alignment horizontal="center" vertical="center" wrapText="1"/>
    </xf>
    <xf numFmtId="0" fontId="17" fillId="14" borderId="71" xfId="1" applyFont="1" applyFill="1" applyBorder="1" applyAlignment="1">
      <alignment horizontal="center" vertical="center" wrapText="1"/>
    </xf>
    <xf numFmtId="0" fontId="17" fillId="14" borderId="67" xfId="1" applyFont="1" applyFill="1" applyBorder="1" applyAlignment="1">
      <alignment horizontal="center" vertical="center" wrapText="1"/>
    </xf>
    <xf numFmtId="0" fontId="17" fillId="14" borderId="72" xfId="1" applyFont="1" applyFill="1" applyBorder="1" applyAlignment="1">
      <alignment horizontal="center" vertical="center" wrapText="1"/>
    </xf>
    <xf numFmtId="0" fontId="17" fillId="16" borderId="9" xfId="1" applyFont="1" applyFill="1" applyBorder="1" applyAlignment="1">
      <alignment horizontal="center" vertical="center" textRotation="90" wrapText="1"/>
    </xf>
    <xf numFmtId="0" fontId="17" fillId="16" borderId="8" xfId="1" applyFont="1" applyFill="1" applyBorder="1" applyAlignment="1">
      <alignment horizontal="center" vertical="center" textRotation="90" wrapText="1"/>
    </xf>
    <xf numFmtId="0" fontId="17" fillId="16" borderId="7" xfId="1" applyFont="1" applyFill="1" applyBorder="1" applyAlignment="1">
      <alignment horizontal="center" vertical="center" textRotation="90" wrapText="1"/>
    </xf>
    <xf numFmtId="0" fontId="17" fillId="16" borderId="5" xfId="1" applyFont="1" applyFill="1" applyBorder="1" applyAlignment="1">
      <alignment horizontal="center" vertical="center" textRotation="90" wrapText="1"/>
    </xf>
    <xf numFmtId="0" fontId="17" fillId="16" borderId="4" xfId="1" applyFont="1" applyFill="1" applyBorder="1" applyAlignment="1">
      <alignment horizontal="center" vertical="center" textRotation="90" wrapText="1"/>
    </xf>
    <xf numFmtId="0" fontId="17" fillId="16" borderId="2" xfId="1" applyFont="1" applyFill="1" applyBorder="1" applyAlignment="1">
      <alignment horizontal="center" vertical="center" textRotation="90" wrapText="1"/>
    </xf>
    <xf numFmtId="0" fontId="17" fillId="14" borderId="66" xfId="1" applyFont="1" applyFill="1" applyBorder="1" applyAlignment="1">
      <alignment horizontal="center" vertical="center" wrapText="1"/>
    </xf>
    <xf numFmtId="0" fontId="17" fillId="14" borderId="68" xfId="1" applyFont="1" applyFill="1" applyBorder="1" applyAlignment="1">
      <alignment horizontal="center" vertical="center" wrapText="1"/>
    </xf>
    <xf numFmtId="0" fontId="17" fillId="14" borderId="69" xfId="1" applyFont="1" applyFill="1" applyBorder="1" applyAlignment="1">
      <alignment horizontal="center" vertical="center" wrapText="1"/>
    </xf>
    <xf numFmtId="0" fontId="17" fillId="14" borderId="70" xfId="1" applyFont="1" applyFill="1" applyBorder="1" applyAlignment="1">
      <alignment horizontal="center" vertical="center" wrapText="1"/>
    </xf>
    <xf numFmtId="0" fontId="17" fillId="14" borderId="73" xfId="1" applyFont="1" applyFill="1" applyBorder="1" applyAlignment="1">
      <alignment horizontal="center" vertical="center" wrapText="1"/>
    </xf>
    <xf numFmtId="0" fontId="17" fillId="14" borderId="74" xfId="1" applyFont="1" applyFill="1" applyBorder="1" applyAlignment="1">
      <alignment horizontal="center" vertical="center" wrapText="1"/>
    </xf>
    <xf numFmtId="0" fontId="17" fillId="9" borderId="1" xfId="1" applyFont="1" applyFill="1" applyBorder="1" applyAlignment="1">
      <alignment horizontal="center" vertical="center" textRotation="90" wrapText="1"/>
    </xf>
    <xf numFmtId="0" fontId="20" fillId="18" borderId="44" xfId="1" applyFont="1" applyFill="1" applyBorder="1" applyAlignment="1">
      <alignment horizontal="center" vertical="center" wrapText="1"/>
    </xf>
    <xf numFmtId="0" fontId="20" fillId="18" borderId="45" xfId="1" applyFont="1" applyFill="1" applyBorder="1" applyAlignment="1">
      <alignment horizontal="center" vertical="center" wrapText="1"/>
    </xf>
    <xf numFmtId="0" fontId="17" fillId="0" borderId="40" xfId="1" applyFont="1" applyBorder="1" applyAlignment="1">
      <alignment horizontal="center" vertical="center" wrapText="1"/>
    </xf>
    <xf numFmtId="0" fontId="17" fillId="0" borderId="39" xfId="1" applyFont="1" applyBorder="1" applyAlignment="1">
      <alignment horizontal="center" vertical="center" wrapText="1"/>
    </xf>
    <xf numFmtId="0" fontId="17" fillId="0" borderId="41" xfId="1" applyFont="1" applyBorder="1" applyAlignment="1">
      <alignment horizontal="center" vertical="center" wrapText="1"/>
    </xf>
    <xf numFmtId="0" fontId="17" fillId="0" borderId="42" xfId="1" applyFont="1" applyBorder="1" applyAlignment="1">
      <alignment horizontal="center" vertical="center" wrapText="1"/>
    </xf>
    <xf numFmtId="0" fontId="17" fillId="0" borderId="43" xfId="1" applyFont="1" applyBorder="1" applyAlignment="1">
      <alignment horizontal="center" vertical="center" wrapText="1"/>
    </xf>
    <xf numFmtId="0" fontId="17" fillId="0" borderId="44" xfId="1" applyFont="1" applyBorder="1" applyAlignment="1">
      <alignment horizontal="center" vertical="center" wrapText="1"/>
    </xf>
    <xf numFmtId="0" fontId="17" fillId="0" borderId="45" xfId="1" applyFont="1" applyBorder="1" applyAlignment="1">
      <alignment horizontal="center" vertical="center" wrapText="1"/>
    </xf>
    <xf numFmtId="0" fontId="17" fillId="0" borderId="46" xfId="1" applyFont="1" applyBorder="1" applyAlignment="1">
      <alignment horizontal="center" vertical="center" wrapText="1"/>
    </xf>
    <xf numFmtId="0" fontId="17" fillId="13" borderId="1" xfId="1" applyFont="1" applyFill="1" applyBorder="1" applyAlignment="1">
      <alignment horizontal="center" vertical="center" wrapText="1"/>
    </xf>
    <xf numFmtId="0" fontId="17" fillId="0" borderId="65" xfId="1" applyFont="1" applyBorder="1" applyAlignment="1">
      <alignment horizontal="center" vertical="center" wrapText="1"/>
    </xf>
    <xf numFmtId="0" fontId="17" fillId="16" borderId="65" xfId="1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textRotation="90" wrapText="1"/>
    </xf>
    <xf numFmtId="0" fontId="17" fillId="16" borderId="1" xfId="1" applyFont="1" applyFill="1" applyBorder="1" applyAlignment="1">
      <alignment horizontal="center" vertical="center" textRotation="90" wrapText="1"/>
    </xf>
    <xf numFmtId="0" fontId="17" fillId="8" borderId="106" xfId="1" applyFont="1" applyFill="1" applyBorder="1" applyAlignment="1">
      <alignment horizontal="center" vertical="center" wrapText="1"/>
    </xf>
    <xf numFmtId="0" fontId="17" fillId="16" borderId="28" xfId="1" applyFont="1" applyFill="1" applyBorder="1" applyAlignment="1">
      <alignment horizontal="center" vertical="center" textRotation="90" wrapText="1"/>
    </xf>
    <xf numFmtId="0" fontId="17" fillId="13" borderId="32" xfId="1" applyFont="1" applyFill="1" applyBorder="1" applyAlignment="1">
      <alignment horizontal="center" vertical="center" wrapText="1"/>
    </xf>
    <xf numFmtId="0" fontId="17" fillId="13" borderId="33" xfId="1" applyFont="1" applyFill="1" applyBorder="1" applyAlignment="1">
      <alignment horizontal="center" vertical="center" wrapText="1"/>
    </xf>
    <xf numFmtId="0" fontId="17" fillId="13" borderId="35" xfId="1" applyFont="1" applyFill="1" applyBorder="1" applyAlignment="1">
      <alignment horizontal="center" vertical="center" wrapText="1"/>
    </xf>
    <xf numFmtId="0" fontId="17" fillId="13" borderId="92" xfId="1" applyFont="1" applyFill="1" applyBorder="1" applyAlignment="1">
      <alignment horizontal="center" vertical="center" wrapText="1"/>
    </xf>
    <xf numFmtId="0" fontId="17" fillId="13" borderId="93" xfId="1" applyFont="1" applyFill="1" applyBorder="1" applyAlignment="1">
      <alignment horizontal="center" vertical="center" wrapText="1"/>
    </xf>
    <xf numFmtId="0" fontId="17" fillId="13" borderId="94" xfId="1" applyFont="1" applyFill="1" applyBorder="1" applyAlignment="1">
      <alignment horizontal="center" vertical="center" wrapText="1"/>
    </xf>
    <xf numFmtId="0" fontId="17" fillId="9" borderId="106" xfId="1" applyFont="1" applyFill="1" applyBorder="1" applyAlignment="1">
      <alignment horizontal="center" vertical="center" wrapText="1"/>
    </xf>
    <xf numFmtId="0" fontId="17" fillId="9" borderId="75" xfId="1" applyFont="1" applyFill="1" applyBorder="1" applyAlignment="1">
      <alignment horizontal="center" vertical="center" wrapText="1"/>
    </xf>
    <xf numFmtId="0" fontId="17" fillId="9" borderId="76" xfId="1" applyFont="1" applyFill="1" applyBorder="1" applyAlignment="1">
      <alignment horizontal="center" vertical="center" wrapText="1"/>
    </xf>
    <xf numFmtId="0" fontId="17" fillId="9" borderId="77" xfId="1" applyFont="1" applyFill="1" applyBorder="1" applyAlignment="1">
      <alignment horizontal="center" vertical="center" wrapText="1"/>
    </xf>
    <xf numFmtId="0" fontId="17" fillId="17" borderId="106" xfId="1" applyFont="1" applyFill="1" applyBorder="1" applyAlignment="1">
      <alignment horizontal="center" vertical="center" wrapText="1"/>
    </xf>
    <xf numFmtId="0" fontId="17" fillId="9" borderId="78" xfId="1" applyFont="1" applyFill="1" applyBorder="1" applyAlignment="1">
      <alignment horizontal="center" vertical="center" wrapText="1"/>
    </xf>
    <xf numFmtId="0" fontId="17" fillId="13" borderId="127" xfId="1" applyFont="1" applyFill="1" applyBorder="1" applyAlignment="1">
      <alignment horizontal="center" vertical="center" wrapText="1"/>
    </xf>
    <xf numFmtId="0" fontId="17" fillId="13" borderId="128" xfId="1" applyFont="1" applyFill="1" applyBorder="1" applyAlignment="1">
      <alignment horizontal="center" vertical="center" wrapText="1"/>
    </xf>
    <xf numFmtId="0" fontId="17" fillId="13" borderId="129" xfId="1" applyFont="1" applyFill="1" applyBorder="1" applyAlignment="1">
      <alignment horizontal="center" vertical="center" wrapText="1"/>
    </xf>
    <xf numFmtId="0" fontId="17" fillId="13" borderId="130" xfId="1" applyFont="1" applyFill="1" applyBorder="1" applyAlignment="1">
      <alignment horizontal="center" vertical="center" wrapText="1"/>
    </xf>
    <xf numFmtId="0" fontId="17" fillId="13" borderId="131" xfId="1" applyFont="1" applyFill="1" applyBorder="1" applyAlignment="1">
      <alignment horizontal="center" vertical="center" wrapText="1"/>
    </xf>
    <xf numFmtId="0" fontId="17" fillId="8" borderId="32" xfId="1" applyFont="1" applyFill="1" applyBorder="1" applyAlignment="1">
      <alignment horizontal="center" vertical="center" wrapText="1"/>
    </xf>
    <xf numFmtId="0" fontId="17" fillId="8" borderId="33" xfId="1" applyFont="1" applyFill="1" applyBorder="1" applyAlignment="1">
      <alignment horizontal="center" vertical="center" wrapText="1"/>
    </xf>
    <xf numFmtId="0" fontId="17" fillId="8" borderId="35" xfId="1" applyFont="1" applyFill="1" applyBorder="1" applyAlignment="1">
      <alignment horizontal="center" vertical="center" wrapText="1"/>
    </xf>
    <xf numFmtId="0" fontId="17" fillId="8" borderId="92" xfId="1" applyFont="1" applyFill="1" applyBorder="1" applyAlignment="1">
      <alignment horizontal="center" vertical="center" wrapText="1"/>
    </xf>
    <xf numFmtId="0" fontId="17" fillId="8" borderId="93" xfId="1" applyFont="1" applyFill="1" applyBorder="1" applyAlignment="1">
      <alignment horizontal="center" vertical="center" wrapText="1"/>
    </xf>
    <xf numFmtId="0" fontId="17" fillId="8" borderId="94" xfId="1" applyFont="1" applyFill="1" applyBorder="1" applyAlignment="1">
      <alignment horizontal="center" vertical="center" wrapText="1"/>
    </xf>
    <xf numFmtId="0" fontId="17" fillId="8" borderId="107" xfId="1" applyFont="1" applyFill="1" applyBorder="1" applyAlignment="1">
      <alignment horizontal="center" vertical="center" wrapText="1"/>
    </xf>
    <xf numFmtId="0" fontId="17" fillId="8" borderId="108" xfId="1" applyFont="1" applyFill="1" applyBorder="1" applyAlignment="1">
      <alignment horizontal="center" vertical="center" wrapText="1"/>
    </xf>
    <xf numFmtId="0" fontId="17" fillId="8" borderId="109" xfId="1" applyFont="1" applyFill="1" applyBorder="1" applyAlignment="1">
      <alignment horizontal="center" vertical="center" wrapText="1"/>
    </xf>
    <xf numFmtId="0" fontId="17" fillId="7" borderId="106" xfId="1" applyFont="1" applyFill="1" applyBorder="1" applyAlignment="1">
      <alignment horizontal="center" vertical="center" wrapText="1"/>
    </xf>
    <xf numFmtId="0" fontId="17" fillId="13" borderId="107" xfId="1" applyFont="1" applyFill="1" applyBorder="1" applyAlignment="1">
      <alignment horizontal="center" vertical="center" wrapText="1"/>
    </xf>
    <xf numFmtId="0" fontId="17" fillId="13" borderId="108" xfId="1" applyFont="1" applyFill="1" applyBorder="1" applyAlignment="1">
      <alignment horizontal="center" vertical="center" wrapText="1"/>
    </xf>
    <xf numFmtId="0" fontId="17" fillId="13" borderId="109" xfId="1" applyFont="1" applyFill="1" applyBorder="1" applyAlignment="1">
      <alignment horizontal="center" vertical="center" wrapText="1"/>
    </xf>
    <xf numFmtId="0" fontId="17" fillId="8" borderId="129" xfId="1" applyFont="1" applyFill="1" applyBorder="1" applyAlignment="1">
      <alignment horizontal="center" vertical="center" wrapText="1"/>
    </xf>
    <xf numFmtId="0" fontId="17" fillId="8" borderId="130" xfId="1" applyFont="1" applyFill="1" applyBorder="1" applyAlignment="1">
      <alignment horizontal="center" vertical="center" wrapText="1"/>
    </xf>
    <xf numFmtId="0" fontId="17" fillId="8" borderId="131" xfId="1" applyFont="1" applyFill="1" applyBorder="1" applyAlignment="1">
      <alignment horizontal="center" vertical="center" wrapText="1"/>
    </xf>
    <xf numFmtId="0" fontId="17" fillId="9" borderId="79" xfId="1" applyFont="1" applyFill="1" applyBorder="1" applyAlignment="1">
      <alignment horizontal="center" vertical="center" wrapText="1"/>
    </xf>
    <xf numFmtId="0" fontId="17" fillId="9" borderId="80" xfId="1" applyFont="1" applyFill="1" applyBorder="1" applyAlignment="1">
      <alignment horizontal="center" vertical="center" wrapText="1"/>
    </xf>
    <xf numFmtId="0" fontId="17" fillId="9" borderId="81" xfId="1" applyFont="1" applyFill="1" applyBorder="1" applyAlignment="1">
      <alignment horizontal="center" vertical="center" wrapText="1"/>
    </xf>
    <xf numFmtId="0" fontId="17" fillId="18" borderId="79" xfId="1" applyFont="1" applyFill="1" applyBorder="1" applyAlignment="1">
      <alignment horizontal="center" vertical="center" wrapText="1"/>
    </xf>
    <xf numFmtId="0" fontId="17" fillId="18" borderId="80" xfId="1" applyFont="1" applyFill="1" applyBorder="1" applyAlignment="1">
      <alignment horizontal="center" vertical="center" wrapText="1"/>
    </xf>
    <xf numFmtId="0" fontId="17" fillId="18" borderId="83" xfId="1" applyFont="1" applyFill="1" applyBorder="1" applyAlignment="1">
      <alignment horizontal="center" vertical="center" wrapText="1"/>
    </xf>
    <xf numFmtId="0" fontId="17" fillId="8" borderId="78" xfId="1" applyFont="1" applyFill="1" applyBorder="1" applyAlignment="1">
      <alignment horizontal="center" vertical="center" wrapText="1"/>
    </xf>
    <xf numFmtId="0" fontId="17" fillId="9" borderId="40" xfId="1" applyFont="1" applyFill="1" applyBorder="1" applyAlignment="1">
      <alignment horizontal="center" vertical="center" wrapText="1"/>
    </xf>
    <xf numFmtId="0" fontId="17" fillId="9" borderId="39" xfId="1" applyFont="1" applyFill="1" applyBorder="1" applyAlignment="1">
      <alignment horizontal="center" vertical="center" wrapText="1"/>
    </xf>
    <xf numFmtId="0" fontId="17" fillId="9" borderId="41" xfId="1" applyFont="1" applyFill="1" applyBorder="1" applyAlignment="1">
      <alignment horizontal="center" vertical="center" wrapText="1"/>
    </xf>
    <xf numFmtId="0" fontId="17" fillId="9" borderId="42" xfId="1" applyFont="1" applyFill="1" applyBorder="1" applyAlignment="1">
      <alignment horizontal="center" vertical="center" wrapText="1"/>
    </xf>
    <xf numFmtId="0" fontId="17" fillId="9" borderId="43" xfId="1" applyFont="1" applyFill="1" applyBorder="1" applyAlignment="1">
      <alignment horizontal="center" vertical="center" wrapText="1"/>
    </xf>
    <xf numFmtId="0" fontId="17" fillId="9" borderId="44" xfId="1" applyFont="1" applyFill="1" applyBorder="1" applyAlignment="1">
      <alignment horizontal="center" vertical="center" wrapText="1"/>
    </xf>
    <xf numFmtId="0" fontId="17" fillId="9" borderId="45" xfId="1" applyFont="1" applyFill="1" applyBorder="1" applyAlignment="1">
      <alignment horizontal="center" vertical="center" wrapText="1"/>
    </xf>
    <xf numFmtId="0" fontId="17" fillId="9" borderId="46" xfId="1" applyFont="1" applyFill="1" applyBorder="1" applyAlignment="1">
      <alignment horizontal="center" vertical="center" wrapText="1"/>
    </xf>
    <xf numFmtId="0" fontId="37" fillId="18" borderId="79" xfId="1" applyFont="1" applyFill="1" applyBorder="1" applyAlignment="1">
      <alignment horizontal="center" vertical="center" wrapText="1"/>
    </xf>
    <xf numFmtId="0" fontId="37" fillId="18" borderId="80" xfId="1" applyFont="1" applyFill="1" applyBorder="1" applyAlignment="1">
      <alignment horizontal="center" vertical="center" wrapText="1"/>
    </xf>
    <xf numFmtId="0" fontId="37" fillId="18" borderId="83" xfId="1" applyFont="1" applyFill="1" applyBorder="1" applyAlignment="1">
      <alignment horizontal="center" vertical="center" wrapText="1"/>
    </xf>
    <xf numFmtId="0" fontId="17" fillId="8" borderId="88" xfId="1" applyFont="1" applyFill="1" applyBorder="1" applyAlignment="1">
      <alignment horizontal="center" vertical="center" wrapText="1"/>
    </xf>
    <xf numFmtId="0" fontId="17" fillId="8" borderId="90" xfId="1" applyFont="1" applyFill="1" applyBorder="1" applyAlignment="1">
      <alignment horizontal="center" vertical="center" wrapText="1"/>
    </xf>
    <xf numFmtId="0" fontId="17" fillId="8" borderId="91" xfId="1" applyFont="1" applyFill="1" applyBorder="1" applyAlignment="1">
      <alignment horizontal="center" vertical="center" wrapText="1"/>
    </xf>
    <xf numFmtId="0" fontId="17" fillId="19" borderId="78" xfId="1" applyFont="1" applyFill="1" applyBorder="1" applyAlignment="1">
      <alignment horizontal="center" vertical="center" wrapText="1"/>
    </xf>
    <xf numFmtId="0" fontId="37" fillId="18" borderId="36" xfId="1" applyFont="1" applyFill="1" applyBorder="1" applyAlignment="1">
      <alignment horizontal="center" vertical="center" wrapText="1"/>
    </xf>
    <xf numFmtId="0" fontId="37" fillId="18" borderId="31" xfId="1" applyFont="1" applyFill="1" applyBorder="1" applyAlignment="1">
      <alignment horizontal="center" vertical="center" wrapText="1"/>
    </xf>
    <xf numFmtId="0" fontId="37" fillId="18" borderId="32" xfId="1" applyFont="1" applyFill="1" applyBorder="1" applyAlignment="1">
      <alignment horizontal="center" vertical="center" wrapText="1"/>
    </xf>
    <xf numFmtId="0" fontId="17" fillId="14" borderId="141" xfId="1" applyFont="1" applyFill="1" applyBorder="1" applyAlignment="1">
      <alignment horizontal="center" vertical="center" wrapText="1"/>
    </xf>
    <xf numFmtId="0" fontId="17" fillId="14" borderId="142" xfId="1" applyFont="1" applyFill="1" applyBorder="1" applyAlignment="1">
      <alignment horizontal="center" vertical="center" wrapText="1"/>
    </xf>
    <xf numFmtId="0" fontId="17" fillId="14" borderId="143" xfId="1" applyFont="1" applyFill="1" applyBorder="1" applyAlignment="1">
      <alignment horizontal="center" vertical="center" wrapText="1"/>
    </xf>
    <xf numFmtId="0" fontId="17" fillId="18" borderId="92" xfId="1" applyFont="1" applyFill="1" applyBorder="1" applyAlignment="1">
      <alignment horizontal="center" vertical="center" wrapText="1"/>
    </xf>
    <xf numFmtId="0" fontId="17" fillId="18" borderId="93" xfId="1" applyFont="1" applyFill="1" applyBorder="1" applyAlignment="1">
      <alignment horizontal="center" vertical="center" wrapText="1"/>
    </xf>
    <xf numFmtId="0" fontId="17" fillId="18" borderId="94" xfId="1" applyFont="1" applyFill="1" applyBorder="1" applyAlignment="1">
      <alignment horizontal="center" vertical="center" wrapText="1"/>
    </xf>
    <xf numFmtId="0" fontId="17" fillId="8" borderId="75" xfId="1" applyFont="1" applyFill="1" applyBorder="1" applyAlignment="1">
      <alignment horizontal="center" vertical="center" wrapText="1"/>
    </xf>
    <xf numFmtId="0" fontId="17" fillId="8" borderId="76" xfId="1" applyFont="1" applyFill="1" applyBorder="1" applyAlignment="1">
      <alignment horizontal="center" vertical="center" wrapText="1"/>
    </xf>
    <xf numFmtId="0" fontId="17" fillId="8" borderId="77" xfId="1" applyFont="1" applyFill="1" applyBorder="1" applyAlignment="1">
      <alignment horizontal="center" vertical="center" wrapText="1"/>
    </xf>
    <xf numFmtId="0" fontId="17" fillId="18" borderId="36" xfId="1" applyFont="1" applyFill="1" applyBorder="1" applyAlignment="1">
      <alignment horizontal="center" vertical="center" wrapText="1"/>
    </xf>
    <xf numFmtId="0" fontId="17" fillId="18" borderId="37" xfId="1" applyFont="1" applyFill="1" applyBorder="1" applyAlignment="1">
      <alignment horizontal="center" vertical="center" wrapText="1"/>
    </xf>
    <xf numFmtId="0" fontId="17" fillId="18" borderId="38" xfId="1" applyFont="1" applyFill="1" applyBorder="1" applyAlignment="1">
      <alignment horizontal="center" vertical="center" wrapText="1"/>
    </xf>
    <xf numFmtId="0" fontId="17" fillId="18" borderId="31" xfId="1" applyFont="1" applyFill="1" applyBorder="1" applyAlignment="1">
      <alignment horizontal="center" vertical="center" wrapText="1"/>
    </xf>
    <xf numFmtId="0" fontId="17" fillId="18" borderId="0" xfId="1" applyFont="1" applyFill="1" applyAlignment="1">
      <alignment horizontal="center" vertical="center" wrapText="1"/>
    </xf>
    <xf numFmtId="0" fontId="17" fillId="18" borderId="34" xfId="1" applyFont="1" applyFill="1" applyBorder="1" applyAlignment="1">
      <alignment horizontal="center" vertical="center" wrapText="1"/>
    </xf>
    <xf numFmtId="0" fontId="17" fillId="18" borderId="32" xfId="1" applyFont="1" applyFill="1" applyBorder="1" applyAlignment="1">
      <alignment horizontal="center" vertical="center" wrapText="1"/>
    </xf>
    <xf numFmtId="0" fontId="17" fillId="18" borderId="33" xfId="1" applyFont="1" applyFill="1" applyBorder="1" applyAlignment="1">
      <alignment horizontal="center" vertical="center" wrapText="1"/>
    </xf>
    <xf numFmtId="0" fontId="17" fillId="18" borderId="35" xfId="1" applyFont="1" applyFill="1" applyBorder="1" applyAlignment="1">
      <alignment horizontal="center" vertical="center" wrapText="1"/>
    </xf>
    <xf numFmtId="0" fontId="17" fillId="8" borderId="84" xfId="1" applyFont="1" applyFill="1" applyBorder="1" applyAlignment="1">
      <alignment horizontal="center" vertical="center" wrapText="1"/>
    </xf>
    <xf numFmtId="0" fontId="17" fillId="8" borderId="85" xfId="1" applyFont="1" applyFill="1" applyBorder="1" applyAlignment="1">
      <alignment horizontal="center" vertical="center" wrapText="1"/>
    </xf>
    <xf numFmtId="0" fontId="17" fillId="8" borderId="87" xfId="1" applyFont="1" applyFill="1" applyBorder="1" applyAlignment="1">
      <alignment horizontal="center" vertical="center" wrapText="1"/>
    </xf>
    <xf numFmtId="0" fontId="17" fillId="8" borderId="86" xfId="1" applyFont="1" applyFill="1" applyBorder="1" applyAlignment="1">
      <alignment horizontal="center" vertical="center" wrapText="1"/>
    </xf>
    <xf numFmtId="0" fontId="17" fillId="8" borderId="89" xfId="1" applyFont="1" applyFill="1" applyBorder="1" applyAlignment="1">
      <alignment horizontal="center" vertical="center" wrapText="1"/>
    </xf>
    <xf numFmtId="0" fontId="17" fillId="8" borderId="82" xfId="1" applyFont="1" applyFill="1" applyBorder="1" applyAlignment="1">
      <alignment horizontal="center" vertical="center" wrapText="1"/>
    </xf>
    <xf numFmtId="0" fontId="17" fillId="8" borderId="80" xfId="1" applyFont="1" applyFill="1" applyBorder="1" applyAlignment="1">
      <alignment horizontal="center" vertical="center" wrapText="1"/>
    </xf>
    <xf numFmtId="0" fontId="17" fillId="8" borderId="83" xfId="1" applyFont="1" applyFill="1" applyBorder="1" applyAlignment="1">
      <alignment horizontal="center" vertical="center" wrapText="1"/>
    </xf>
    <xf numFmtId="0" fontId="17" fillId="8" borderId="81" xfId="1" applyFont="1" applyFill="1" applyBorder="1" applyAlignment="1">
      <alignment horizontal="center" vertical="center" wrapText="1"/>
    </xf>
    <xf numFmtId="0" fontId="17" fillId="9" borderId="144" xfId="1" applyFont="1" applyFill="1" applyBorder="1" applyAlignment="1">
      <alignment horizontal="center" vertical="center" wrapText="1"/>
    </xf>
    <xf numFmtId="0" fontId="17" fillId="9" borderId="145" xfId="1" applyFont="1" applyFill="1" applyBorder="1" applyAlignment="1">
      <alignment horizontal="center" vertical="center" wrapText="1"/>
    </xf>
    <xf numFmtId="0" fontId="17" fillId="9" borderId="28" xfId="1" applyFont="1" applyFill="1" applyBorder="1" applyAlignment="1">
      <alignment horizontal="center" vertical="center" textRotation="90" wrapText="1"/>
    </xf>
    <xf numFmtId="0" fontId="17" fillId="7" borderId="28" xfId="1" applyFont="1" applyFill="1" applyBorder="1" applyAlignment="1">
      <alignment horizontal="center" vertical="center" textRotation="90" wrapText="1"/>
    </xf>
    <xf numFmtId="0" fontId="20" fillId="9" borderId="28" xfId="1" applyFont="1" applyFill="1" applyBorder="1" applyAlignment="1">
      <alignment horizontal="center" vertical="center" textRotation="90" wrapText="1"/>
    </xf>
    <xf numFmtId="0" fontId="17" fillId="9" borderId="139" xfId="1" applyFont="1" applyFill="1" applyBorder="1" applyAlignment="1">
      <alignment horizontal="center" vertical="center" wrapText="1"/>
    </xf>
    <xf numFmtId="0" fontId="17" fillId="18" borderId="1" xfId="1" applyFont="1" applyFill="1" applyBorder="1" applyAlignment="1">
      <alignment horizontal="center" vertical="center" wrapText="1"/>
    </xf>
    <xf numFmtId="0" fontId="17" fillId="3" borderId="1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17" fillId="3" borderId="29" xfId="1" applyFont="1" applyFill="1" applyBorder="1" applyAlignment="1">
      <alignment horizontal="center" vertical="center" wrapText="1"/>
    </xf>
    <xf numFmtId="0" fontId="17" fillId="3" borderId="139" xfId="1" applyFont="1" applyFill="1" applyBorder="1" applyAlignment="1">
      <alignment horizontal="center" vertical="center" wrapText="1"/>
    </xf>
    <xf numFmtId="0" fontId="17" fillId="3" borderId="47" xfId="1" applyFont="1" applyFill="1" applyBorder="1" applyAlignment="1">
      <alignment horizontal="center" vertical="center" wrapText="1"/>
    </xf>
    <xf numFmtId="0" fontId="17" fillId="0" borderId="100" xfId="1" applyFont="1" applyFill="1" applyBorder="1" applyAlignment="1">
      <alignment horizontal="center" vertical="center" textRotation="90" wrapText="1"/>
    </xf>
    <xf numFmtId="0" fontId="17" fillId="0" borderId="101" xfId="1" applyFont="1" applyFill="1" applyBorder="1" applyAlignment="1">
      <alignment horizontal="center" vertical="center" textRotation="90" wrapText="1"/>
    </xf>
    <xf numFmtId="0" fontId="17" fillId="0" borderId="7" xfId="1" applyFont="1" applyFill="1" applyBorder="1" applyAlignment="1">
      <alignment horizontal="center" vertical="center" textRotation="90" wrapText="1"/>
    </xf>
    <xf numFmtId="0" fontId="17" fillId="0" borderId="5" xfId="1" applyFont="1" applyFill="1" applyBorder="1" applyAlignment="1">
      <alignment horizontal="center" vertical="center" textRotation="90" wrapText="1"/>
    </xf>
    <xf numFmtId="0" fontId="17" fillId="0" borderId="102" xfId="1" applyFont="1" applyFill="1" applyBorder="1" applyAlignment="1">
      <alignment horizontal="center" vertical="center" textRotation="90" wrapText="1"/>
    </xf>
    <xf numFmtId="0" fontId="17" fillId="0" borderId="103" xfId="1" applyFont="1" applyFill="1" applyBorder="1" applyAlignment="1">
      <alignment horizontal="center" vertical="center" textRotation="90" wrapText="1"/>
    </xf>
    <xf numFmtId="0" fontId="17" fillId="0" borderId="9" xfId="1" applyFont="1" applyFill="1" applyBorder="1" applyAlignment="1">
      <alignment horizontal="center" vertical="center" textRotation="90" wrapText="1"/>
    </xf>
    <xf numFmtId="0" fontId="17" fillId="0" borderId="8" xfId="1" applyFont="1" applyFill="1" applyBorder="1" applyAlignment="1">
      <alignment horizontal="center" vertical="center" textRotation="90" wrapText="1"/>
    </xf>
    <xf numFmtId="0" fontId="17" fillId="0" borderId="104" xfId="1" applyFont="1" applyFill="1" applyBorder="1" applyAlignment="1">
      <alignment horizontal="center" vertical="center" textRotation="90" wrapText="1"/>
    </xf>
    <xf numFmtId="0" fontId="17" fillId="0" borderId="105" xfId="1" applyFont="1" applyFill="1" applyBorder="1" applyAlignment="1">
      <alignment horizontal="center" vertical="center" textRotation="90" wrapText="1"/>
    </xf>
  </cellXfs>
  <cellStyles count="5">
    <cellStyle name="Hipervínculo" xfId="4" builtinId="8"/>
    <cellStyle name="Millares [0]" xfId="2" builtinId="6"/>
    <cellStyle name="Millares [0] 2" xfId="3" xr:uid="{D33C7382-E197-46F5-A87C-259536776EB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9900"/>
      <color rgb="FFFF3300"/>
      <color rgb="FF0000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137620</xdr:colOff>
      <xdr:row>8</xdr:row>
      <xdr:rowOff>66380</xdr:rowOff>
    </xdr:from>
    <xdr:to>
      <xdr:col>34</xdr:col>
      <xdr:colOff>43983</xdr:colOff>
      <xdr:row>10</xdr:row>
      <xdr:rowOff>5962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76564DC1-8993-4204-AABF-D8EEB8786109}"/>
            </a:ext>
          </a:extLst>
        </xdr:cNvPr>
        <xdr:cNvSpPr/>
      </xdr:nvSpPr>
      <xdr:spPr>
        <a:xfrm rot="10800000">
          <a:off x="2895334" y="66380"/>
          <a:ext cx="341792" cy="25405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28</xdr:col>
      <xdr:colOff>53370</xdr:colOff>
      <xdr:row>88</xdr:row>
      <xdr:rowOff>145143</xdr:rowOff>
    </xdr:from>
    <xdr:to>
      <xdr:col>31</xdr:col>
      <xdr:colOff>0</xdr:colOff>
      <xdr:row>91</xdr:row>
      <xdr:rowOff>144369</xdr:rowOff>
    </xdr:to>
    <xdr:sp macro="" textlink="">
      <xdr:nvSpPr>
        <xdr:cNvPr id="10" name="Flecha: hacia abajo 9">
          <a:extLst>
            <a:ext uri="{FF2B5EF4-FFF2-40B4-BE49-F238E27FC236}">
              <a16:creationId xmlns:a16="http://schemas.microsoft.com/office/drawing/2014/main" id="{91FBEB0D-92DE-46A6-9E92-F563596C6BCF}"/>
            </a:ext>
          </a:extLst>
        </xdr:cNvPr>
        <xdr:cNvSpPr/>
      </xdr:nvSpPr>
      <xdr:spPr>
        <a:xfrm>
          <a:off x="2448227" y="13413619"/>
          <a:ext cx="382059" cy="470940"/>
        </a:xfrm>
        <a:prstGeom prst="downArrow">
          <a:avLst/>
        </a:pr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99</xdr:col>
      <xdr:colOff>108858</xdr:colOff>
      <xdr:row>19</xdr:row>
      <xdr:rowOff>133049</xdr:rowOff>
    </xdr:from>
    <xdr:to>
      <xdr:col>103</xdr:col>
      <xdr:colOff>1578</xdr:colOff>
      <xdr:row>22</xdr:row>
      <xdr:rowOff>13584</xdr:rowOff>
    </xdr:to>
    <xdr:sp macro="" textlink="">
      <xdr:nvSpPr>
        <xdr:cNvPr id="17" name="Flecha: hacia abajo 16">
          <a:extLst>
            <a:ext uri="{FF2B5EF4-FFF2-40B4-BE49-F238E27FC236}">
              <a16:creationId xmlns:a16="http://schemas.microsoft.com/office/drawing/2014/main" id="{2F6453C5-1FB4-417D-857D-A6B6DBEF6FFC}"/>
            </a:ext>
          </a:extLst>
        </xdr:cNvPr>
        <xdr:cNvSpPr/>
      </xdr:nvSpPr>
      <xdr:spPr>
        <a:xfrm rot="5400000">
          <a:off x="13703950" y="2491576"/>
          <a:ext cx="352249" cy="473292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133</xdr:col>
      <xdr:colOff>36288</xdr:colOff>
      <xdr:row>48</xdr:row>
      <xdr:rowOff>84667</xdr:rowOff>
    </xdr:from>
    <xdr:to>
      <xdr:col>136</xdr:col>
      <xdr:colOff>84665</xdr:colOff>
      <xdr:row>50</xdr:row>
      <xdr:rowOff>0</xdr:rowOff>
    </xdr:to>
    <xdr:sp macro="" textlink="">
      <xdr:nvSpPr>
        <xdr:cNvPr id="21" name="Flecha: hacia abajo 20">
          <a:extLst>
            <a:ext uri="{FF2B5EF4-FFF2-40B4-BE49-F238E27FC236}">
              <a16:creationId xmlns:a16="http://schemas.microsoft.com/office/drawing/2014/main" id="{12F2F250-C345-47A5-B1F7-0C6B84A1B0D3}"/>
            </a:ext>
          </a:extLst>
        </xdr:cNvPr>
        <xdr:cNvSpPr/>
      </xdr:nvSpPr>
      <xdr:spPr>
        <a:xfrm rot="5400000">
          <a:off x="18027953" y="6404431"/>
          <a:ext cx="229809" cy="48380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133</xdr:col>
      <xdr:colOff>74149</xdr:colOff>
      <xdr:row>50</xdr:row>
      <xdr:rowOff>48381</xdr:rowOff>
    </xdr:from>
    <xdr:to>
      <xdr:col>136</xdr:col>
      <xdr:colOff>133048</xdr:colOff>
      <xdr:row>52</xdr:row>
      <xdr:rowOff>72574</xdr:rowOff>
    </xdr:to>
    <xdr:sp macro="" textlink="">
      <xdr:nvSpPr>
        <xdr:cNvPr id="22" name="Flecha: hacia abajo 21">
          <a:extLst>
            <a:ext uri="{FF2B5EF4-FFF2-40B4-BE49-F238E27FC236}">
              <a16:creationId xmlns:a16="http://schemas.microsoft.com/office/drawing/2014/main" id="{21C83CF4-EB42-46E8-98DB-6B84B05B8A2C}"/>
            </a:ext>
          </a:extLst>
        </xdr:cNvPr>
        <xdr:cNvSpPr/>
      </xdr:nvSpPr>
      <xdr:spPr>
        <a:xfrm rot="5400000" flipV="1">
          <a:off x="18016645" y="6889028"/>
          <a:ext cx="338669" cy="494327"/>
        </a:xfrm>
        <a:prstGeom prst="downArrow">
          <a:avLst/>
        </a:pr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14</xdr:col>
      <xdr:colOff>120948</xdr:colOff>
      <xdr:row>48</xdr:row>
      <xdr:rowOff>4</xdr:rowOff>
    </xdr:from>
    <xdr:to>
      <xdr:col>18</xdr:col>
      <xdr:colOff>72572</xdr:colOff>
      <xdr:row>49</xdr:row>
      <xdr:rowOff>84670</xdr:rowOff>
    </xdr:to>
    <xdr:sp macro="" textlink="">
      <xdr:nvSpPr>
        <xdr:cNvPr id="23" name="Flecha: hacia abajo 22">
          <a:extLst>
            <a:ext uri="{FF2B5EF4-FFF2-40B4-BE49-F238E27FC236}">
              <a16:creationId xmlns:a16="http://schemas.microsoft.com/office/drawing/2014/main" id="{1CE70B1B-E53A-4651-9A45-60F9F4D7D314}"/>
            </a:ext>
          </a:extLst>
        </xdr:cNvPr>
        <xdr:cNvSpPr/>
      </xdr:nvSpPr>
      <xdr:spPr>
        <a:xfrm rot="5400000" flipV="1">
          <a:off x="556380" y="6301620"/>
          <a:ext cx="241904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18</xdr:col>
      <xdr:colOff>96767</xdr:colOff>
      <xdr:row>51</xdr:row>
      <xdr:rowOff>84666</xdr:rowOff>
    </xdr:to>
    <xdr:sp macro="" textlink="">
      <xdr:nvSpPr>
        <xdr:cNvPr id="24" name="Flecha: hacia abajo 23">
          <a:extLst>
            <a:ext uri="{FF2B5EF4-FFF2-40B4-BE49-F238E27FC236}">
              <a16:creationId xmlns:a16="http://schemas.microsoft.com/office/drawing/2014/main" id="{C48473B2-AEA3-4A51-8C26-085565990165}"/>
            </a:ext>
          </a:extLst>
        </xdr:cNvPr>
        <xdr:cNvSpPr/>
      </xdr:nvSpPr>
      <xdr:spPr>
        <a:xfrm rot="5400000" flipV="1">
          <a:off x="580575" y="6773330"/>
          <a:ext cx="241904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45</xdr:col>
      <xdr:colOff>0</xdr:colOff>
      <xdr:row>33</xdr:row>
      <xdr:rowOff>0</xdr:rowOff>
    </xdr:from>
    <xdr:to>
      <xdr:col>47</xdr:col>
      <xdr:colOff>84671</xdr:colOff>
      <xdr:row>34</xdr:row>
      <xdr:rowOff>0</xdr:rowOff>
    </xdr:to>
    <xdr:sp macro="" textlink="">
      <xdr:nvSpPr>
        <xdr:cNvPr id="25" name="Flecha: hacia abajo 24">
          <a:extLst>
            <a:ext uri="{FF2B5EF4-FFF2-40B4-BE49-F238E27FC236}">
              <a16:creationId xmlns:a16="http://schemas.microsoft.com/office/drawing/2014/main" id="{C08E86F1-BFE4-4719-9A72-9A36D287B9BC}"/>
            </a:ext>
          </a:extLst>
        </xdr:cNvPr>
        <xdr:cNvSpPr/>
      </xdr:nvSpPr>
      <xdr:spPr>
        <a:xfrm rot="5400000" flipV="1">
          <a:off x="4934860" y="3785806"/>
          <a:ext cx="241904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101</xdr:col>
      <xdr:colOff>0</xdr:colOff>
      <xdr:row>33</xdr:row>
      <xdr:rowOff>0</xdr:rowOff>
    </xdr:from>
    <xdr:to>
      <xdr:col>104</xdr:col>
      <xdr:colOff>96766</xdr:colOff>
      <xdr:row>34</xdr:row>
      <xdr:rowOff>0</xdr:rowOff>
    </xdr:to>
    <xdr:sp macro="" textlink="">
      <xdr:nvSpPr>
        <xdr:cNvPr id="26" name="Flecha: hacia abajo 25">
          <a:extLst>
            <a:ext uri="{FF2B5EF4-FFF2-40B4-BE49-F238E27FC236}">
              <a16:creationId xmlns:a16="http://schemas.microsoft.com/office/drawing/2014/main" id="{6A78E20E-91DA-4DE0-B389-38C4628A8297}"/>
            </a:ext>
          </a:extLst>
        </xdr:cNvPr>
        <xdr:cNvSpPr/>
      </xdr:nvSpPr>
      <xdr:spPr>
        <a:xfrm rot="5400000" flipV="1">
          <a:off x="13365241" y="3785806"/>
          <a:ext cx="241904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45</xdr:col>
      <xdr:colOff>1</xdr:colOff>
      <xdr:row>49</xdr:row>
      <xdr:rowOff>0</xdr:rowOff>
    </xdr:from>
    <xdr:to>
      <xdr:col>47</xdr:col>
      <xdr:colOff>84672</xdr:colOff>
      <xdr:row>50</xdr:row>
      <xdr:rowOff>0</xdr:rowOff>
    </xdr:to>
    <xdr:sp macro="" textlink="">
      <xdr:nvSpPr>
        <xdr:cNvPr id="27" name="Flecha: hacia abajo 26">
          <a:extLst>
            <a:ext uri="{FF2B5EF4-FFF2-40B4-BE49-F238E27FC236}">
              <a16:creationId xmlns:a16="http://schemas.microsoft.com/office/drawing/2014/main" id="{4B06A210-8C53-4226-ABF3-600076B2FCCA}"/>
            </a:ext>
          </a:extLst>
        </xdr:cNvPr>
        <xdr:cNvSpPr/>
      </xdr:nvSpPr>
      <xdr:spPr>
        <a:xfrm rot="5400000" flipV="1">
          <a:off x="4934860" y="6458855"/>
          <a:ext cx="241905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102</xdr:col>
      <xdr:colOff>0</xdr:colOff>
      <xdr:row>49</xdr:row>
      <xdr:rowOff>0</xdr:rowOff>
    </xdr:from>
    <xdr:to>
      <xdr:col>105</xdr:col>
      <xdr:colOff>96766</xdr:colOff>
      <xdr:row>50</xdr:row>
      <xdr:rowOff>0</xdr:rowOff>
    </xdr:to>
    <xdr:sp macro="" textlink="">
      <xdr:nvSpPr>
        <xdr:cNvPr id="28" name="Flecha: hacia abajo 27">
          <a:extLst>
            <a:ext uri="{FF2B5EF4-FFF2-40B4-BE49-F238E27FC236}">
              <a16:creationId xmlns:a16="http://schemas.microsoft.com/office/drawing/2014/main" id="{016E2C80-D1CE-4763-B472-B09EA911F45A}"/>
            </a:ext>
          </a:extLst>
        </xdr:cNvPr>
        <xdr:cNvSpPr/>
      </xdr:nvSpPr>
      <xdr:spPr>
        <a:xfrm rot="5400000" flipV="1">
          <a:off x="13510384" y="6458854"/>
          <a:ext cx="241904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45</xdr:col>
      <xdr:colOff>24191</xdr:colOff>
      <xdr:row>68</xdr:row>
      <xdr:rowOff>60476</xdr:rowOff>
    </xdr:from>
    <xdr:to>
      <xdr:col>47</xdr:col>
      <xdr:colOff>108862</xdr:colOff>
      <xdr:row>69</xdr:row>
      <xdr:rowOff>60477</xdr:rowOff>
    </xdr:to>
    <xdr:sp macro="" textlink="">
      <xdr:nvSpPr>
        <xdr:cNvPr id="29" name="Flecha: hacia abajo 28">
          <a:extLst>
            <a:ext uri="{FF2B5EF4-FFF2-40B4-BE49-F238E27FC236}">
              <a16:creationId xmlns:a16="http://schemas.microsoft.com/office/drawing/2014/main" id="{F22CB3A2-A664-49BC-8DB7-30149E963132}"/>
            </a:ext>
          </a:extLst>
        </xdr:cNvPr>
        <xdr:cNvSpPr/>
      </xdr:nvSpPr>
      <xdr:spPr>
        <a:xfrm rot="5400000" flipV="1">
          <a:off x="5073955" y="9996712"/>
          <a:ext cx="157239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102</xdr:col>
      <xdr:colOff>0</xdr:colOff>
      <xdr:row>68</xdr:row>
      <xdr:rowOff>1</xdr:rowOff>
    </xdr:from>
    <xdr:to>
      <xdr:col>105</xdr:col>
      <xdr:colOff>96766</xdr:colOff>
      <xdr:row>69</xdr:row>
      <xdr:rowOff>1</xdr:rowOff>
    </xdr:to>
    <xdr:sp macro="" textlink="">
      <xdr:nvSpPr>
        <xdr:cNvPr id="30" name="Flecha: hacia abajo 29">
          <a:extLst>
            <a:ext uri="{FF2B5EF4-FFF2-40B4-BE49-F238E27FC236}">
              <a16:creationId xmlns:a16="http://schemas.microsoft.com/office/drawing/2014/main" id="{38ECE4AC-31F1-4BD3-BBCA-83A16BE93C17}"/>
            </a:ext>
          </a:extLst>
        </xdr:cNvPr>
        <xdr:cNvSpPr/>
      </xdr:nvSpPr>
      <xdr:spPr>
        <a:xfrm rot="5400000" flipV="1">
          <a:off x="14157479" y="9936236"/>
          <a:ext cx="157238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45</xdr:col>
      <xdr:colOff>10519</xdr:colOff>
      <xdr:row>83</xdr:row>
      <xdr:rowOff>48381</xdr:rowOff>
    </xdr:from>
    <xdr:to>
      <xdr:col>47</xdr:col>
      <xdr:colOff>95189</xdr:colOff>
      <xdr:row>84</xdr:row>
      <xdr:rowOff>60476</xdr:rowOff>
    </xdr:to>
    <xdr:sp macro="" textlink="">
      <xdr:nvSpPr>
        <xdr:cNvPr id="31" name="Flecha: hacia abajo 30">
          <a:extLst>
            <a:ext uri="{FF2B5EF4-FFF2-40B4-BE49-F238E27FC236}">
              <a16:creationId xmlns:a16="http://schemas.microsoft.com/office/drawing/2014/main" id="{3660A0C6-72B8-42CA-83E7-5EA543A3A59E}"/>
            </a:ext>
          </a:extLst>
        </xdr:cNvPr>
        <xdr:cNvSpPr/>
      </xdr:nvSpPr>
      <xdr:spPr>
        <a:xfrm rot="5400000" flipV="1">
          <a:off x="5054235" y="12349237"/>
          <a:ext cx="169333" cy="532194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63</xdr:col>
      <xdr:colOff>117955</xdr:colOff>
      <xdr:row>88</xdr:row>
      <xdr:rowOff>78885</xdr:rowOff>
    </xdr:from>
    <xdr:to>
      <xdr:col>65</xdr:col>
      <xdr:colOff>41755</xdr:colOff>
      <xdr:row>91</xdr:row>
      <xdr:rowOff>75329</xdr:rowOff>
    </xdr:to>
    <xdr:sp macro="" textlink="">
      <xdr:nvSpPr>
        <xdr:cNvPr id="35" name="Flecha: hacia abajo 34">
          <a:extLst>
            <a:ext uri="{FF2B5EF4-FFF2-40B4-BE49-F238E27FC236}">
              <a16:creationId xmlns:a16="http://schemas.microsoft.com/office/drawing/2014/main" id="{E76A1228-6D92-4B64-8D2B-00048B074A69}"/>
            </a:ext>
          </a:extLst>
        </xdr:cNvPr>
        <xdr:cNvSpPr/>
      </xdr:nvSpPr>
      <xdr:spPr>
        <a:xfrm>
          <a:off x="10712887" y="13888830"/>
          <a:ext cx="299580" cy="466170"/>
        </a:xfrm>
        <a:prstGeom prst="downArrow">
          <a:avLst/>
        </a:pr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119</xdr:col>
      <xdr:colOff>73067</xdr:colOff>
      <xdr:row>88</xdr:row>
      <xdr:rowOff>125261</xdr:rowOff>
    </xdr:from>
    <xdr:to>
      <xdr:col>122</xdr:col>
      <xdr:colOff>18703</xdr:colOff>
      <xdr:row>91</xdr:row>
      <xdr:rowOff>117530</xdr:rowOff>
    </xdr:to>
    <xdr:sp macro="" textlink="">
      <xdr:nvSpPr>
        <xdr:cNvPr id="37" name="Flecha: hacia abajo 36">
          <a:extLst>
            <a:ext uri="{FF2B5EF4-FFF2-40B4-BE49-F238E27FC236}">
              <a16:creationId xmlns:a16="http://schemas.microsoft.com/office/drawing/2014/main" id="{BC2FA38B-1404-4E01-B5A5-C1D3C85DE8DD}"/>
            </a:ext>
          </a:extLst>
        </xdr:cNvPr>
        <xdr:cNvSpPr/>
      </xdr:nvSpPr>
      <xdr:spPr>
        <a:xfrm>
          <a:off x="19060437" y="13935206"/>
          <a:ext cx="384047" cy="461995"/>
        </a:xfrm>
        <a:prstGeom prst="downArrow">
          <a:avLst/>
        </a:pr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73</xdr:col>
      <xdr:colOff>0</xdr:colOff>
      <xdr:row>83</xdr:row>
      <xdr:rowOff>0</xdr:rowOff>
    </xdr:from>
    <xdr:to>
      <xdr:col>76</xdr:col>
      <xdr:colOff>96766</xdr:colOff>
      <xdr:row>84</xdr:row>
      <xdr:rowOff>12095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37646A39-FFF6-4849-8ED9-375C8B67D093}"/>
            </a:ext>
          </a:extLst>
        </xdr:cNvPr>
        <xdr:cNvSpPr/>
      </xdr:nvSpPr>
      <xdr:spPr>
        <a:xfrm rot="5400000" flipV="1">
          <a:off x="9942288" y="12300855"/>
          <a:ext cx="169333" cy="532195"/>
        </a:xfrm>
        <a:prstGeom prst="downArrow">
          <a:avLst>
            <a:gd name="adj1" fmla="val 84338"/>
            <a:gd name="adj2" fmla="val 50000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15</xdr:col>
      <xdr:colOff>108859</xdr:colOff>
      <xdr:row>32</xdr:row>
      <xdr:rowOff>84666</xdr:rowOff>
    </xdr:from>
    <xdr:to>
      <xdr:col>18</xdr:col>
      <xdr:colOff>108857</xdr:colOff>
      <xdr:row>34</xdr:row>
      <xdr:rowOff>48379</xdr:rowOff>
    </xdr:to>
    <xdr:sp macro="" textlink="">
      <xdr:nvSpPr>
        <xdr:cNvPr id="6" name="Flecha: hacia abajo 5">
          <a:extLst>
            <a:ext uri="{FF2B5EF4-FFF2-40B4-BE49-F238E27FC236}">
              <a16:creationId xmlns:a16="http://schemas.microsoft.com/office/drawing/2014/main" id="{12FF2ACE-1403-45C8-9235-6DE3841822CA}"/>
            </a:ext>
          </a:extLst>
        </xdr:cNvPr>
        <xdr:cNvSpPr/>
      </xdr:nvSpPr>
      <xdr:spPr>
        <a:xfrm rot="16200000" flipV="1">
          <a:off x="622906" y="4469191"/>
          <a:ext cx="278189" cy="435426"/>
        </a:xfrm>
        <a:prstGeom prst="downArrow">
          <a:avLst>
            <a:gd name="adj1" fmla="val 56667"/>
            <a:gd name="adj2" fmla="val 50000"/>
          </a:avLst>
        </a:pr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15</xdr:col>
      <xdr:colOff>12095</xdr:colOff>
      <xdr:row>82</xdr:row>
      <xdr:rowOff>84667</xdr:rowOff>
    </xdr:from>
    <xdr:to>
      <xdr:col>18</xdr:col>
      <xdr:colOff>12093</xdr:colOff>
      <xdr:row>84</xdr:row>
      <xdr:rowOff>48380</xdr:rowOff>
    </xdr:to>
    <xdr:sp macro="" textlink="">
      <xdr:nvSpPr>
        <xdr:cNvPr id="7" name="Flecha: hacia abajo 6">
          <a:extLst>
            <a:ext uri="{FF2B5EF4-FFF2-40B4-BE49-F238E27FC236}">
              <a16:creationId xmlns:a16="http://schemas.microsoft.com/office/drawing/2014/main" id="{FC18F3C9-0EEB-4A8C-BA84-32480BF3566A}"/>
            </a:ext>
          </a:extLst>
        </xdr:cNvPr>
        <xdr:cNvSpPr/>
      </xdr:nvSpPr>
      <xdr:spPr>
        <a:xfrm rot="16200000" flipV="1">
          <a:off x="526142" y="12331097"/>
          <a:ext cx="278189" cy="435426"/>
        </a:xfrm>
        <a:prstGeom prst="downArrow">
          <a:avLst>
            <a:gd name="adj1" fmla="val 56667"/>
            <a:gd name="adj2" fmla="val 50000"/>
          </a:avLst>
        </a:prstGeom>
        <a:solidFill>
          <a:srgbClr val="FF33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 editAs="oneCell">
    <xdr:from>
      <xdr:col>88</xdr:col>
      <xdr:colOff>83507</xdr:colOff>
      <xdr:row>11</xdr:row>
      <xdr:rowOff>83506</xdr:rowOff>
    </xdr:from>
    <xdr:to>
      <xdr:col>96</xdr:col>
      <xdr:colOff>119976</xdr:colOff>
      <xdr:row>19</xdr:row>
      <xdr:rowOff>49348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6D08B5-13DF-4B55-B312-9CC98F918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1507" y="1837150"/>
          <a:ext cx="1205565" cy="121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125</xdr:col>
      <xdr:colOff>146136</xdr:colOff>
      <xdr:row>71</xdr:row>
      <xdr:rowOff>125262</xdr:rowOff>
    </xdr:from>
    <xdr:to>
      <xdr:col>127</xdr:col>
      <xdr:colOff>90812</xdr:colOff>
      <xdr:row>73</xdr:row>
      <xdr:rowOff>62632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47589C20-FD06-475E-9AB7-31716A55B1E8}"/>
            </a:ext>
          </a:extLst>
        </xdr:cNvPr>
        <xdr:cNvSpPr/>
      </xdr:nvSpPr>
      <xdr:spPr>
        <a:xfrm flipV="1">
          <a:off x="20010328" y="11273426"/>
          <a:ext cx="236950" cy="250521"/>
        </a:xfrm>
        <a:prstGeom prst="downArrow">
          <a:avLst/>
        </a:prstGeom>
        <a:solidFill>
          <a:srgbClr val="FF3300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CL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114</xdr:col>
      <xdr:colOff>0</xdr:colOff>
      <xdr:row>71</xdr:row>
      <xdr:rowOff>73069</xdr:rowOff>
    </xdr:from>
    <xdr:to>
      <xdr:col>115</xdr:col>
      <xdr:colOff>104383</xdr:colOff>
      <xdr:row>73</xdr:row>
      <xdr:rowOff>132144</xdr:rowOff>
    </xdr:to>
    <xdr:sp macro="" textlink="">
      <xdr:nvSpPr>
        <xdr:cNvPr id="8" name="Flecha: hacia abajo 7">
          <a:extLst>
            <a:ext uri="{FF2B5EF4-FFF2-40B4-BE49-F238E27FC236}">
              <a16:creationId xmlns:a16="http://schemas.microsoft.com/office/drawing/2014/main" id="{889E0693-982E-4237-8B16-ABF84599AA75}"/>
            </a:ext>
          </a:extLst>
        </xdr:cNvPr>
        <xdr:cNvSpPr/>
      </xdr:nvSpPr>
      <xdr:spPr>
        <a:xfrm>
          <a:off x="18256685" y="11221233"/>
          <a:ext cx="250520" cy="372226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87074</xdr:colOff>
      <xdr:row>2</xdr:row>
      <xdr:rowOff>19114</xdr:rowOff>
    </xdr:from>
    <xdr:to>
      <xdr:col>79</xdr:col>
      <xdr:colOff>121921</xdr:colOff>
      <xdr:row>4</xdr:row>
      <xdr:rowOff>109067</xdr:rowOff>
    </xdr:to>
    <xdr:sp macro="" textlink="">
      <xdr:nvSpPr>
        <xdr:cNvPr id="37" name="Flecha: hacia abajo 36">
          <a:extLst>
            <a:ext uri="{FF2B5EF4-FFF2-40B4-BE49-F238E27FC236}">
              <a16:creationId xmlns:a16="http://schemas.microsoft.com/office/drawing/2014/main" id="{CF4A6861-99E8-41EF-9243-4DED83313FF6}"/>
            </a:ext>
          </a:extLst>
        </xdr:cNvPr>
        <xdr:cNvSpPr/>
      </xdr:nvSpPr>
      <xdr:spPr>
        <a:xfrm rot="10800000">
          <a:off x="12168639" y="306244"/>
          <a:ext cx="321978" cy="37708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QQ</a:t>
          </a:r>
        </a:p>
      </xdr:txBody>
    </xdr:sp>
    <xdr:clientData/>
  </xdr:twoCellAnchor>
  <xdr:twoCellAnchor>
    <xdr:from>
      <xdr:col>22</xdr:col>
      <xdr:colOff>19048</xdr:colOff>
      <xdr:row>2</xdr:row>
      <xdr:rowOff>5658</xdr:rowOff>
    </xdr:from>
    <xdr:to>
      <xdr:col>24</xdr:col>
      <xdr:colOff>207</xdr:colOff>
      <xdr:row>4</xdr:row>
      <xdr:rowOff>85724</xdr:rowOff>
    </xdr:to>
    <xdr:sp macro="" textlink="">
      <xdr:nvSpPr>
        <xdr:cNvPr id="40" name="Flecha: hacia abajo 39">
          <a:extLst>
            <a:ext uri="{FF2B5EF4-FFF2-40B4-BE49-F238E27FC236}">
              <a16:creationId xmlns:a16="http://schemas.microsoft.com/office/drawing/2014/main" id="{83D59A26-F5D1-417F-B990-A39F6DC05EF0}"/>
            </a:ext>
          </a:extLst>
        </xdr:cNvPr>
        <xdr:cNvSpPr/>
      </xdr:nvSpPr>
      <xdr:spPr>
        <a:xfrm rot="10800000">
          <a:off x="3790948" y="291408"/>
          <a:ext cx="305009" cy="36581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116</xdr:col>
      <xdr:colOff>40820</xdr:colOff>
      <xdr:row>51</xdr:row>
      <xdr:rowOff>76200</xdr:rowOff>
    </xdr:from>
    <xdr:to>
      <xdr:col>119</xdr:col>
      <xdr:colOff>40823</xdr:colOff>
      <xdr:row>53</xdr:row>
      <xdr:rowOff>122106</xdr:rowOff>
    </xdr:to>
    <xdr:sp macro="" textlink="">
      <xdr:nvSpPr>
        <xdr:cNvPr id="46" name="Flecha: hacia abajo 45">
          <a:extLst>
            <a:ext uri="{FF2B5EF4-FFF2-40B4-BE49-F238E27FC236}">
              <a16:creationId xmlns:a16="http://schemas.microsoft.com/office/drawing/2014/main" id="{B890B6C6-394B-4B3D-A27D-999D6821F61F}"/>
            </a:ext>
          </a:extLst>
        </xdr:cNvPr>
        <xdr:cNvSpPr/>
      </xdr:nvSpPr>
      <xdr:spPr>
        <a:xfrm rot="5400000">
          <a:off x="17205731" y="7600089"/>
          <a:ext cx="331656" cy="428628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</xdr:col>
      <xdr:colOff>95253</xdr:colOff>
      <xdr:row>55</xdr:row>
      <xdr:rowOff>104648</xdr:rowOff>
    </xdr:from>
    <xdr:to>
      <xdr:col>4</xdr:col>
      <xdr:colOff>133354</xdr:colOff>
      <xdr:row>57</xdr:row>
      <xdr:rowOff>116263</xdr:rowOff>
    </xdr:to>
    <xdr:sp macro="" textlink="">
      <xdr:nvSpPr>
        <xdr:cNvPr id="22" name="Flecha: hacia abajo 21">
          <a:extLst>
            <a:ext uri="{FF2B5EF4-FFF2-40B4-BE49-F238E27FC236}">
              <a16:creationId xmlns:a16="http://schemas.microsoft.com/office/drawing/2014/main" id="{A17C458F-5882-4DE3-92D7-A8A8A3791F35}"/>
            </a:ext>
          </a:extLst>
        </xdr:cNvPr>
        <xdr:cNvSpPr/>
      </xdr:nvSpPr>
      <xdr:spPr>
        <a:xfrm rot="16200000">
          <a:off x="303758" y="7897143"/>
          <a:ext cx="297365" cy="428626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115</xdr:col>
      <xdr:colOff>146958</xdr:colOff>
      <xdr:row>9</xdr:row>
      <xdr:rowOff>121923</xdr:rowOff>
    </xdr:from>
    <xdr:to>
      <xdr:col>118</xdr:col>
      <xdr:colOff>146959</xdr:colOff>
      <xdr:row>12</xdr:row>
      <xdr:rowOff>6719</xdr:rowOff>
    </xdr:to>
    <xdr:sp macro="" textlink="">
      <xdr:nvSpPr>
        <xdr:cNvPr id="18" name="Flecha: hacia abajo 17">
          <a:extLst>
            <a:ext uri="{FF2B5EF4-FFF2-40B4-BE49-F238E27FC236}">
              <a16:creationId xmlns:a16="http://schemas.microsoft.com/office/drawing/2014/main" id="{286D637C-9282-4E4F-9E77-5C466C1DE3E8}"/>
            </a:ext>
          </a:extLst>
        </xdr:cNvPr>
        <xdr:cNvSpPr/>
      </xdr:nvSpPr>
      <xdr:spPr>
        <a:xfrm rot="5400000">
          <a:off x="17866632" y="1411427"/>
          <a:ext cx="333832" cy="449037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31</xdr:col>
      <xdr:colOff>12073</xdr:colOff>
      <xdr:row>100</xdr:row>
      <xdr:rowOff>124842</xdr:rowOff>
    </xdr:from>
    <xdr:to>
      <xdr:col>33</xdr:col>
      <xdr:colOff>21</xdr:colOff>
      <xdr:row>103</xdr:row>
      <xdr:rowOff>90686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5813021C-D4D2-4D77-8443-D94F0B07C908}"/>
            </a:ext>
          </a:extLst>
        </xdr:cNvPr>
        <xdr:cNvSpPr/>
      </xdr:nvSpPr>
      <xdr:spPr>
        <a:xfrm>
          <a:off x="5299891" y="15133933"/>
          <a:ext cx="288130" cy="416117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98</xdr:col>
      <xdr:colOff>0</xdr:colOff>
      <xdr:row>2</xdr:row>
      <xdr:rowOff>0</xdr:rowOff>
    </xdr:from>
    <xdr:to>
      <xdr:col>100</xdr:col>
      <xdr:colOff>34848</xdr:colOff>
      <xdr:row>4</xdr:row>
      <xdr:rowOff>89953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D78F5388-47B5-4F5D-A3FB-6BFEFF3CE758}"/>
            </a:ext>
          </a:extLst>
        </xdr:cNvPr>
        <xdr:cNvSpPr/>
      </xdr:nvSpPr>
      <xdr:spPr>
        <a:xfrm rot="10800000">
          <a:off x="14798261" y="287130"/>
          <a:ext cx="321978" cy="37708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116</xdr:col>
      <xdr:colOff>139424</xdr:colOff>
      <xdr:row>84</xdr:row>
      <xdr:rowOff>25128</xdr:rowOff>
    </xdr:from>
    <xdr:to>
      <xdr:col>119</xdr:col>
      <xdr:colOff>139427</xdr:colOff>
      <xdr:row>86</xdr:row>
      <xdr:rowOff>38649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C082A5EB-BDBF-4514-9E39-1E4BEBEB0CC5}"/>
            </a:ext>
          </a:extLst>
        </xdr:cNvPr>
        <xdr:cNvSpPr/>
      </xdr:nvSpPr>
      <xdr:spPr>
        <a:xfrm rot="5400000">
          <a:off x="17501502" y="11961950"/>
          <a:ext cx="299271" cy="428628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57</xdr:col>
      <xdr:colOff>85725</xdr:colOff>
      <xdr:row>2</xdr:row>
      <xdr:rowOff>19050</xdr:rowOff>
    </xdr:from>
    <xdr:to>
      <xdr:col>59</xdr:col>
      <xdr:colOff>130097</xdr:colOff>
      <xdr:row>4</xdr:row>
      <xdr:rowOff>109003</xdr:rowOff>
    </xdr:to>
    <xdr:sp macro="" textlink="">
      <xdr:nvSpPr>
        <xdr:cNvPr id="7" name="Flecha: hacia abajo 6">
          <a:extLst>
            <a:ext uri="{FF2B5EF4-FFF2-40B4-BE49-F238E27FC236}">
              <a16:creationId xmlns:a16="http://schemas.microsoft.com/office/drawing/2014/main" id="{1E60ABAE-65BF-44B1-91FE-7E9AEC7DD70A}"/>
            </a:ext>
          </a:extLst>
        </xdr:cNvPr>
        <xdr:cNvSpPr/>
      </xdr:nvSpPr>
      <xdr:spPr>
        <a:xfrm rot="10800000">
          <a:off x="8782050" y="304800"/>
          <a:ext cx="320597" cy="37570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115</xdr:col>
      <xdr:colOff>45999</xdr:colOff>
      <xdr:row>27</xdr:row>
      <xdr:rowOff>39726</xdr:rowOff>
    </xdr:from>
    <xdr:to>
      <xdr:col>117</xdr:col>
      <xdr:colOff>65049</xdr:colOff>
      <xdr:row>29</xdr:row>
      <xdr:rowOff>74574</xdr:rowOff>
    </xdr:to>
    <xdr:sp macro="" textlink="">
      <xdr:nvSpPr>
        <xdr:cNvPr id="9" name="Flecha: hacia abajo 8">
          <a:extLst>
            <a:ext uri="{FF2B5EF4-FFF2-40B4-BE49-F238E27FC236}">
              <a16:creationId xmlns:a16="http://schemas.microsoft.com/office/drawing/2014/main" id="{7EC2AA51-E1C1-4F54-B641-BDA5FB82805D}"/>
            </a:ext>
          </a:extLst>
        </xdr:cNvPr>
        <xdr:cNvSpPr/>
      </xdr:nvSpPr>
      <xdr:spPr>
        <a:xfrm rot="16200000">
          <a:off x="17192625" y="3905250"/>
          <a:ext cx="320598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15815</xdr:colOff>
      <xdr:row>76</xdr:row>
      <xdr:rowOff>3235</xdr:rowOff>
    </xdr:from>
    <xdr:to>
      <xdr:col>6</xdr:col>
      <xdr:colOff>19759</xdr:colOff>
      <xdr:row>77</xdr:row>
      <xdr:rowOff>134059</xdr:rowOff>
    </xdr:to>
    <xdr:sp macro="" textlink="">
      <xdr:nvSpPr>
        <xdr:cNvPr id="11" name="Flecha: hacia abajo 10">
          <a:extLst>
            <a:ext uri="{FF2B5EF4-FFF2-40B4-BE49-F238E27FC236}">
              <a16:creationId xmlns:a16="http://schemas.microsoft.com/office/drawing/2014/main" id="{F52C2017-F248-4827-88B0-BBB969A427AB}"/>
            </a:ext>
          </a:extLst>
        </xdr:cNvPr>
        <xdr:cNvSpPr/>
      </xdr:nvSpPr>
      <xdr:spPr>
        <a:xfrm rot="5400000">
          <a:off x="504825" y="10801350"/>
          <a:ext cx="273699" cy="394469"/>
        </a:xfrm>
        <a:prstGeom prst="downArrow">
          <a:avLst>
            <a:gd name="adj1" fmla="val 50000"/>
            <a:gd name="adj2" fmla="val 91761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0</xdr:colOff>
      <xdr:row>101</xdr:row>
      <xdr:rowOff>0</xdr:rowOff>
    </xdr:from>
    <xdr:to>
      <xdr:col>9</xdr:col>
      <xdr:colOff>130824</xdr:colOff>
      <xdr:row>103</xdr:row>
      <xdr:rowOff>108719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EE4BA5E9-68B0-47D0-B64E-699C66EBD22F}"/>
            </a:ext>
          </a:extLst>
        </xdr:cNvPr>
        <xdr:cNvSpPr/>
      </xdr:nvSpPr>
      <xdr:spPr>
        <a:xfrm>
          <a:off x="1133475" y="14716125"/>
          <a:ext cx="273699" cy="39446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</xdr:col>
      <xdr:colOff>104775</xdr:colOff>
      <xdr:row>52</xdr:row>
      <xdr:rowOff>76200</xdr:rowOff>
    </xdr:from>
    <xdr:to>
      <xdr:col>5</xdr:col>
      <xdr:colOff>1</xdr:colOff>
      <xdr:row>54</xdr:row>
      <xdr:rowOff>87815</xdr:rowOff>
    </xdr:to>
    <xdr:sp macro="" textlink="">
      <xdr:nvSpPr>
        <xdr:cNvPr id="6" name="Flecha: hacia abajo 5">
          <a:extLst>
            <a:ext uri="{FF2B5EF4-FFF2-40B4-BE49-F238E27FC236}">
              <a16:creationId xmlns:a16="http://schemas.microsoft.com/office/drawing/2014/main" id="{330139C9-8F82-4B02-A8C8-8D812EA8A391}"/>
            </a:ext>
          </a:extLst>
        </xdr:cNvPr>
        <xdr:cNvSpPr/>
      </xdr:nvSpPr>
      <xdr:spPr>
        <a:xfrm rot="16200000">
          <a:off x="313280" y="7440070"/>
          <a:ext cx="297365" cy="428626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36</xdr:col>
      <xdr:colOff>104774</xdr:colOff>
      <xdr:row>1</xdr:row>
      <xdr:rowOff>133349</xdr:rowOff>
    </xdr:from>
    <xdr:to>
      <xdr:col>38</xdr:col>
      <xdr:colOff>91996</xdr:colOff>
      <xdr:row>4</xdr:row>
      <xdr:rowOff>80427</xdr:rowOff>
    </xdr:to>
    <xdr:sp macro="" textlink="">
      <xdr:nvSpPr>
        <xdr:cNvPr id="8" name="Flecha: hacia abajo 7">
          <a:extLst>
            <a:ext uri="{FF2B5EF4-FFF2-40B4-BE49-F238E27FC236}">
              <a16:creationId xmlns:a16="http://schemas.microsoft.com/office/drawing/2014/main" id="{37ACD99C-6CDD-44A4-960A-31DB6941283B}"/>
            </a:ext>
          </a:extLst>
        </xdr:cNvPr>
        <xdr:cNvSpPr/>
      </xdr:nvSpPr>
      <xdr:spPr>
        <a:xfrm rot="10800000">
          <a:off x="5943599" y="276224"/>
          <a:ext cx="272972" cy="37570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20</xdr:col>
      <xdr:colOff>0</xdr:colOff>
      <xdr:row>101</xdr:row>
      <xdr:rowOff>0</xdr:rowOff>
    </xdr:from>
    <xdr:to>
      <xdr:col>21</xdr:col>
      <xdr:colOff>138039</xdr:colOff>
      <xdr:row>103</xdr:row>
      <xdr:rowOff>115935</xdr:rowOff>
    </xdr:to>
    <xdr:sp macro="" textlink="">
      <xdr:nvSpPr>
        <xdr:cNvPr id="15" name="Flecha: hacia abajo 14">
          <a:extLst>
            <a:ext uri="{FF2B5EF4-FFF2-40B4-BE49-F238E27FC236}">
              <a16:creationId xmlns:a16="http://schemas.microsoft.com/office/drawing/2014/main" id="{DA282D83-3D43-44D3-9911-08F7477F39F2}"/>
            </a:ext>
          </a:extLst>
        </xdr:cNvPr>
        <xdr:cNvSpPr/>
      </xdr:nvSpPr>
      <xdr:spPr>
        <a:xfrm>
          <a:off x="3567545" y="15159182"/>
          <a:ext cx="288130" cy="416117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143564</xdr:colOff>
      <xdr:row>2</xdr:row>
      <xdr:rowOff>15161</xdr:rowOff>
    </xdr:from>
    <xdr:to>
      <xdr:col>66</xdr:col>
      <xdr:colOff>66261</xdr:colOff>
      <xdr:row>3</xdr:row>
      <xdr:rowOff>88346</xdr:rowOff>
    </xdr:to>
    <xdr:sp macro="" textlink="">
      <xdr:nvSpPr>
        <xdr:cNvPr id="32" name="Flecha: hacia abajo 31">
          <a:extLst>
            <a:ext uri="{FF2B5EF4-FFF2-40B4-BE49-F238E27FC236}">
              <a16:creationId xmlns:a16="http://schemas.microsoft.com/office/drawing/2014/main" id="{31CA7323-C4D9-4CA5-89D8-E8CB91A1BCDB}"/>
            </a:ext>
          </a:extLst>
        </xdr:cNvPr>
        <xdr:cNvSpPr/>
      </xdr:nvSpPr>
      <xdr:spPr>
        <a:xfrm>
          <a:off x="6902173" y="302291"/>
          <a:ext cx="254001" cy="216751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35</xdr:col>
      <xdr:colOff>111092</xdr:colOff>
      <xdr:row>2</xdr:row>
      <xdr:rowOff>0</xdr:rowOff>
    </xdr:from>
    <xdr:to>
      <xdr:col>37</xdr:col>
      <xdr:colOff>53681</xdr:colOff>
      <xdr:row>3</xdr:row>
      <xdr:rowOff>86026</xdr:rowOff>
    </xdr:to>
    <xdr:sp macro="" textlink="">
      <xdr:nvSpPr>
        <xdr:cNvPr id="33" name="Flecha: hacia abajo 32">
          <a:extLst>
            <a:ext uri="{FF2B5EF4-FFF2-40B4-BE49-F238E27FC236}">
              <a16:creationId xmlns:a16="http://schemas.microsoft.com/office/drawing/2014/main" id="{BC7D2E77-AA99-430B-B9FC-5963E0597660}"/>
            </a:ext>
          </a:extLst>
        </xdr:cNvPr>
        <xdr:cNvSpPr/>
      </xdr:nvSpPr>
      <xdr:spPr>
        <a:xfrm>
          <a:off x="2485440" y="287130"/>
          <a:ext cx="273893" cy="229592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21</xdr:col>
      <xdr:colOff>44175</xdr:colOff>
      <xdr:row>62</xdr:row>
      <xdr:rowOff>77304</xdr:rowOff>
    </xdr:from>
    <xdr:to>
      <xdr:col>24</xdr:col>
      <xdr:colOff>99394</xdr:colOff>
      <xdr:row>64</xdr:row>
      <xdr:rowOff>35109</xdr:rowOff>
    </xdr:to>
    <xdr:sp macro="" textlink="">
      <xdr:nvSpPr>
        <xdr:cNvPr id="11" name="Flecha: hacia abajo 10">
          <a:extLst>
            <a:ext uri="{FF2B5EF4-FFF2-40B4-BE49-F238E27FC236}">
              <a16:creationId xmlns:a16="http://schemas.microsoft.com/office/drawing/2014/main" id="{AF10618B-907F-4D4A-BCE5-97BBBD9243ED}"/>
            </a:ext>
          </a:extLst>
        </xdr:cNvPr>
        <xdr:cNvSpPr/>
      </xdr:nvSpPr>
      <xdr:spPr>
        <a:xfrm rot="16200000">
          <a:off x="440751" y="9023510"/>
          <a:ext cx="255979" cy="474872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22</xdr:col>
      <xdr:colOff>44177</xdr:colOff>
      <xdr:row>97</xdr:row>
      <xdr:rowOff>88348</xdr:rowOff>
    </xdr:from>
    <xdr:to>
      <xdr:col>24</xdr:col>
      <xdr:colOff>57876</xdr:colOff>
      <xdr:row>99</xdr:row>
      <xdr:rowOff>13022</xdr:rowOff>
    </xdr:to>
    <xdr:sp macro="" textlink="">
      <xdr:nvSpPr>
        <xdr:cNvPr id="13" name="Flecha: hacia abajo 12">
          <a:extLst>
            <a:ext uri="{FF2B5EF4-FFF2-40B4-BE49-F238E27FC236}">
              <a16:creationId xmlns:a16="http://schemas.microsoft.com/office/drawing/2014/main" id="{78B805A2-6687-46E8-B169-15640C9558DE}"/>
            </a:ext>
          </a:extLst>
        </xdr:cNvPr>
        <xdr:cNvSpPr/>
      </xdr:nvSpPr>
      <xdr:spPr>
        <a:xfrm rot="16200000">
          <a:off x="508342" y="13892357"/>
          <a:ext cx="211804" cy="3008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22</xdr:col>
      <xdr:colOff>28492</xdr:colOff>
      <xdr:row>93</xdr:row>
      <xdr:rowOff>132525</xdr:rowOff>
    </xdr:from>
    <xdr:to>
      <xdr:col>24</xdr:col>
      <xdr:colOff>33219</xdr:colOff>
      <xdr:row>97</xdr:row>
      <xdr:rowOff>57199</xdr:rowOff>
    </xdr:to>
    <xdr:sp macro="" textlink="">
      <xdr:nvSpPr>
        <xdr:cNvPr id="14" name="Flecha: hacia abajo 13">
          <a:extLst>
            <a:ext uri="{FF2B5EF4-FFF2-40B4-BE49-F238E27FC236}">
              <a16:creationId xmlns:a16="http://schemas.microsoft.com/office/drawing/2014/main" id="{E52D7073-B7AC-4603-BDBA-BC908B958EF5}"/>
            </a:ext>
          </a:extLst>
        </xdr:cNvPr>
        <xdr:cNvSpPr/>
      </xdr:nvSpPr>
      <xdr:spPr>
        <a:xfrm rot="5400000">
          <a:off x="488170" y="13653890"/>
          <a:ext cx="211805" cy="291858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22</xdr:col>
      <xdr:colOff>99391</xdr:colOff>
      <xdr:row>19</xdr:row>
      <xdr:rowOff>66261</xdr:rowOff>
    </xdr:from>
    <xdr:to>
      <xdr:col>25</xdr:col>
      <xdr:colOff>56012</xdr:colOff>
      <xdr:row>20</xdr:row>
      <xdr:rowOff>129002</xdr:rowOff>
    </xdr:to>
    <xdr:sp macro="" textlink="">
      <xdr:nvSpPr>
        <xdr:cNvPr id="15" name="Flecha: hacia abajo 14">
          <a:extLst>
            <a:ext uri="{FF2B5EF4-FFF2-40B4-BE49-F238E27FC236}">
              <a16:creationId xmlns:a16="http://schemas.microsoft.com/office/drawing/2014/main" id="{B8A69D80-85A9-4410-B970-22A959E6419B}"/>
            </a:ext>
          </a:extLst>
        </xdr:cNvPr>
        <xdr:cNvSpPr/>
      </xdr:nvSpPr>
      <xdr:spPr>
        <a:xfrm rot="16200000">
          <a:off x="769679" y="3338495"/>
          <a:ext cx="206306" cy="39836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22</xdr:col>
      <xdr:colOff>66261</xdr:colOff>
      <xdr:row>21</xdr:row>
      <xdr:rowOff>0</xdr:rowOff>
    </xdr:from>
    <xdr:to>
      <xdr:col>25</xdr:col>
      <xdr:colOff>28709</xdr:colOff>
      <xdr:row>22</xdr:row>
      <xdr:rowOff>51698</xdr:rowOff>
    </xdr:to>
    <xdr:sp macro="" textlink="">
      <xdr:nvSpPr>
        <xdr:cNvPr id="16" name="Flecha: hacia abajo 15">
          <a:extLst>
            <a:ext uri="{FF2B5EF4-FFF2-40B4-BE49-F238E27FC236}">
              <a16:creationId xmlns:a16="http://schemas.microsoft.com/office/drawing/2014/main" id="{9389B8BA-2E19-4BA2-A41E-215ADE4A7C45}"/>
            </a:ext>
          </a:extLst>
        </xdr:cNvPr>
        <xdr:cNvSpPr/>
      </xdr:nvSpPr>
      <xdr:spPr>
        <a:xfrm rot="5400000">
          <a:off x="739463" y="3688973"/>
          <a:ext cx="206306" cy="404187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21</xdr:col>
      <xdr:colOff>55582</xdr:colOff>
      <xdr:row>64</xdr:row>
      <xdr:rowOff>132522</xdr:rowOff>
    </xdr:from>
    <xdr:to>
      <xdr:col>24</xdr:col>
      <xdr:colOff>55217</xdr:colOff>
      <xdr:row>66</xdr:row>
      <xdr:rowOff>145249</xdr:rowOff>
    </xdr:to>
    <xdr:sp macro="" textlink="">
      <xdr:nvSpPr>
        <xdr:cNvPr id="19" name="Flecha: hacia abajo 18">
          <a:extLst>
            <a:ext uri="{FF2B5EF4-FFF2-40B4-BE49-F238E27FC236}">
              <a16:creationId xmlns:a16="http://schemas.microsoft.com/office/drawing/2014/main" id="{3723C963-BB47-4C80-B990-65D8B1DBCE91}"/>
            </a:ext>
          </a:extLst>
        </xdr:cNvPr>
        <xdr:cNvSpPr/>
      </xdr:nvSpPr>
      <xdr:spPr>
        <a:xfrm rot="5400000">
          <a:off x="402427" y="9426633"/>
          <a:ext cx="299858" cy="419288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38</xdr:col>
      <xdr:colOff>60740</xdr:colOff>
      <xdr:row>1</xdr:row>
      <xdr:rowOff>115956</xdr:rowOff>
    </xdr:from>
    <xdr:to>
      <xdr:col>39</xdr:col>
      <xdr:colOff>104915</xdr:colOff>
      <xdr:row>3</xdr:row>
      <xdr:rowOff>104912</xdr:rowOff>
    </xdr:to>
    <xdr:sp macro="" textlink="">
      <xdr:nvSpPr>
        <xdr:cNvPr id="18" name="Flecha: hacia abajo 17">
          <a:extLst>
            <a:ext uri="{FF2B5EF4-FFF2-40B4-BE49-F238E27FC236}">
              <a16:creationId xmlns:a16="http://schemas.microsoft.com/office/drawing/2014/main" id="{C4FB8E68-D700-4797-B23B-606825599161}"/>
            </a:ext>
          </a:extLst>
        </xdr:cNvPr>
        <xdr:cNvSpPr/>
      </xdr:nvSpPr>
      <xdr:spPr>
        <a:xfrm>
          <a:off x="2943088" y="259521"/>
          <a:ext cx="220870" cy="276087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67</xdr:col>
      <xdr:colOff>121479</xdr:colOff>
      <xdr:row>1</xdr:row>
      <xdr:rowOff>110436</xdr:rowOff>
    </xdr:from>
    <xdr:to>
      <xdr:col>69</xdr:col>
      <xdr:colOff>88348</xdr:colOff>
      <xdr:row>3</xdr:row>
      <xdr:rowOff>110435</xdr:rowOff>
    </xdr:to>
    <xdr:sp macro="" textlink="">
      <xdr:nvSpPr>
        <xdr:cNvPr id="22" name="Flecha: hacia abajo 21">
          <a:extLst>
            <a:ext uri="{FF2B5EF4-FFF2-40B4-BE49-F238E27FC236}">
              <a16:creationId xmlns:a16="http://schemas.microsoft.com/office/drawing/2014/main" id="{4E33F252-3505-47E2-8A5D-7E9896AE3D36}"/>
            </a:ext>
          </a:extLst>
        </xdr:cNvPr>
        <xdr:cNvSpPr/>
      </xdr:nvSpPr>
      <xdr:spPr>
        <a:xfrm>
          <a:off x="7354957" y="254001"/>
          <a:ext cx="254000" cy="2871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82</xdr:col>
      <xdr:colOff>110435</xdr:colOff>
      <xdr:row>62</xdr:row>
      <xdr:rowOff>132521</xdr:rowOff>
    </xdr:from>
    <xdr:to>
      <xdr:col>86</xdr:col>
      <xdr:colOff>11045</xdr:colOff>
      <xdr:row>64</xdr:row>
      <xdr:rowOff>90326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3048B075-F7E6-46A9-B8D9-8F7AF33582CD}"/>
            </a:ext>
          </a:extLst>
        </xdr:cNvPr>
        <xdr:cNvSpPr/>
      </xdr:nvSpPr>
      <xdr:spPr>
        <a:xfrm rot="16200000">
          <a:off x="12820490" y="9078727"/>
          <a:ext cx="255979" cy="47487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82</xdr:col>
      <xdr:colOff>88348</xdr:colOff>
      <xdr:row>65</xdr:row>
      <xdr:rowOff>55219</xdr:rowOff>
    </xdr:from>
    <xdr:to>
      <xdr:col>85</xdr:col>
      <xdr:colOff>76940</xdr:colOff>
      <xdr:row>67</xdr:row>
      <xdr:rowOff>23772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5BB415DA-09CD-42F3-9678-33B8F38918F7}"/>
            </a:ext>
          </a:extLst>
        </xdr:cNvPr>
        <xdr:cNvSpPr/>
      </xdr:nvSpPr>
      <xdr:spPr>
        <a:xfrm rot="5400000">
          <a:off x="12748672" y="9492895"/>
          <a:ext cx="299858" cy="419287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78</xdr:col>
      <xdr:colOff>132080</xdr:colOff>
      <xdr:row>107</xdr:row>
      <xdr:rowOff>0</xdr:rowOff>
    </xdr:from>
    <xdr:to>
      <xdr:col>85</xdr:col>
      <xdr:colOff>111760</xdr:colOff>
      <xdr:row>113</xdr:row>
      <xdr:rowOff>0</xdr:rowOff>
    </xdr:to>
    <xdr:sp macro="" textlink="">
      <xdr:nvSpPr>
        <xdr:cNvPr id="5" name="Paralelogramo 4">
          <a:extLst>
            <a:ext uri="{FF2B5EF4-FFF2-40B4-BE49-F238E27FC236}">
              <a16:creationId xmlns:a16="http://schemas.microsoft.com/office/drawing/2014/main" id="{8C1C1B97-E059-47AE-953B-AA010A54A1BF}"/>
            </a:ext>
          </a:extLst>
        </xdr:cNvPr>
        <xdr:cNvSpPr/>
      </xdr:nvSpPr>
      <xdr:spPr>
        <a:xfrm>
          <a:off x="11805920" y="15443200"/>
          <a:ext cx="1016000" cy="853440"/>
        </a:xfrm>
        <a:prstGeom prst="parallelogram">
          <a:avLst>
            <a:gd name="adj" fmla="val 60556"/>
          </a:avLst>
        </a:prstGeom>
        <a:solidFill>
          <a:sysClr val="window" lastClr="FFFFFF">
            <a:lumMod val="75000"/>
          </a:sysClr>
        </a:solidFill>
        <a:ln w="12700" cap="flat" cmpd="sng" algn="ctr">
          <a:solidFill>
            <a:srgbClr val="4472C4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CL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75</xdr:col>
      <xdr:colOff>71120</xdr:colOff>
      <xdr:row>107</xdr:row>
      <xdr:rowOff>71120</xdr:rowOff>
    </xdr:from>
    <xdr:to>
      <xdr:col>79</xdr:col>
      <xdr:colOff>162560</xdr:colOff>
      <xdr:row>112</xdr:row>
      <xdr:rowOff>30480</xdr:rowOff>
    </xdr:to>
    <xdr:sp macro="" textlink="">
      <xdr:nvSpPr>
        <xdr:cNvPr id="6" name="Paralelogramo 5">
          <a:extLst>
            <a:ext uri="{FF2B5EF4-FFF2-40B4-BE49-F238E27FC236}">
              <a16:creationId xmlns:a16="http://schemas.microsoft.com/office/drawing/2014/main" id="{68DA7982-A2D9-41D6-980D-73FAED2391B0}"/>
            </a:ext>
          </a:extLst>
        </xdr:cNvPr>
        <xdr:cNvSpPr/>
      </xdr:nvSpPr>
      <xdr:spPr>
        <a:xfrm>
          <a:off x="11318240" y="15514320"/>
          <a:ext cx="660400" cy="670560"/>
        </a:xfrm>
        <a:prstGeom prst="parallelogram">
          <a:avLst>
            <a:gd name="adj" fmla="val 60556"/>
          </a:avLst>
        </a:prstGeom>
        <a:solidFill>
          <a:sysClr val="window" lastClr="FFFFFF">
            <a:lumMod val="75000"/>
          </a:sysClr>
        </a:solidFill>
        <a:ln w="12700" cap="flat" cmpd="sng" algn="ctr">
          <a:solidFill>
            <a:srgbClr val="4472C4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s-CL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70506</xdr:colOff>
      <xdr:row>4</xdr:row>
      <xdr:rowOff>81276</xdr:rowOff>
    </xdr:from>
    <xdr:to>
      <xdr:col>75</xdr:col>
      <xdr:colOff>105932</xdr:colOff>
      <xdr:row>5</xdr:row>
      <xdr:rowOff>152183</xdr:rowOff>
    </xdr:to>
    <xdr:sp macro="" textlink="">
      <xdr:nvSpPr>
        <xdr:cNvPr id="7" name="Flecha: hacia abajo 6">
          <a:extLst>
            <a:ext uri="{FF2B5EF4-FFF2-40B4-BE49-F238E27FC236}">
              <a16:creationId xmlns:a16="http://schemas.microsoft.com/office/drawing/2014/main" id="{A11F7BE7-54EA-4884-B9F6-2F415CE6EA84}"/>
            </a:ext>
          </a:extLst>
        </xdr:cNvPr>
        <xdr:cNvSpPr/>
      </xdr:nvSpPr>
      <xdr:spPr>
        <a:xfrm rot="10800000">
          <a:off x="10604641" y="699114"/>
          <a:ext cx="323750" cy="22536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48</xdr:col>
      <xdr:colOff>101334</xdr:colOff>
      <xdr:row>4</xdr:row>
      <xdr:rowOff>17999</xdr:rowOff>
    </xdr:from>
    <xdr:to>
      <xdr:col>50</xdr:col>
      <xdr:colOff>152840</xdr:colOff>
      <xdr:row>5</xdr:row>
      <xdr:rowOff>114820</xdr:rowOff>
    </xdr:to>
    <xdr:sp macro="" textlink="">
      <xdr:nvSpPr>
        <xdr:cNvPr id="9" name="Flecha: hacia abajo 8">
          <a:extLst>
            <a:ext uri="{FF2B5EF4-FFF2-40B4-BE49-F238E27FC236}">
              <a16:creationId xmlns:a16="http://schemas.microsoft.com/office/drawing/2014/main" id="{F0F35CCD-0B75-4BD5-AFD0-E00864F319D5}"/>
            </a:ext>
          </a:extLst>
        </xdr:cNvPr>
        <xdr:cNvSpPr/>
      </xdr:nvSpPr>
      <xdr:spPr>
        <a:xfrm rot="10800000">
          <a:off x="7021118" y="635837"/>
          <a:ext cx="339830" cy="2512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92</xdr:col>
      <xdr:colOff>82379</xdr:colOff>
      <xdr:row>26</xdr:row>
      <xdr:rowOff>51486</xdr:rowOff>
    </xdr:from>
    <xdr:to>
      <xdr:col>106</xdr:col>
      <xdr:colOff>61784</xdr:colOff>
      <xdr:row>39</xdr:row>
      <xdr:rowOff>82378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1CE07A99-69A0-45FC-96AC-8F5953B7B320}"/>
            </a:ext>
          </a:extLst>
        </xdr:cNvPr>
        <xdr:cNvSpPr/>
      </xdr:nvSpPr>
      <xdr:spPr>
        <a:xfrm>
          <a:off x="13355595" y="4067432"/>
          <a:ext cx="1997675" cy="203886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92</xdr:col>
      <xdr:colOff>97971</xdr:colOff>
      <xdr:row>30</xdr:row>
      <xdr:rowOff>129886</xdr:rowOff>
    </xdr:from>
    <xdr:to>
      <xdr:col>107</xdr:col>
      <xdr:colOff>0</xdr:colOff>
      <xdr:row>33</xdr:row>
      <xdr:rowOff>54429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1151330B-310B-49E0-B076-20E5CD8F4511}"/>
            </a:ext>
          </a:extLst>
        </xdr:cNvPr>
        <xdr:cNvSpPr/>
      </xdr:nvSpPr>
      <xdr:spPr>
        <a:xfrm>
          <a:off x="13649448" y="4805795"/>
          <a:ext cx="2742459" cy="39213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89</xdr:col>
      <xdr:colOff>22614</xdr:colOff>
      <xdr:row>33</xdr:row>
      <xdr:rowOff>22704</xdr:rowOff>
    </xdr:from>
    <xdr:to>
      <xdr:col>90</xdr:col>
      <xdr:colOff>130819</xdr:colOff>
      <xdr:row>35</xdr:row>
      <xdr:rowOff>43340</xdr:rowOff>
    </xdr:to>
    <xdr:sp macro="" textlink="">
      <xdr:nvSpPr>
        <xdr:cNvPr id="15" name="Flecha: hacia abajo 14">
          <a:extLst>
            <a:ext uri="{FF2B5EF4-FFF2-40B4-BE49-F238E27FC236}">
              <a16:creationId xmlns:a16="http://schemas.microsoft.com/office/drawing/2014/main" id="{7C160CEE-95BE-42AF-BA6F-D8F0515D2B08}"/>
            </a:ext>
          </a:extLst>
        </xdr:cNvPr>
        <xdr:cNvSpPr/>
      </xdr:nvSpPr>
      <xdr:spPr>
        <a:xfrm rot="5400000">
          <a:off x="12824750" y="5158460"/>
          <a:ext cx="329555" cy="252367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27</xdr:col>
      <xdr:colOff>21894</xdr:colOff>
      <xdr:row>4</xdr:row>
      <xdr:rowOff>27275</xdr:rowOff>
    </xdr:from>
    <xdr:to>
      <xdr:col>29</xdr:col>
      <xdr:colOff>56702</xdr:colOff>
      <xdr:row>5</xdr:row>
      <xdr:rowOff>126501</xdr:rowOff>
    </xdr:to>
    <xdr:sp macro="" textlink="">
      <xdr:nvSpPr>
        <xdr:cNvPr id="18" name="Flecha: hacia abajo 17">
          <a:extLst>
            <a:ext uri="{FF2B5EF4-FFF2-40B4-BE49-F238E27FC236}">
              <a16:creationId xmlns:a16="http://schemas.microsoft.com/office/drawing/2014/main" id="{452E6DED-AE60-4473-A854-D1E693AF0E80}"/>
            </a:ext>
          </a:extLst>
        </xdr:cNvPr>
        <xdr:cNvSpPr/>
      </xdr:nvSpPr>
      <xdr:spPr>
        <a:xfrm rot="10800000">
          <a:off x="3914272" y="645113"/>
          <a:ext cx="323133" cy="25368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89</xdr:col>
      <xdr:colOff>17750</xdr:colOff>
      <xdr:row>31</xdr:row>
      <xdr:rowOff>79280</xdr:rowOff>
    </xdr:from>
    <xdr:to>
      <xdr:col>90</xdr:col>
      <xdr:colOff>129643</xdr:colOff>
      <xdr:row>33</xdr:row>
      <xdr:rowOff>99916</xdr:rowOff>
    </xdr:to>
    <xdr:sp macro="" textlink="">
      <xdr:nvSpPr>
        <xdr:cNvPr id="19" name="Flecha: hacia abajo 18">
          <a:extLst>
            <a:ext uri="{FF2B5EF4-FFF2-40B4-BE49-F238E27FC236}">
              <a16:creationId xmlns:a16="http://schemas.microsoft.com/office/drawing/2014/main" id="{122EF37B-15FE-4E03-A78E-32DB3096A4BD}"/>
            </a:ext>
          </a:extLst>
        </xdr:cNvPr>
        <xdr:cNvSpPr/>
      </xdr:nvSpPr>
      <xdr:spPr>
        <a:xfrm rot="5400000">
          <a:off x="13090981" y="4947686"/>
          <a:ext cx="332363" cy="259097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75</xdr:col>
      <xdr:colOff>49514</xdr:colOff>
      <xdr:row>58</xdr:row>
      <xdr:rowOff>18154</xdr:rowOff>
    </xdr:from>
    <xdr:to>
      <xdr:col>77</xdr:col>
      <xdr:colOff>84942</xdr:colOff>
      <xdr:row>59</xdr:row>
      <xdr:rowOff>78564</xdr:rowOff>
    </xdr:to>
    <xdr:sp macro="" textlink="">
      <xdr:nvSpPr>
        <xdr:cNvPr id="17" name="Flecha: hacia abajo 16">
          <a:extLst>
            <a:ext uri="{FF2B5EF4-FFF2-40B4-BE49-F238E27FC236}">
              <a16:creationId xmlns:a16="http://schemas.microsoft.com/office/drawing/2014/main" id="{2A942947-FEFA-47EC-A8F7-D485A519689B}"/>
            </a:ext>
          </a:extLst>
        </xdr:cNvPr>
        <xdr:cNvSpPr/>
      </xdr:nvSpPr>
      <xdr:spPr>
        <a:xfrm>
          <a:off x="10871973" y="9594640"/>
          <a:ext cx="323753" cy="214870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50</xdr:col>
      <xdr:colOff>4988</xdr:colOff>
      <xdr:row>58</xdr:row>
      <xdr:rowOff>0</xdr:rowOff>
    </xdr:from>
    <xdr:to>
      <xdr:col>52</xdr:col>
      <xdr:colOff>42459</xdr:colOff>
      <xdr:row>59</xdr:row>
      <xdr:rowOff>71796</xdr:rowOff>
    </xdr:to>
    <xdr:sp macro="" textlink="">
      <xdr:nvSpPr>
        <xdr:cNvPr id="31" name="Flecha: hacia abajo 30">
          <a:extLst>
            <a:ext uri="{FF2B5EF4-FFF2-40B4-BE49-F238E27FC236}">
              <a16:creationId xmlns:a16="http://schemas.microsoft.com/office/drawing/2014/main" id="{E745332B-71DB-4896-A4E0-157FB5387F31}"/>
            </a:ext>
          </a:extLst>
        </xdr:cNvPr>
        <xdr:cNvSpPr/>
      </xdr:nvSpPr>
      <xdr:spPr>
        <a:xfrm>
          <a:off x="7213096" y="9569911"/>
          <a:ext cx="336093" cy="232831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85</xdr:col>
      <xdr:colOff>46924</xdr:colOff>
      <xdr:row>14</xdr:row>
      <xdr:rowOff>66346</xdr:rowOff>
    </xdr:from>
    <xdr:to>
      <xdr:col>87</xdr:col>
      <xdr:colOff>25155</xdr:colOff>
      <xdr:row>16</xdr:row>
      <xdr:rowOff>117832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A25530DF-3A71-4424-83AD-22C19AD68D53}"/>
            </a:ext>
          </a:extLst>
        </xdr:cNvPr>
        <xdr:cNvSpPr/>
      </xdr:nvSpPr>
      <xdr:spPr>
        <a:xfrm rot="16200000">
          <a:off x="12264080" y="2275703"/>
          <a:ext cx="360405" cy="26655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21</xdr:col>
      <xdr:colOff>66932</xdr:colOff>
      <xdr:row>54</xdr:row>
      <xdr:rowOff>97824</xdr:rowOff>
    </xdr:from>
    <xdr:to>
      <xdr:col>23</xdr:col>
      <xdr:colOff>139012</xdr:colOff>
      <xdr:row>58</xdr:row>
      <xdr:rowOff>97823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48D07C1D-2DCA-4019-90ED-B5F11352CF5A}"/>
            </a:ext>
          </a:extLst>
        </xdr:cNvPr>
        <xdr:cNvSpPr/>
      </xdr:nvSpPr>
      <xdr:spPr>
        <a:xfrm>
          <a:off x="3094337" y="8438635"/>
          <a:ext cx="360405" cy="308918"/>
        </a:xfrm>
        <a:prstGeom prst="downArrow">
          <a:avLst>
            <a:gd name="adj1" fmla="val 50000"/>
            <a:gd name="adj2" fmla="val 61589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Prote@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9AD91-1AD4-4221-BB6A-AC8DCC64375A}">
  <sheetPr>
    <pageSetUpPr fitToPage="1"/>
  </sheetPr>
  <dimension ref="E2:EG91"/>
  <sheetViews>
    <sheetView tabSelected="1" topLeftCell="A44" zoomScale="73" zoomScaleNormal="73" workbookViewId="0">
      <selection activeCell="BU72" sqref="BU72"/>
    </sheetView>
  </sheetViews>
  <sheetFormatPr baseColWidth="10" defaultColWidth="2.109375" defaultRowHeight="12" customHeight="1" x14ac:dyDescent="0.3"/>
  <cols>
    <col min="1" max="27" width="2.109375" style="1"/>
    <col min="28" max="28" width="3.109375" style="1" customWidth="1"/>
    <col min="29" max="43" width="2.109375" style="1"/>
    <col min="44" max="44" width="2.6640625" style="1" customWidth="1"/>
    <col min="45" max="45" width="1.6640625" style="1" customWidth="1"/>
    <col min="46" max="46" width="2.109375" style="1" customWidth="1"/>
    <col min="47" max="47" width="2.33203125" style="1" customWidth="1"/>
    <col min="48" max="55" width="2.109375" style="1"/>
    <col min="56" max="56" width="3.33203125" style="1" customWidth="1"/>
    <col min="57" max="57" width="2.5546875" style="1" customWidth="1"/>
    <col min="58" max="58" width="2.109375" style="1"/>
    <col min="59" max="60" width="3.33203125" style="1" customWidth="1"/>
    <col min="61" max="63" width="2.109375" style="1"/>
    <col min="64" max="64" width="3.33203125" style="1" customWidth="1"/>
    <col min="65" max="65" width="2.109375" style="1"/>
    <col min="66" max="66" width="2.6640625" style="1" customWidth="1"/>
    <col min="67" max="67" width="3.5546875" style="1" customWidth="1"/>
    <col min="68" max="68" width="2.109375" style="1"/>
    <col min="69" max="69" width="2.33203125" style="1" customWidth="1"/>
    <col min="70" max="104" width="2.109375" style="1"/>
    <col min="105" max="105" width="1.88671875" style="1" customWidth="1"/>
    <col min="106" max="150" width="2.109375" style="1"/>
    <col min="151" max="151" width="2.21875" style="1" customWidth="1"/>
    <col min="152" max="16384" width="2.109375" style="1"/>
  </cols>
  <sheetData>
    <row r="2" spans="12:137" ht="2.4" customHeight="1" x14ac:dyDescent="0.3"/>
    <row r="3" spans="12:137" ht="26.4" customHeight="1" x14ac:dyDescent="0.55000000000000004"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8" t="s">
        <v>0</v>
      </c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8" t="s">
        <v>0</v>
      </c>
      <c r="BH3" s="108">
        <v>2</v>
      </c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8" t="s">
        <v>2</v>
      </c>
      <c r="CM3" s="104"/>
      <c r="CN3" s="104"/>
      <c r="CO3" s="104"/>
      <c r="CP3" s="104"/>
      <c r="CQ3" s="104"/>
      <c r="CR3" s="104"/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104"/>
      <c r="DE3" s="104"/>
      <c r="DF3" s="104"/>
      <c r="DG3" s="104"/>
      <c r="DH3" s="104"/>
      <c r="DI3" s="104"/>
      <c r="DJ3" s="104"/>
      <c r="DK3" s="104"/>
      <c r="DL3" s="104"/>
      <c r="DM3" s="104"/>
      <c r="DN3" s="104"/>
      <c r="DO3" s="104"/>
      <c r="DP3" s="108" t="s">
        <v>3</v>
      </c>
      <c r="DQ3" s="104"/>
      <c r="DR3" s="104"/>
      <c r="DS3" s="104"/>
      <c r="DT3" s="104"/>
      <c r="DU3" s="104"/>
      <c r="DV3" s="104"/>
      <c r="DW3" s="104"/>
      <c r="DX3" s="104"/>
      <c r="DY3" s="104"/>
      <c r="DZ3" s="104"/>
      <c r="EA3" s="104"/>
      <c r="EB3" s="104"/>
      <c r="EC3" s="104"/>
      <c r="ED3" s="104"/>
      <c r="EE3" s="104"/>
      <c r="EF3" s="104"/>
    </row>
    <row r="4" spans="12:137" ht="12.6" customHeight="1" x14ac:dyDescent="0.55000000000000004">
      <c r="AB4" s="177"/>
      <c r="AU4" s="24"/>
    </row>
    <row r="5" spans="12:137" ht="10.95" customHeight="1" x14ac:dyDescent="0.55000000000000004">
      <c r="AB5" s="177"/>
      <c r="AU5" s="58"/>
      <c r="BE5" s="119"/>
    </row>
    <row r="6" spans="12:137" ht="9.6" customHeight="1" x14ac:dyDescent="0.55000000000000004">
      <c r="AB6" s="177"/>
      <c r="DP6" s="177"/>
    </row>
    <row r="7" spans="12:137" ht="14.4" customHeight="1" x14ac:dyDescent="0.55000000000000004">
      <c r="Y7" s="81"/>
      <c r="Z7" s="82"/>
      <c r="AA7" s="82"/>
      <c r="AB7" s="82"/>
      <c r="AC7" s="82"/>
      <c r="AD7" s="83"/>
      <c r="AE7" s="84"/>
      <c r="AL7" s="81"/>
      <c r="AM7" s="82"/>
      <c r="AN7" s="82"/>
      <c r="AO7" s="82"/>
      <c r="AP7" s="82"/>
      <c r="AQ7" s="83"/>
      <c r="AR7" s="84"/>
      <c r="DP7" s="177"/>
    </row>
    <row r="8" spans="12:137" ht="12" customHeight="1" x14ac:dyDescent="0.3">
      <c r="Y8" s="85"/>
      <c r="Z8" s="86"/>
      <c r="AA8" s="86"/>
      <c r="AB8" s="86"/>
      <c r="AC8" s="86"/>
      <c r="AD8" s="87"/>
      <c r="AE8" s="88"/>
      <c r="AL8" s="85"/>
      <c r="AM8" s="86"/>
      <c r="AN8" s="86"/>
      <c r="AO8" s="86"/>
      <c r="AP8" s="86"/>
      <c r="AQ8" s="87"/>
      <c r="AR8" s="88"/>
    </row>
    <row r="9" spans="12:137" ht="12" customHeight="1" x14ac:dyDescent="0.3">
      <c r="M9" s="2"/>
      <c r="N9" s="2"/>
      <c r="O9" s="2"/>
      <c r="P9" s="2"/>
      <c r="Q9" s="2"/>
      <c r="Y9" s="89"/>
      <c r="Z9" s="90"/>
      <c r="AA9" s="90"/>
      <c r="AB9" s="90"/>
      <c r="AC9" s="90"/>
      <c r="AD9" s="91"/>
      <c r="AE9" s="92"/>
      <c r="AF9" s="2"/>
      <c r="AG9" s="2"/>
      <c r="AH9" s="2"/>
      <c r="AI9" s="2"/>
      <c r="AJ9" s="2"/>
      <c r="AK9" s="2"/>
      <c r="AL9" s="89"/>
      <c r="AM9" s="90"/>
      <c r="AN9" s="90"/>
      <c r="AO9" s="90"/>
      <c r="AP9" s="90"/>
      <c r="AQ9" s="91"/>
      <c r="AR9" s="92"/>
      <c r="AS9" s="2"/>
      <c r="AT9" s="2"/>
      <c r="AU9" s="34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CN9" s="1" t="s">
        <v>3584</v>
      </c>
    </row>
    <row r="10" spans="12:137" ht="12" customHeight="1" x14ac:dyDescent="0.3">
      <c r="M10" s="4"/>
      <c r="N10" s="4"/>
      <c r="O10" s="6"/>
      <c r="P10" s="6"/>
      <c r="Q10" s="6"/>
      <c r="R10" s="6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6"/>
      <c r="AQ10" s="6"/>
      <c r="AR10" s="6"/>
      <c r="AS10" s="6"/>
      <c r="AT10" s="6"/>
      <c r="AU10" s="239"/>
      <c r="AV10" s="240"/>
      <c r="AW10" s="240"/>
      <c r="AX10" s="240"/>
      <c r="AY10" s="240"/>
      <c r="AZ10" s="240"/>
      <c r="BA10" s="240"/>
      <c r="BB10" s="240"/>
      <c r="BC10" s="240"/>
      <c r="BD10" s="240"/>
      <c r="BE10" s="240"/>
      <c r="BF10" s="240"/>
      <c r="BG10" s="106"/>
      <c r="BH10" s="240"/>
      <c r="BI10" s="240"/>
      <c r="BJ10" s="240"/>
      <c r="BK10" s="240"/>
      <c r="BL10" s="240"/>
      <c r="BM10" s="240"/>
      <c r="BN10" s="240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06"/>
      <c r="CA10" s="106"/>
      <c r="CB10" s="106"/>
      <c r="CC10" s="98"/>
      <c r="CD10" s="240"/>
      <c r="CE10" s="106"/>
      <c r="CF10" s="106"/>
      <c r="CG10" s="106"/>
      <c r="CH10" s="106"/>
      <c r="CI10" s="106"/>
      <c r="CJ10" s="106"/>
      <c r="CK10" s="106"/>
      <c r="CL10" s="106"/>
      <c r="CM10" s="106"/>
      <c r="CN10" s="106"/>
      <c r="CO10" s="106"/>
      <c r="CP10" s="106"/>
      <c r="CQ10" s="106"/>
      <c r="CR10" s="106"/>
      <c r="CS10" s="106"/>
      <c r="CT10" s="106"/>
      <c r="CU10" s="106"/>
      <c r="CV10" s="106"/>
      <c r="CW10" s="106"/>
      <c r="CX10" s="106"/>
      <c r="CY10" s="106"/>
      <c r="CZ10" s="106"/>
      <c r="DA10" s="106"/>
      <c r="DB10" s="98"/>
      <c r="DC10" s="105"/>
      <c r="DD10" s="106"/>
      <c r="DE10" s="106"/>
      <c r="DF10" s="106"/>
      <c r="DG10" s="106"/>
      <c r="DH10" s="106"/>
      <c r="DI10" s="106"/>
      <c r="DJ10" s="106"/>
      <c r="DK10" s="106"/>
      <c r="DL10" s="106"/>
      <c r="DM10" s="106"/>
      <c r="DN10" s="106"/>
      <c r="DO10" s="106"/>
      <c r="DP10" s="106"/>
      <c r="DQ10" s="106"/>
      <c r="DR10" s="106"/>
      <c r="DS10" s="106"/>
      <c r="DT10" s="106"/>
      <c r="DU10" s="106"/>
      <c r="DV10" s="106"/>
      <c r="DW10" s="106"/>
      <c r="DX10" s="106"/>
      <c r="DY10" s="106"/>
      <c r="DZ10" s="106"/>
      <c r="EA10" s="106"/>
      <c r="EB10" s="106"/>
      <c r="EC10" s="106"/>
      <c r="ED10" s="106"/>
      <c r="EE10" s="106"/>
      <c r="EF10" s="107"/>
      <c r="EG10" s="98"/>
    </row>
    <row r="11" spans="12:137" ht="12" customHeight="1" x14ac:dyDescent="0.3">
      <c r="L11" s="2"/>
      <c r="M11" s="4"/>
      <c r="N11" s="4"/>
      <c r="O11" s="6"/>
      <c r="P11" s="6"/>
      <c r="Q11" s="6"/>
      <c r="R11" s="6"/>
      <c r="S11" s="7"/>
      <c r="T11" s="7"/>
      <c r="U11" s="7"/>
      <c r="V11" s="7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U11" s="99"/>
      <c r="AV11" s="24"/>
      <c r="BM11" s="24"/>
      <c r="BN11" s="24"/>
      <c r="CC11" s="98"/>
      <c r="DB11" s="98"/>
      <c r="EG11" s="98"/>
    </row>
    <row r="12" spans="12:137" ht="12" customHeight="1" x14ac:dyDescent="0.3">
      <c r="L12" s="2"/>
      <c r="M12" s="4"/>
      <c r="N12" s="4"/>
      <c r="O12" s="6"/>
      <c r="P12" s="6"/>
      <c r="Q12" s="6"/>
      <c r="R12" s="6"/>
      <c r="S12" s="7"/>
      <c r="T12" s="7"/>
      <c r="U12" s="120" t="s">
        <v>28</v>
      </c>
      <c r="V12" s="7"/>
      <c r="AB12" s="24"/>
      <c r="AC12" s="24"/>
      <c r="AD12" s="24"/>
      <c r="AE12" s="24"/>
      <c r="AF12" s="24"/>
      <c r="AG12" s="24"/>
      <c r="AL12" s="120" t="s">
        <v>29</v>
      </c>
      <c r="AO12" s="24"/>
      <c r="AP12" s="24"/>
      <c r="AS12" s="24"/>
      <c r="AT12" s="24"/>
      <c r="AU12" s="100"/>
      <c r="CC12" s="99"/>
      <c r="DB12" s="99"/>
      <c r="EG12" s="98"/>
    </row>
    <row r="13" spans="12:137" ht="12" customHeight="1" x14ac:dyDescent="0.3">
      <c r="L13" s="2"/>
      <c r="M13" s="4"/>
      <c r="N13" s="4"/>
      <c r="O13" s="6"/>
      <c r="P13" s="98"/>
      <c r="Q13" s="6"/>
      <c r="R13" s="6"/>
      <c r="S13" s="7"/>
      <c r="T13" s="7"/>
      <c r="U13" s="7"/>
      <c r="V13" s="7"/>
      <c r="AB13" s="24"/>
      <c r="AC13" s="58"/>
      <c r="AD13" s="58"/>
      <c r="AE13" s="58"/>
      <c r="AF13" s="58"/>
      <c r="AG13" s="58"/>
      <c r="AH13" s="34"/>
      <c r="AI13" s="34"/>
      <c r="AO13" s="24"/>
      <c r="AP13" s="58"/>
      <c r="AS13" s="58"/>
      <c r="AT13" s="58"/>
      <c r="AU13" s="99"/>
      <c r="AV13" s="58"/>
      <c r="BM13" s="58"/>
      <c r="BN13" s="58"/>
      <c r="CC13" s="100"/>
      <c r="DB13" s="100"/>
      <c r="EG13" s="98"/>
    </row>
    <row r="14" spans="12:137" ht="12" customHeight="1" x14ac:dyDescent="0.3">
      <c r="L14" s="2"/>
      <c r="M14" s="4"/>
      <c r="N14" s="4"/>
      <c r="O14" s="6"/>
      <c r="P14" s="99"/>
      <c r="Q14" s="6"/>
      <c r="AC14" s="267"/>
      <c r="AD14" s="261"/>
      <c r="AE14" s="261" t="s">
        <v>3521</v>
      </c>
      <c r="AF14" s="262"/>
      <c r="AU14" s="100"/>
      <c r="CC14" s="100"/>
      <c r="DB14" s="100"/>
      <c r="DK14" s="120" t="s">
        <v>39</v>
      </c>
      <c r="EG14" s="99"/>
    </row>
    <row r="15" spans="12:137" ht="12" customHeight="1" x14ac:dyDescent="0.3">
      <c r="L15" s="2"/>
      <c r="M15" s="4"/>
      <c r="N15" s="4"/>
      <c r="O15" s="2"/>
      <c r="P15" s="100"/>
      <c r="Q15" s="2"/>
      <c r="AC15" s="268"/>
      <c r="AD15" s="263"/>
      <c r="AE15" s="263"/>
      <c r="AF15" s="264"/>
      <c r="AU15" s="100"/>
      <c r="AZ15" s="301" t="s">
        <v>338</v>
      </c>
      <c r="BA15" s="301"/>
      <c r="BB15" s="301"/>
      <c r="BC15" s="301" t="s">
        <v>339</v>
      </c>
      <c r="BD15" s="301"/>
      <c r="BE15" s="301"/>
      <c r="BH15" s="301" t="s">
        <v>340</v>
      </c>
      <c r="BI15" s="301"/>
      <c r="BJ15" s="301"/>
      <c r="BK15" s="301" t="s">
        <v>341</v>
      </c>
      <c r="BL15" s="301"/>
      <c r="BM15" s="301"/>
      <c r="BP15" s="302" t="s">
        <v>370</v>
      </c>
      <c r="BQ15" s="302"/>
      <c r="BR15" s="302"/>
      <c r="BS15" s="302" t="s">
        <v>371</v>
      </c>
      <c r="BT15" s="302"/>
      <c r="BU15" s="302"/>
      <c r="CC15" s="100"/>
      <c r="DB15" s="100"/>
      <c r="EG15" s="100"/>
    </row>
    <row r="16" spans="12:137" ht="12" customHeight="1" x14ac:dyDescent="0.3">
      <c r="L16" s="2"/>
      <c r="M16" s="4"/>
      <c r="N16" s="4"/>
      <c r="O16" s="6"/>
      <c r="P16" s="100"/>
      <c r="Q16" s="6"/>
      <c r="AC16" s="268"/>
      <c r="AD16" s="263"/>
      <c r="AE16" s="263"/>
      <c r="AF16" s="264"/>
      <c r="AU16" s="100"/>
      <c r="AZ16" s="301"/>
      <c r="BA16" s="301"/>
      <c r="BB16" s="301"/>
      <c r="BC16" s="301"/>
      <c r="BD16" s="301"/>
      <c r="BE16" s="301"/>
      <c r="BH16" s="301"/>
      <c r="BI16" s="301"/>
      <c r="BJ16" s="301"/>
      <c r="BK16" s="301"/>
      <c r="BL16" s="301"/>
      <c r="BM16" s="301"/>
      <c r="BP16" s="302"/>
      <c r="BQ16" s="302"/>
      <c r="BR16" s="302"/>
      <c r="BS16" s="302"/>
      <c r="BT16" s="302"/>
      <c r="BU16" s="302"/>
      <c r="CC16" s="101"/>
      <c r="DB16" s="101"/>
      <c r="DL16" s="104"/>
      <c r="DM16" s="104"/>
      <c r="DN16" s="104"/>
      <c r="DO16" s="104"/>
      <c r="DP16" s="104"/>
      <c r="DQ16" s="104"/>
      <c r="DR16" s="104"/>
      <c r="DS16" s="104"/>
      <c r="DT16" s="104"/>
      <c r="EG16" s="100"/>
    </row>
    <row r="17" spans="12:137" ht="12" customHeight="1" x14ac:dyDescent="0.3">
      <c r="L17" s="2"/>
      <c r="M17" s="4"/>
      <c r="N17" s="4"/>
      <c r="O17" s="6"/>
      <c r="P17" s="100"/>
      <c r="Q17" s="6"/>
      <c r="Y17" s="7"/>
      <c r="AC17" s="268"/>
      <c r="AD17" s="263"/>
      <c r="AE17" s="263"/>
      <c r="AF17" s="26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101"/>
      <c r="AV17" s="34"/>
      <c r="AW17" s="34"/>
      <c r="AX17" s="34"/>
      <c r="AY17" s="34"/>
      <c r="AZ17" s="301"/>
      <c r="BA17" s="301"/>
      <c r="BB17" s="301"/>
      <c r="BC17" s="301"/>
      <c r="BD17" s="301"/>
      <c r="BE17" s="301"/>
      <c r="BH17" s="301"/>
      <c r="BI17" s="301"/>
      <c r="BJ17" s="301"/>
      <c r="BK17" s="301"/>
      <c r="BL17" s="301"/>
      <c r="BM17" s="301"/>
      <c r="BP17" s="302"/>
      <c r="BQ17" s="302"/>
      <c r="BR17" s="302"/>
      <c r="BS17" s="302"/>
      <c r="BT17" s="302"/>
      <c r="BU17" s="302"/>
      <c r="CC17" s="101"/>
      <c r="DB17" s="101"/>
      <c r="DL17" s="104"/>
      <c r="DM17" s="104"/>
      <c r="DN17" s="104"/>
      <c r="DO17" s="104"/>
      <c r="DP17" s="104"/>
      <c r="DQ17" s="104"/>
      <c r="DR17" s="104"/>
      <c r="DS17" s="104"/>
      <c r="DT17" s="104"/>
      <c r="EG17" s="100"/>
    </row>
    <row r="18" spans="12:137" ht="12" customHeight="1" x14ac:dyDescent="0.3">
      <c r="L18" s="2"/>
      <c r="M18" s="2"/>
      <c r="N18" s="2"/>
      <c r="O18" s="2"/>
      <c r="P18" s="98"/>
      <c r="Q18" s="2"/>
      <c r="Y18" s="2"/>
      <c r="AC18" s="268"/>
      <c r="AD18" s="263"/>
      <c r="AE18" s="263"/>
      <c r="AF18" s="26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101"/>
      <c r="AV18" s="34"/>
      <c r="AW18" s="34"/>
      <c r="AX18" s="34"/>
      <c r="AY18" s="34"/>
      <c r="AZ18" s="289" t="s">
        <v>354</v>
      </c>
      <c r="BA18" s="290"/>
      <c r="BB18" s="291"/>
      <c r="BC18" s="301" t="s">
        <v>355</v>
      </c>
      <c r="BD18" s="301"/>
      <c r="BE18" s="301"/>
      <c r="BH18" s="301" t="s">
        <v>356</v>
      </c>
      <c r="BI18" s="301"/>
      <c r="BJ18" s="301"/>
      <c r="BK18" s="301" t="s">
        <v>357</v>
      </c>
      <c r="BL18" s="301"/>
      <c r="BM18" s="301"/>
      <c r="BP18" s="302" t="s">
        <v>380</v>
      </c>
      <c r="BQ18" s="302"/>
      <c r="BR18" s="302"/>
      <c r="BS18" s="302" t="s">
        <v>381</v>
      </c>
      <c r="BT18" s="302"/>
      <c r="BU18" s="302"/>
      <c r="CC18" s="101"/>
      <c r="DB18" s="101"/>
      <c r="DL18" s="104"/>
      <c r="DM18" s="104"/>
      <c r="DN18" s="104"/>
      <c r="DO18" s="104"/>
      <c r="DP18" s="104"/>
      <c r="DQ18" s="104"/>
      <c r="DR18" s="104"/>
      <c r="DS18" s="104"/>
      <c r="DT18" s="104"/>
      <c r="EC18" s="330" t="s">
        <v>46</v>
      </c>
      <c r="ED18" s="330"/>
      <c r="EE18" s="330"/>
      <c r="EG18" s="101"/>
    </row>
    <row r="19" spans="12:137" ht="12" customHeight="1" x14ac:dyDescent="0.3">
      <c r="P19" s="99"/>
      <c r="Q19" s="2"/>
      <c r="Y19" s="2"/>
      <c r="AC19" s="269"/>
      <c r="AD19" s="265"/>
      <c r="AE19" s="265"/>
      <c r="AF19" s="266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101"/>
      <c r="AV19" s="34"/>
      <c r="AW19" s="34"/>
      <c r="AX19" s="34"/>
      <c r="AY19" s="34"/>
      <c r="AZ19" s="292"/>
      <c r="BA19" s="293"/>
      <c r="BB19" s="294"/>
      <c r="BC19" s="301"/>
      <c r="BD19" s="301"/>
      <c r="BE19" s="301"/>
      <c r="BH19" s="301"/>
      <c r="BI19" s="301"/>
      <c r="BJ19" s="301"/>
      <c r="BK19" s="301"/>
      <c r="BL19" s="301"/>
      <c r="BM19" s="301"/>
      <c r="BP19" s="302"/>
      <c r="BQ19" s="302"/>
      <c r="BR19" s="302"/>
      <c r="BS19" s="302"/>
      <c r="BT19" s="302"/>
      <c r="BU19" s="302"/>
      <c r="CC19" s="100"/>
      <c r="DB19" s="100"/>
      <c r="EC19" s="330"/>
      <c r="ED19" s="330"/>
      <c r="EE19" s="330"/>
      <c r="EG19" s="101"/>
    </row>
    <row r="20" spans="12:137" ht="12" customHeight="1" x14ac:dyDescent="0.35">
      <c r="P20" s="100"/>
      <c r="Q20" s="2"/>
      <c r="R20" s="2"/>
      <c r="S20" s="2"/>
      <c r="T20" s="7"/>
      <c r="Z20" s="119" t="s">
        <v>47</v>
      </c>
      <c r="AK20" s="34"/>
      <c r="AL20" s="34"/>
      <c r="AM20" s="34"/>
      <c r="AN20" s="34"/>
      <c r="AU20" s="101"/>
      <c r="AZ20" s="295"/>
      <c r="BA20" s="296"/>
      <c r="BB20" s="297"/>
      <c r="BC20" s="301"/>
      <c r="BD20" s="301"/>
      <c r="BE20" s="301"/>
      <c r="BH20" s="301"/>
      <c r="BI20" s="301"/>
      <c r="BJ20" s="301"/>
      <c r="BK20" s="301"/>
      <c r="BL20" s="301"/>
      <c r="BM20" s="301"/>
      <c r="BP20" s="302"/>
      <c r="BQ20" s="302"/>
      <c r="BR20" s="302"/>
      <c r="BS20" s="302"/>
      <c r="BT20" s="302"/>
      <c r="BU20" s="302"/>
      <c r="CC20" s="99"/>
      <c r="CD20" s="240"/>
      <c r="CE20" s="106"/>
      <c r="CF20" s="106"/>
      <c r="CG20" s="106"/>
      <c r="CH20" s="106"/>
      <c r="CI20" s="106"/>
      <c r="CV20" s="240"/>
      <c r="CW20" s="106"/>
      <c r="CX20" s="106"/>
      <c r="CY20" s="106"/>
      <c r="CZ20" s="106"/>
      <c r="DA20" s="106"/>
      <c r="DB20" s="99"/>
      <c r="EC20" s="330"/>
      <c r="ED20" s="330"/>
      <c r="EE20" s="330"/>
      <c r="EG20" s="101"/>
    </row>
    <row r="21" spans="12:137" ht="12" customHeight="1" x14ac:dyDescent="0.35">
      <c r="O21" s="6"/>
      <c r="P21" s="100"/>
      <c r="T21" s="2"/>
      <c r="BE21" s="119"/>
      <c r="EC21" s="330" t="s">
        <v>49</v>
      </c>
      <c r="ED21" s="330"/>
      <c r="EE21" s="330"/>
      <c r="EG21" s="100"/>
    </row>
    <row r="22" spans="12:137" ht="12" customHeight="1" x14ac:dyDescent="0.3">
      <c r="P22" s="100"/>
      <c r="EC22" s="330"/>
      <c r="ED22" s="330"/>
      <c r="EE22" s="330"/>
      <c r="EG22" s="99"/>
    </row>
    <row r="23" spans="12:137" ht="12" customHeight="1" x14ac:dyDescent="0.3">
      <c r="P23" s="98"/>
      <c r="AE23" s="93"/>
      <c r="AF23" s="94"/>
      <c r="AG23" s="94"/>
      <c r="AH23" s="78"/>
      <c r="EC23" s="330"/>
      <c r="ED23" s="330"/>
      <c r="EE23" s="330"/>
      <c r="EG23" s="100"/>
    </row>
    <row r="24" spans="12:137" ht="12" customHeight="1" x14ac:dyDescent="0.3">
      <c r="P24" s="99"/>
      <c r="R24" s="273" t="s">
        <v>50</v>
      </c>
      <c r="S24" s="274"/>
      <c r="X24" s="251" t="s">
        <v>51</v>
      </c>
      <c r="Y24" s="252"/>
      <c r="Z24" s="251" t="s">
        <v>52</v>
      </c>
      <c r="AA24" s="252"/>
      <c r="AE24" s="95"/>
      <c r="AH24" s="79"/>
      <c r="AL24" s="251" t="s">
        <v>53</v>
      </c>
      <c r="AM24" s="252"/>
      <c r="AN24" s="303" t="s">
        <v>54</v>
      </c>
      <c r="AO24" s="274"/>
      <c r="AS24" s="303" t="s">
        <v>55</v>
      </c>
      <c r="AT24" s="274"/>
      <c r="AU24" s="101"/>
      <c r="AW24" s="300" t="s">
        <v>56</v>
      </c>
      <c r="AX24" s="300"/>
      <c r="AY24" s="300"/>
      <c r="BC24" s="301" t="s">
        <v>368</v>
      </c>
      <c r="BD24" s="301"/>
      <c r="BE24" s="301"/>
      <c r="BF24" s="301" t="s">
        <v>369</v>
      </c>
      <c r="BG24" s="301"/>
      <c r="BH24" s="301"/>
      <c r="BL24" s="298" t="s">
        <v>57</v>
      </c>
      <c r="BM24" s="298"/>
      <c r="BN24" s="298"/>
      <c r="BO24" s="298" t="s">
        <v>58</v>
      </c>
      <c r="BP24" s="298"/>
      <c r="BQ24" s="298"/>
      <c r="BU24" s="330" t="s">
        <v>59</v>
      </c>
      <c r="BV24" s="330"/>
      <c r="BW24" s="330"/>
      <c r="BX24" s="98"/>
      <c r="BZ24" s="298" t="s">
        <v>60</v>
      </c>
      <c r="CA24" s="298"/>
      <c r="CB24" s="298"/>
      <c r="CG24" s="346" t="s">
        <v>61</v>
      </c>
      <c r="CH24" s="346"/>
      <c r="CI24" s="346"/>
      <c r="CJ24" s="346" t="s">
        <v>62</v>
      </c>
      <c r="CK24" s="346"/>
      <c r="CL24" s="346"/>
      <c r="CP24" s="330" t="s">
        <v>63</v>
      </c>
      <c r="CQ24" s="330"/>
      <c r="CR24" s="330"/>
      <c r="CS24" s="330" t="s">
        <v>64</v>
      </c>
      <c r="CT24" s="330"/>
      <c r="CU24" s="330"/>
      <c r="CY24" s="298" t="s">
        <v>65</v>
      </c>
      <c r="CZ24" s="298"/>
      <c r="DA24" s="298"/>
      <c r="DB24" s="101"/>
      <c r="DD24" s="298" t="s">
        <v>66</v>
      </c>
      <c r="DE24" s="298"/>
      <c r="DF24" s="298"/>
      <c r="EC24" s="298" t="s">
        <v>67</v>
      </c>
      <c r="ED24" s="298"/>
      <c r="EE24" s="298"/>
      <c r="EG24" s="100"/>
    </row>
    <row r="25" spans="12:137" ht="12" customHeight="1" x14ac:dyDescent="0.3">
      <c r="P25" s="100"/>
      <c r="R25" s="275"/>
      <c r="S25" s="276"/>
      <c r="X25" s="253"/>
      <c r="Y25" s="254"/>
      <c r="Z25" s="253"/>
      <c r="AA25" s="254"/>
      <c r="AE25" s="95"/>
      <c r="AF25" s="1" t="s">
        <v>68</v>
      </c>
      <c r="AH25" s="79"/>
      <c r="AL25" s="253"/>
      <c r="AM25" s="254"/>
      <c r="AN25" s="304"/>
      <c r="AO25" s="276"/>
      <c r="AS25" s="304"/>
      <c r="AT25" s="276"/>
      <c r="AU25" s="100"/>
      <c r="AW25" s="300"/>
      <c r="AX25" s="300"/>
      <c r="AY25" s="300"/>
      <c r="BC25" s="301"/>
      <c r="BD25" s="301"/>
      <c r="BE25" s="301"/>
      <c r="BF25" s="301"/>
      <c r="BG25" s="301"/>
      <c r="BH25" s="301"/>
      <c r="BL25" s="298"/>
      <c r="BM25" s="298"/>
      <c r="BN25" s="298"/>
      <c r="BO25" s="298"/>
      <c r="BP25" s="298"/>
      <c r="BQ25" s="298"/>
      <c r="BU25" s="330"/>
      <c r="BV25" s="330"/>
      <c r="BW25" s="330"/>
      <c r="BX25" s="99"/>
      <c r="BZ25" s="298"/>
      <c r="CA25" s="298"/>
      <c r="CB25" s="298"/>
      <c r="CG25" s="346"/>
      <c r="CH25" s="346"/>
      <c r="CI25" s="346"/>
      <c r="CJ25" s="346"/>
      <c r="CK25" s="346"/>
      <c r="CL25" s="346"/>
      <c r="CP25" s="330"/>
      <c r="CQ25" s="330"/>
      <c r="CR25" s="330"/>
      <c r="CS25" s="330"/>
      <c r="CT25" s="330"/>
      <c r="CU25" s="330"/>
      <c r="CY25" s="298"/>
      <c r="CZ25" s="298"/>
      <c r="DA25" s="298"/>
      <c r="DB25" s="101"/>
      <c r="DD25" s="298"/>
      <c r="DE25" s="298"/>
      <c r="DF25" s="298"/>
      <c r="EC25" s="298"/>
      <c r="ED25" s="298"/>
      <c r="EE25" s="298"/>
      <c r="EG25" s="100"/>
    </row>
    <row r="26" spans="12:137" ht="12" customHeight="1" x14ac:dyDescent="0.3">
      <c r="P26" s="100"/>
      <c r="R26" s="277"/>
      <c r="S26" s="278"/>
      <c r="T26" s="7"/>
      <c r="X26" s="329"/>
      <c r="Y26" s="272"/>
      <c r="Z26" s="329"/>
      <c r="AA26" s="272"/>
      <c r="AE26" s="95"/>
      <c r="AH26" s="79"/>
      <c r="AL26" s="329"/>
      <c r="AM26" s="272"/>
      <c r="AN26" s="305"/>
      <c r="AO26" s="278"/>
      <c r="AS26" s="305"/>
      <c r="AT26" s="278"/>
      <c r="AU26" s="100"/>
      <c r="AW26" s="300"/>
      <c r="AX26" s="300"/>
      <c r="AY26" s="300"/>
      <c r="BC26" s="301"/>
      <c r="BD26" s="301"/>
      <c r="BE26" s="301"/>
      <c r="BF26" s="301"/>
      <c r="BG26" s="301"/>
      <c r="BH26" s="301"/>
      <c r="BL26" s="298"/>
      <c r="BM26" s="298"/>
      <c r="BN26" s="298"/>
      <c r="BO26" s="298"/>
      <c r="BP26" s="298"/>
      <c r="BQ26" s="298"/>
      <c r="BU26" s="330"/>
      <c r="BV26" s="330"/>
      <c r="BW26" s="330"/>
      <c r="BX26" s="100"/>
      <c r="BZ26" s="298"/>
      <c r="CA26" s="298"/>
      <c r="CB26" s="298"/>
      <c r="CG26" s="346"/>
      <c r="CH26" s="346"/>
      <c r="CI26" s="346"/>
      <c r="CJ26" s="346"/>
      <c r="CK26" s="346"/>
      <c r="CL26" s="346"/>
      <c r="CP26" s="330"/>
      <c r="CQ26" s="330"/>
      <c r="CR26" s="330"/>
      <c r="CS26" s="330"/>
      <c r="CT26" s="330"/>
      <c r="CU26" s="330"/>
      <c r="CY26" s="298"/>
      <c r="CZ26" s="298"/>
      <c r="DA26" s="298"/>
      <c r="DB26" s="101"/>
      <c r="DD26" s="298"/>
      <c r="DE26" s="298"/>
      <c r="DF26" s="298"/>
      <c r="EC26" s="298"/>
      <c r="ED26" s="298"/>
      <c r="EE26" s="298"/>
      <c r="EG26" s="101"/>
    </row>
    <row r="27" spans="12:137" ht="12" customHeight="1" x14ac:dyDescent="0.3">
      <c r="P27" s="100"/>
      <c r="R27" s="270" t="s">
        <v>69</v>
      </c>
      <c r="S27" s="252"/>
      <c r="T27" s="2"/>
      <c r="X27" s="331" t="s">
        <v>70</v>
      </c>
      <c r="Y27" s="284"/>
      <c r="Z27" s="251" t="s">
        <v>71</v>
      </c>
      <c r="AA27" s="252"/>
      <c r="AE27" s="95"/>
      <c r="AH27" s="79"/>
      <c r="AL27" s="303" t="s">
        <v>72</v>
      </c>
      <c r="AM27" s="274"/>
      <c r="AN27" s="251" t="s">
        <v>73</v>
      </c>
      <c r="AO27" s="252"/>
      <c r="AS27" s="251" t="s">
        <v>74</v>
      </c>
      <c r="AT27" s="252"/>
      <c r="AU27" s="100"/>
      <c r="AW27" s="300" t="s">
        <v>75</v>
      </c>
      <c r="AX27" s="300"/>
      <c r="AY27" s="300"/>
      <c r="BC27" s="301" t="s">
        <v>378</v>
      </c>
      <c r="BD27" s="301"/>
      <c r="BE27" s="301"/>
      <c r="BF27" s="301" t="s">
        <v>379</v>
      </c>
      <c r="BG27" s="301"/>
      <c r="BH27" s="301"/>
      <c r="BL27" s="300" t="s">
        <v>76</v>
      </c>
      <c r="BM27" s="300"/>
      <c r="BN27" s="300"/>
      <c r="BO27" s="300" t="s">
        <v>77</v>
      </c>
      <c r="BP27" s="300"/>
      <c r="BQ27" s="300"/>
      <c r="BU27" s="300" t="s">
        <v>78</v>
      </c>
      <c r="BV27" s="300"/>
      <c r="BW27" s="300"/>
      <c r="BX27" s="100"/>
      <c r="BZ27" s="298" t="s">
        <v>79</v>
      </c>
      <c r="CA27" s="298"/>
      <c r="CB27" s="298"/>
      <c r="CG27" s="300" t="s">
        <v>80</v>
      </c>
      <c r="CH27" s="300"/>
      <c r="CI27" s="300"/>
      <c r="CJ27" s="300" t="s">
        <v>81</v>
      </c>
      <c r="CK27" s="300"/>
      <c r="CL27" s="300"/>
      <c r="CP27" s="330" t="s">
        <v>82</v>
      </c>
      <c r="CQ27" s="330"/>
      <c r="CR27" s="330"/>
      <c r="CS27" s="330" t="s">
        <v>83</v>
      </c>
      <c r="CT27" s="330"/>
      <c r="CU27" s="330"/>
      <c r="CY27" s="300" t="s">
        <v>84</v>
      </c>
      <c r="CZ27" s="300"/>
      <c r="DA27" s="300"/>
      <c r="DB27" s="100"/>
      <c r="DD27" s="330" t="s">
        <v>85</v>
      </c>
      <c r="DE27" s="330"/>
      <c r="DF27" s="330"/>
      <c r="DJ27" s="298" t="s">
        <v>86</v>
      </c>
      <c r="DK27" s="298"/>
      <c r="DL27" s="298"/>
      <c r="DM27" s="298" t="s">
        <v>87</v>
      </c>
      <c r="DN27" s="298"/>
      <c r="DO27" s="298"/>
      <c r="DT27" s="298" t="s">
        <v>88</v>
      </c>
      <c r="DU27" s="298"/>
      <c r="DV27" s="298"/>
      <c r="DW27" s="298" t="s">
        <v>89</v>
      </c>
      <c r="DX27" s="298"/>
      <c r="DY27" s="298"/>
      <c r="EC27" s="346" t="s">
        <v>90</v>
      </c>
      <c r="ED27" s="346"/>
      <c r="EE27" s="346"/>
      <c r="EG27" s="101"/>
    </row>
    <row r="28" spans="12:137" ht="12" customHeight="1" x14ac:dyDescent="0.3">
      <c r="P28" s="98"/>
      <c r="R28" s="268"/>
      <c r="S28" s="254"/>
      <c r="X28" s="332"/>
      <c r="Y28" s="286"/>
      <c r="Z28" s="253"/>
      <c r="AA28" s="254"/>
      <c r="AE28" s="95"/>
      <c r="AH28" s="79"/>
      <c r="AL28" s="304"/>
      <c r="AM28" s="276"/>
      <c r="AN28" s="253"/>
      <c r="AO28" s="254"/>
      <c r="AS28" s="253"/>
      <c r="AT28" s="254"/>
      <c r="AU28" s="100"/>
      <c r="AW28" s="300"/>
      <c r="AX28" s="300"/>
      <c r="AY28" s="300"/>
      <c r="BC28" s="301"/>
      <c r="BD28" s="301"/>
      <c r="BE28" s="301"/>
      <c r="BF28" s="301"/>
      <c r="BG28" s="301"/>
      <c r="BH28" s="301"/>
      <c r="BL28" s="300"/>
      <c r="BM28" s="300"/>
      <c r="BN28" s="300"/>
      <c r="BO28" s="300"/>
      <c r="BP28" s="300"/>
      <c r="BQ28" s="300"/>
      <c r="BU28" s="300"/>
      <c r="BV28" s="300"/>
      <c r="BW28" s="300"/>
      <c r="BX28" s="100"/>
      <c r="BZ28" s="298"/>
      <c r="CA28" s="298"/>
      <c r="CB28" s="298"/>
      <c r="CG28" s="300"/>
      <c r="CH28" s="300"/>
      <c r="CI28" s="300"/>
      <c r="CJ28" s="300"/>
      <c r="CK28" s="300"/>
      <c r="CL28" s="300"/>
      <c r="CP28" s="330"/>
      <c r="CQ28" s="330"/>
      <c r="CR28" s="330"/>
      <c r="CS28" s="330"/>
      <c r="CT28" s="330"/>
      <c r="CU28" s="330"/>
      <c r="CY28" s="300"/>
      <c r="CZ28" s="300"/>
      <c r="DA28" s="300"/>
      <c r="DB28" s="101"/>
      <c r="DD28" s="330"/>
      <c r="DE28" s="330"/>
      <c r="DF28" s="330"/>
      <c r="DJ28" s="298"/>
      <c r="DK28" s="298"/>
      <c r="DL28" s="298"/>
      <c r="DM28" s="298"/>
      <c r="DN28" s="298"/>
      <c r="DO28" s="298"/>
      <c r="DT28" s="298"/>
      <c r="DU28" s="298"/>
      <c r="DV28" s="298"/>
      <c r="DW28" s="298"/>
      <c r="DX28" s="298"/>
      <c r="DY28" s="298"/>
      <c r="EC28" s="346"/>
      <c r="ED28" s="346"/>
      <c r="EE28" s="346"/>
      <c r="EG28" s="101"/>
    </row>
    <row r="29" spans="12:137" ht="12" customHeight="1" x14ac:dyDescent="0.3">
      <c r="P29" s="99"/>
      <c r="R29" s="271"/>
      <c r="S29" s="272"/>
      <c r="X29" s="333"/>
      <c r="Y29" s="288"/>
      <c r="Z29" s="329"/>
      <c r="AA29" s="272"/>
      <c r="AE29" s="96"/>
      <c r="AF29" s="97"/>
      <c r="AG29" s="97"/>
      <c r="AH29" s="80"/>
      <c r="AL29" s="305"/>
      <c r="AM29" s="278"/>
      <c r="AN29" s="329"/>
      <c r="AO29" s="272"/>
      <c r="AS29" s="329"/>
      <c r="AT29" s="272"/>
      <c r="AU29" s="101"/>
      <c r="AW29" s="300"/>
      <c r="AX29" s="300"/>
      <c r="AY29" s="300"/>
      <c r="BC29" s="301"/>
      <c r="BD29" s="301"/>
      <c r="BE29" s="301"/>
      <c r="BF29" s="301"/>
      <c r="BG29" s="301"/>
      <c r="BH29" s="301"/>
      <c r="BL29" s="300"/>
      <c r="BM29" s="300"/>
      <c r="BN29" s="300"/>
      <c r="BO29" s="300"/>
      <c r="BP29" s="300"/>
      <c r="BQ29" s="300"/>
      <c r="BU29" s="300"/>
      <c r="BV29" s="300"/>
      <c r="BW29" s="300"/>
      <c r="BX29" s="101"/>
      <c r="BZ29" s="298"/>
      <c r="CA29" s="298"/>
      <c r="CB29" s="298"/>
      <c r="CG29" s="300"/>
      <c r="CH29" s="300"/>
      <c r="CI29" s="300"/>
      <c r="CJ29" s="300"/>
      <c r="CK29" s="300"/>
      <c r="CL29" s="300"/>
      <c r="CP29" s="330"/>
      <c r="CQ29" s="330"/>
      <c r="CR29" s="330"/>
      <c r="CS29" s="330"/>
      <c r="CT29" s="330"/>
      <c r="CU29" s="330"/>
      <c r="CY29" s="300"/>
      <c r="CZ29" s="300"/>
      <c r="DA29" s="300"/>
      <c r="DB29" s="101"/>
      <c r="DD29" s="330"/>
      <c r="DE29" s="330"/>
      <c r="DF29" s="330"/>
      <c r="DJ29" s="298"/>
      <c r="DK29" s="298"/>
      <c r="DL29" s="298"/>
      <c r="DM29" s="298"/>
      <c r="DN29" s="298"/>
      <c r="DO29" s="298"/>
      <c r="DT29" s="298"/>
      <c r="DU29" s="298"/>
      <c r="DV29" s="298"/>
      <c r="DW29" s="298"/>
      <c r="DX29" s="298"/>
      <c r="DY29" s="298"/>
      <c r="EC29" s="346"/>
      <c r="ED29" s="346"/>
      <c r="EE29" s="346"/>
      <c r="EG29" s="100"/>
    </row>
    <row r="30" spans="12:137" ht="12" customHeight="1" x14ac:dyDescent="0.3">
      <c r="P30" s="100"/>
      <c r="R30" s="270" t="s">
        <v>91</v>
      </c>
      <c r="S30" s="252"/>
      <c r="X30" s="303" t="s">
        <v>92</v>
      </c>
      <c r="Y30" s="274"/>
      <c r="Z30" s="303" t="s">
        <v>93</v>
      </c>
      <c r="AA30" s="274"/>
      <c r="AE30" s="251" t="s">
        <v>94</v>
      </c>
      <c r="AF30" s="252"/>
      <c r="AG30" s="251" t="s">
        <v>95</v>
      </c>
      <c r="AH30" s="252"/>
      <c r="AL30" s="251" t="s">
        <v>96</v>
      </c>
      <c r="AM30" s="252"/>
      <c r="AN30" s="303" t="s">
        <v>97</v>
      </c>
      <c r="AO30" s="274"/>
      <c r="AS30" s="303" t="s">
        <v>98</v>
      </c>
      <c r="AT30" s="274"/>
      <c r="AU30" s="101"/>
      <c r="AW30" s="298" t="s">
        <v>3223</v>
      </c>
      <c r="AX30" s="298"/>
      <c r="AY30" s="298"/>
      <c r="BC30" s="298" t="s">
        <v>99</v>
      </c>
      <c r="BD30" s="298"/>
      <c r="BE30" s="298"/>
      <c r="BF30" s="298" t="s">
        <v>100</v>
      </c>
      <c r="BG30" s="298"/>
      <c r="BH30" s="298"/>
      <c r="BL30" s="298" t="s">
        <v>101</v>
      </c>
      <c r="BM30" s="298"/>
      <c r="BN30" s="298"/>
      <c r="BO30" s="298" t="s">
        <v>102</v>
      </c>
      <c r="BP30" s="298"/>
      <c r="BQ30" s="298"/>
      <c r="BU30" s="298" t="s">
        <v>103</v>
      </c>
      <c r="BV30" s="298"/>
      <c r="BW30" s="298"/>
      <c r="BX30" s="101"/>
      <c r="BZ30" s="298" t="s">
        <v>104</v>
      </c>
      <c r="CA30" s="298"/>
      <c r="CB30" s="298"/>
      <c r="CG30" s="298" t="s">
        <v>105</v>
      </c>
      <c r="CH30" s="298"/>
      <c r="CI30" s="298"/>
      <c r="CJ30" s="298" t="s">
        <v>106</v>
      </c>
      <c r="CK30" s="298"/>
      <c r="CL30" s="298"/>
      <c r="CP30" s="298" t="s">
        <v>107</v>
      </c>
      <c r="CQ30" s="298"/>
      <c r="CR30" s="298"/>
      <c r="CS30" s="298" t="s">
        <v>108</v>
      </c>
      <c r="CT30" s="298"/>
      <c r="CU30" s="298"/>
      <c r="CY30" s="298" t="s">
        <v>109</v>
      </c>
      <c r="CZ30" s="298"/>
      <c r="DA30" s="298"/>
      <c r="DB30" s="101"/>
      <c r="DD30" s="298" t="s">
        <v>110</v>
      </c>
      <c r="DE30" s="298"/>
      <c r="DF30" s="298"/>
      <c r="DJ30" s="298" t="s">
        <v>111</v>
      </c>
      <c r="DK30" s="298"/>
      <c r="DL30" s="298"/>
      <c r="DM30" s="298" t="s">
        <v>112</v>
      </c>
      <c r="DN30" s="298"/>
      <c r="DO30" s="298"/>
      <c r="DT30" s="298" t="s">
        <v>113</v>
      </c>
      <c r="DU30" s="298"/>
      <c r="DV30" s="298"/>
      <c r="DW30" s="298" t="s">
        <v>114</v>
      </c>
      <c r="DX30" s="298"/>
      <c r="DY30" s="298"/>
      <c r="EC30" s="346" t="s">
        <v>115</v>
      </c>
      <c r="ED30" s="346"/>
      <c r="EE30" s="346"/>
      <c r="EG30" s="100"/>
    </row>
    <row r="31" spans="12:137" ht="12" customHeight="1" x14ac:dyDescent="0.3">
      <c r="P31" s="100"/>
      <c r="R31" s="268"/>
      <c r="S31" s="254"/>
      <c r="X31" s="304"/>
      <c r="Y31" s="276"/>
      <c r="Z31" s="304"/>
      <c r="AA31" s="276"/>
      <c r="AE31" s="253"/>
      <c r="AF31" s="254"/>
      <c r="AG31" s="253"/>
      <c r="AH31" s="254"/>
      <c r="AL31" s="253"/>
      <c r="AM31" s="254"/>
      <c r="AN31" s="304"/>
      <c r="AO31" s="276"/>
      <c r="AS31" s="304"/>
      <c r="AT31" s="276"/>
      <c r="AU31" s="101"/>
      <c r="AW31" s="298"/>
      <c r="AX31" s="298"/>
      <c r="AY31" s="298"/>
      <c r="BC31" s="298"/>
      <c r="BD31" s="298"/>
      <c r="BE31" s="298"/>
      <c r="BF31" s="298"/>
      <c r="BG31" s="298"/>
      <c r="BH31" s="298"/>
      <c r="BL31" s="298"/>
      <c r="BM31" s="298"/>
      <c r="BN31" s="298"/>
      <c r="BO31" s="298"/>
      <c r="BP31" s="298"/>
      <c r="BQ31" s="298"/>
      <c r="BU31" s="298"/>
      <c r="BV31" s="298"/>
      <c r="BW31" s="298"/>
      <c r="BX31" s="101"/>
      <c r="BZ31" s="298"/>
      <c r="CA31" s="298"/>
      <c r="CB31" s="298"/>
      <c r="CG31" s="298"/>
      <c r="CH31" s="298"/>
      <c r="CI31" s="298"/>
      <c r="CJ31" s="298"/>
      <c r="CK31" s="298"/>
      <c r="CL31" s="298"/>
      <c r="CP31" s="298"/>
      <c r="CQ31" s="298"/>
      <c r="CR31" s="298"/>
      <c r="CS31" s="298"/>
      <c r="CT31" s="298"/>
      <c r="CU31" s="298"/>
      <c r="CY31" s="298"/>
      <c r="CZ31" s="298"/>
      <c r="DA31" s="298"/>
      <c r="DB31" s="100"/>
      <c r="DD31" s="298"/>
      <c r="DE31" s="298"/>
      <c r="DF31" s="298"/>
      <c r="DJ31" s="298"/>
      <c r="DK31" s="298"/>
      <c r="DL31" s="298"/>
      <c r="DM31" s="298"/>
      <c r="DN31" s="298"/>
      <c r="DO31" s="298"/>
      <c r="DT31" s="298"/>
      <c r="DU31" s="298"/>
      <c r="DV31" s="298"/>
      <c r="DW31" s="298"/>
      <c r="DX31" s="298"/>
      <c r="DY31" s="298"/>
      <c r="EC31" s="346"/>
      <c r="ED31" s="346"/>
      <c r="EE31" s="346"/>
      <c r="EG31" s="101"/>
    </row>
    <row r="32" spans="12:137" ht="12" customHeight="1" x14ac:dyDescent="0.3">
      <c r="P32" s="205"/>
      <c r="R32" s="271"/>
      <c r="S32" s="272"/>
      <c r="T32" s="7"/>
      <c r="X32" s="305"/>
      <c r="Y32" s="278"/>
      <c r="Z32" s="305"/>
      <c r="AA32" s="278"/>
      <c r="AE32" s="329"/>
      <c r="AF32" s="272"/>
      <c r="AG32" s="329"/>
      <c r="AH32" s="272"/>
      <c r="AL32" s="329"/>
      <c r="AM32" s="272"/>
      <c r="AN32" s="305"/>
      <c r="AO32" s="278"/>
      <c r="AS32" s="305"/>
      <c r="AT32" s="278"/>
      <c r="AU32" s="100"/>
      <c r="AW32" s="298"/>
      <c r="AX32" s="298"/>
      <c r="AY32" s="298"/>
      <c r="BC32" s="298"/>
      <c r="BD32" s="298"/>
      <c r="BE32" s="298"/>
      <c r="BF32" s="298"/>
      <c r="BG32" s="298"/>
      <c r="BH32" s="298"/>
      <c r="BL32" s="298"/>
      <c r="BM32" s="298"/>
      <c r="BN32" s="298"/>
      <c r="BO32" s="298"/>
      <c r="BP32" s="298"/>
      <c r="BQ32" s="298"/>
      <c r="BU32" s="298"/>
      <c r="BV32" s="298"/>
      <c r="BW32" s="298"/>
      <c r="BX32" s="100"/>
      <c r="BZ32" s="298"/>
      <c r="CA32" s="298"/>
      <c r="CB32" s="298"/>
      <c r="CG32" s="298"/>
      <c r="CH32" s="298"/>
      <c r="CI32" s="298"/>
      <c r="CJ32" s="298"/>
      <c r="CK32" s="298"/>
      <c r="CL32" s="298"/>
      <c r="CP32" s="298"/>
      <c r="CQ32" s="298"/>
      <c r="CR32" s="298"/>
      <c r="CS32" s="298"/>
      <c r="CT32" s="298"/>
      <c r="CU32" s="298"/>
      <c r="CY32" s="298"/>
      <c r="CZ32" s="298"/>
      <c r="DA32" s="298"/>
      <c r="DD32" s="298"/>
      <c r="DE32" s="298"/>
      <c r="DF32" s="298"/>
      <c r="DJ32" s="298"/>
      <c r="DK32" s="298"/>
      <c r="DL32" s="298"/>
      <c r="DM32" s="298"/>
      <c r="DN32" s="298"/>
      <c r="DO32" s="298"/>
      <c r="DT32" s="298"/>
      <c r="DU32" s="298"/>
      <c r="DV32" s="298"/>
      <c r="DW32" s="298"/>
      <c r="DX32" s="298"/>
      <c r="DY32" s="298"/>
      <c r="EC32" s="346"/>
      <c r="ED32" s="346"/>
      <c r="EE32" s="346"/>
      <c r="EG32" s="101"/>
    </row>
    <row r="33" spans="16:137" ht="12" customHeight="1" x14ac:dyDescent="0.3">
      <c r="P33" s="24"/>
      <c r="T33" s="2"/>
      <c r="EC33" s="298" t="s">
        <v>116</v>
      </c>
      <c r="ED33" s="298"/>
      <c r="EE33" s="298"/>
      <c r="EG33" s="101"/>
    </row>
    <row r="34" spans="16:137" ht="12" customHeight="1" x14ac:dyDescent="0.3">
      <c r="P34" s="58"/>
      <c r="BG34" s="57"/>
      <c r="BH34" s="44"/>
      <c r="BI34" s="44"/>
      <c r="BJ34" s="44"/>
      <c r="BK34" s="44"/>
      <c r="BL34" s="44"/>
      <c r="EC34" s="298"/>
      <c r="ED34" s="298"/>
      <c r="EE34" s="298"/>
      <c r="EG34" s="100"/>
    </row>
    <row r="35" spans="16:137" ht="12" customHeight="1" x14ac:dyDescent="0.3"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1"/>
      <c r="BG35" s="161"/>
      <c r="BH35" s="161"/>
      <c r="BI35" s="161"/>
      <c r="BJ35" s="161"/>
      <c r="BK35" s="161"/>
      <c r="BL35" s="161"/>
      <c r="BM35" s="161"/>
      <c r="BN35" s="161"/>
      <c r="BO35" s="161"/>
      <c r="BP35" s="161"/>
      <c r="BQ35" s="161"/>
      <c r="BR35" s="161"/>
      <c r="BS35" s="161"/>
      <c r="BT35" s="161"/>
      <c r="BU35" s="161"/>
      <c r="BV35" s="161"/>
      <c r="BW35" s="161"/>
      <c r="EC35" s="298"/>
      <c r="ED35" s="298"/>
      <c r="EE35" s="298"/>
      <c r="EG35" s="101"/>
    </row>
    <row r="36" spans="16:137" ht="12" customHeight="1" x14ac:dyDescent="0.3">
      <c r="P36" s="100"/>
      <c r="Q36" s="298" t="s">
        <v>117</v>
      </c>
      <c r="R36" s="298"/>
      <c r="S36" s="298"/>
      <c r="U36" s="6"/>
      <c r="X36" s="301" t="s">
        <v>118</v>
      </c>
      <c r="Y36" s="301"/>
      <c r="Z36" s="301"/>
      <c r="AA36" s="301" t="s">
        <v>119</v>
      </c>
      <c r="AB36" s="301"/>
      <c r="AC36" s="301"/>
      <c r="AH36" s="301" t="s">
        <v>120</v>
      </c>
      <c r="AI36" s="301"/>
      <c r="AJ36" s="301"/>
      <c r="AK36" s="301" t="s">
        <v>121</v>
      </c>
      <c r="AL36" s="301"/>
      <c r="AM36" s="301"/>
      <c r="AR36" s="298" t="s">
        <v>122</v>
      </c>
      <c r="AS36" s="298"/>
      <c r="AT36" s="298"/>
      <c r="AU36" s="109"/>
      <c r="AV36" s="161"/>
      <c r="AW36" s="306" t="s">
        <v>123</v>
      </c>
      <c r="AX36" s="307"/>
      <c r="AY36" s="308"/>
      <c r="AZ36" s="161"/>
      <c r="BA36" s="7"/>
      <c r="BB36" s="161"/>
      <c r="BC36" s="298" t="s">
        <v>124</v>
      </c>
      <c r="BD36" s="298"/>
      <c r="BE36" s="298"/>
      <c r="BF36" s="298" t="s">
        <v>125</v>
      </c>
      <c r="BG36" s="298"/>
      <c r="BH36" s="298"/>
      <c r="BI36" s="161"/>
      <c r="BJ36" s="161"/>
      <c r="BK36" s="161"/>
      <c r="BL36" s="298" t="s">
        <v>126</v>
      </c>
      <c r="BM36" s="298"/>
      <c r="BN36" s="298"/>
      <c r="BO36" s="298" t="s">
        <v>127</v>
      </c>
      <c r="BP36" s="298"/>
      <c r="BQ36" s="298"/>
      <c r="BR36" s="161"/>
      <c r="BS36" s="161"/>
      <c r="BT36" s="161"/>
      <c r="BU36" s="334" t="s">
        <v>128</v>
      </c>
      <c r="BV36" s="335"/>
      <c r="BW36" s="336"/>
      <c r="BX36" s="156"/>
      <c r="BZ36" s="298" t="s">
        <v>129</v>
      </c>
      <c r="CA36" s="298"/>
      <c r="CB36" s="298"/>
      <c r="CD36" s="6"/>
      <c r="CF36" s="298" t="s">
        <v>130</v>
      </c>
      <c r="CG36" s="298"/>
      <c r="CH36" s="298"/>
      <c r="CI36" s="298" t="s">
        <v>131</v>
      </c>
      <c r="CJ36" s="298"/>
      <c r="CK36" s="298"/>
      <c r="CP36" s="298" t="s">
        <v>132</v>
      </c>
      <c r="CQ36" s="298"/>
      <c r="CR36" s="298"/>
      <c r="CS36" s="298" t="s">
        <v>133</v>
      </c>
      <c r="CT36" s="298"/>
      <c r="CU36" s="298"/>
      <c r="CY36" s="298" t="s">
        <v>134</v>
      </c>
      <c r="CZ36" s="298"/>
      <c r="DA36" s="298"/>
      <c r="DB36" s="98"/>
      <c r="DD36" s="298" t="s">
        <v>135</v>
      </c>
      <c r="DE36" s="298"/>
      <c r="DF36" s="298"/>
      <c r="DH36" s="6"/>
      <c r="DJ36" s="298" t="s">
        <v>136</v>
      </c>
      <c r="DK36" s="298"/>
      <c r="DL36" s="298"/>
      <c r="DM36" s="298" t="s">
        <v>137</v>
      </c>
      <c r="DN36" s="298"/>
      <c r="DO36" s="298"/>
      <c r="DT36" s="298" t="s">
        <v>138</v>
      </c>
      <c r="DU36" s="298"/>
      <c r="DV36" s="298"/>
      <c r="DW36" s="298" t="s">
        <v>139</v>
      </c>
      <c r="DX36" s="298"/>
      <c r="DY36" s="298"/>
      <c r="EC36" s="300" t="s">
        <v>140</v>
      </c>
      <c r="ED36" s="300"/>
      <c r="EE36" s="300"/>
      <c r="EG36" s="101"/>
    </row>
    <row r="37" spans="16:137" ht="12" customHeight="1" x14ac:dyDescent="0.3">
      <c r="P37" s="98"/>
      <c r="Q37" s="298"/>
      <c r="R37" s="298"/>
      <c r="S37" s="298"/>
      <c r="X37" s="301"/>
      <c r="Y37" s="301"/>
      <c r="Z37" s="301"/>
      <c r="AA37" s="301"/>
      <c r="AB37" s="301"/>
      <c r="AC37" s="301"/>
      <c r="AH37" s="301"/>
      <c r="AI37" s="301"/>
      <c r="AJ37" s="301"/>
      <c r="AK37" s="301"/>
      <c r="AL37" s="301"/>
      <c r="AM37" s="301"/>
      <c r="AR37" s="298"/>
      <c r="AS37" s="298"/>
      <c r="AT37" s="298"/>
      <c r="AU37" s="109"/>
      <c r="AV37" s="161"/>
      <c r="AW37" s="306"/>
      <c r="AX37" s="307"/>
      <c r="AY37" s="308"/>
      <c r="AZ37" s="161"/>
      <c r="BA37" s="161"/>
      <c r="BB37" s="161"/>
      <c r="BC37" s="298"/>
      <c r="BD37" s="298"/>
      <c r="BE37" s="298"/>
      <c r="BF37" s="298"/>
      <c r="BG37" s="298"/>
      <c r="BH37" s="298"/>
      <c r="BI37" s="161"/>
      <c r="BJ37" s="161"/>
      <c r="BK37" s="161"/>
      <c r="BL37" s="298"/>
      <c r="BM37" s="298"/>
      <c r="BN37" s="298"/>
      <c r="BO37" s="298"/>
      <c r="BP37" s="298"/>
      <c r="BQ37" s="298"/>
      <c r="BR37" s="161"/>
      <c r="BS37" s="161"/>
      <c r="BT37" s="161"/>
      <c r="BU37" s="334"/>
      <c r="BV37" s="335"/>
      <c r="BW37" s="336"/>
      <c r="BX37" s="156"/>
      <c r="BZ37" s="298"/>
      <c r="CA37" s="298"/>
      <c r="CB37" s="298"/>
      <c r="CF37" s="298"/>
      <c r="CG37" s="298"/>
      <c r="CH37" s="298"/>
      <c r="CI37" s="298"/>
      <c r="CJ37" s="298"/>
      <c r="CK37" s="298"/>
      <c r="CP37" s="298"/>
      <c r="CQ37" s="298"/>
      <c r="CR37" s="298"/>
      <c r="CS37" s="298"/>
      <c r="CT37" s="298"/>
      <c r="CU37" s="298"/>
      <c r="CY37" s="298"/>
      <c r="CZ37" s="298"/>
      <c r="DA37" s="298"/>
      <c r="DB37" s="98"/>
      <c r="DD37" s="298"/>
      <c r="DE37" s="298"/>
      <c r="DF37" s="298"/>
      <c r="DJ37" s="298"/>
      <c r="DK37" s="298"/>
      <c r="DL37" s="298"/>
      <c r="DM37" s="298"/>
      <c r="DN37" s="298"/>
      <c r="DO37" s="298"/>
      <c r="DT37" s="298"/>
      <c r="DU37" s="298"/>
      <c r="DV37" s="298"/>
      <c r="DW37" s="298"/>
      <c r="DX37" s="298"/>
      <c r="DY37" s="298"/>
      <c r="EC37" s="300"/>
      <c r="ED37" s="300"/>
      <c r="EE37" s="300"/>
      <c r="EG37" s="98"/>
    </row>
    <row r="38" spans="16:137" ht="12" customHeight="1" x14ac:dyDescent="0.3">
      <c r="P38" s="99"/>
      <c r="Q38" s="298"/>
      <c r="R38" s="298"/>
      <c r="S38" s="298"/>
      <c r="X38" s="301"/>
      <c r="Y38" s="301"/>
      <c r="Z38" s="301"/>
      <c r="AA38" s="301"/>
      <c r="AB38" s="301"/>
      <c r="AC38" s="301"/>
      <c r="AH38" s="301"/>
      <c r="AI38" s="301"/>
      <c r="AJ38" s="301"/>
      <c r="AK38" s="301"/>
      <c r="AL38" s="301"/>
      <c r="AM38" s="301"/>
      <c r="AR38" s="298"/>
      <c r="AS38" s="298"/>
      <c r="AT38" s="298"/>
      <c r="AU38" s="109"/>
      <c r="AV38" s="161"/>
      <c r="AW38" s="306"/>
      <c r="AX38" s="307"/>
      <c r="AY38" s="308"/>
      <c r="AZ38" s="161"/>
      <c r="BA38" s="161"/>
      <c r="BB38" s="161"/>
      <c r="BC38" s="298"/>
      <c r="BD38" s="298"/>
      <c r="BE38" s="298"/>
      <c r="BF38" s="298"/>
      <c r="BG38" s="298"/>
      <c r="BH38" s="298"/>
      <c r="BI38" s="161"/>
      <c r="BJ38" s="161"/>
      <c r="BK38" s="161"/>
      <c r="BL38" s="298"/>
      <c r="BM38" s="298"/>
      <c r="BN38" s="298"/>
      <c r="BO38" s="298"/>
      <c r="BP38" s="298"/>
      <c r="BQ38" s="298"/>
      <c r="BR38" s="161"/>
      <c r="BS38" s="161"/>
      <c r="BT38" s="161"/>
      <c r="BU38" s="334"/>
      <c r="BV38" s="335"/>
      <c r="BW38" s="336"/>
      <c r="BX38" s="157"/>
      <c r="BZ38" s="298"/>
      <c r="CA38" s="298"/>
      <c r="CB38" s="298"/>
      <c r="CF38" s="298"/>
      <c r="CG38" s="298"/>
      <c r="CH38" s="298"/>
      <c r="CI38" s="298"/>
      <c r="CJ38" s="298"/>
      <c r="CK38" s="298"/>
      <c r="CP38" s="298"/>
      <c r="CQ38" s="298"/>
      <c r="CR38" s="298"/>
      <c r="CS38" s="298"/>
      <c r="CT38" s="298"/>
      <c r="CU38" s="298"/>
      <c r="CY38" s="298"/>
      <c r="CZ38" s="298"/>
      <c r="DA38" s="298"/>
      <c r="DB38" s="99"/>
      <c r="DD38" s="298"/>
      <c r="DE38" s="298"/>
      <c r="DF38" s="298"/>
      <c r="DJ38" s="298"/>
      <c r="DK38" s="298"/>
      <c r="DL38" s="298"/>
      <c r="DM38" s="298"/>
      <c r="DN38" s="298"/>
      <c r="DO38" s="298"/>
      <c r="DT38" s="298"/>
      <c r="DU38" s="298"/>
      <c r="DV38" s="298"/>
      <c r="DW38" s="298"/>
      <c r="DX38" s="298"/>
      <c r="DY38" s="298"/>
      <c r="EC38" s="300"/>
      <c r="ED38" s="300"/>
      <c r="EE38" s="300"/>
      <c r="EG38" s="99"/>
    </row>
    <row r="39" spans="16:137" ht="12" customHeight="1" x14ac:dyDescent="0.3">
      <c r="P39" s="100"/>
      <c r="Q39" s="298" t="s">
        <v>141</v>
      </c>
      <c r="R39" s="298"/>
      <c r="S39" s="298"/>
      <c r="X39" s="301" t="s">
        <v>142</v>
      </c>
      <c r="Y39" s="301"/>
      <c r="Z39" s="301"/>
      <c r="AA39" s="301" t="s">
        <v>143</v>
      </c>
      <c r="AB39" s="301"/>
      <c r="AC39" s="301"/>
      <c r="AH39" s="301" t="s">
        <v>144</v>
      </c>
      <c r="AI39" s="301"/>
      <c r="AJ39" s="301"/>
      <c r="AK39" s="301" t="s">
        <v>145</v>
      </c>
      <c r="AL39" s="301"/>
      <c r="AM39" s="301"/>
      <c r="AR39" s="300" t="s">
        <v>146</v>
      </c>
      <c r="AS39" s="300"/>
      <c r="AT39" s="300"/>
      <c r="AU39" s="109"/>
      <c r="AV39" s="161"/>
      <c r="AW39" s="306" t="s">
        <v>147</v>
      </c>
      <c r="AX39" s="307"/>
      <c r="AY39" s="308"/>
      <c r="AZ39" s="161"/>
      <c r="BA39" s="161"/>
      <c r="BB39" s="161"/>
      <c r="BC39" s="298" t="s">
        <v>148</v>
      </c>
      <c r="BD39" s="298"/>
      <c r="BE39" s="298"/>
      <c r="BF39" s="298" t="s">
        <v>149</v>
      </c>
      <c r="BG39" s="298"/>
      <c r="BH39" s="298"/>
      <c r="BI39" s="161"/>
      <c r="BJ39" s="161"/>
      <c r="BK39" s="161"/>
      <c r="BL39" s="298" t="s">
        <v>150</v>
      </c>
      <c r="BM39" s="298"/>
      <c r="BN39" s="298"/>
      <c r="BO39" s="300" t="s">
        <v>151</v>
      </c>
      <c r="BP39" s="300"/>
      <c r="BQ39" s="300"/>
      <c r="BR39" s="161"/>
      <c r="BS39" s="161"/>
      <c r="BT39" s="161"/>
      <c r="BU39" s="347" t="s">
        <v>152</v>
      </c>
      <c r="BV39" s="348"/>
      <c r="BW39" s="349"/>
      <c r="BX39" s="103"/>
      <c r="BZ39" s="300" t="s">
        <v>153</v>
      </c>
      <c r="CA39" s="300"/>
      <c r="CB39" s="300"/>
      <c r="CF39" s="298" t="s">
        <v>154</v>
      </c>
      <c r="CG39" s="298"/>
      <c r="CH39" s="298"/>
      <c r="CI39" s="298" t="s">
        <v>155</v>
      </c>
      <c r="CJ39" s="298"/>
      <c r="CK39" s="298"/>
      <c r="CP39" s="298" t="s">
        <v>156</v>
      </c>
      <c r="CQ39" s="298"/>
      <c r="CR39" s="298"/>
      <c r="CS39" s="300" t="s">
        <v>157</v>
      </c>
      <c r="CT39" s="300"/>
      <c r="CU39" s="300"/>
      <c r="CY39" s="330" t="s">
        <v>158</v>
      </c>
      <c r="CZ39" s="330"/>
      <c r="DA39" s="330"/>
      <c r="DB39" s="100"/>
      <c r="DD39" s="298" t="s">
        <v>159</v>
      </c>
      <c r="DE39" s="298"/>
      <c r="DF39" s="298"/>
      <c r="DJ39" s="298" t="s">
        <v>160</v>
      </c>
      <c r="DK39" s="298"/>
      <c r="DL39" s="298"/>
      <c r="DM39" s="298" t="s">
        <v>161</v>
      </c>
      <c r="DN39" s="298"/>
      <c r="DO39" s="298"/>
      <c r="DT39" s="298" t="s">
        <v>162</v>
      </c>
      <c r="DU39" s="298"/>
      <c r="DV39" s="298"/>
      <c r="DW39" s="298" t="s">
        <v>163</v>
      </c>
      <c r="DX39" s="298"/>
      <c r="DY39" s="298"/>
      <c r="EC39" s="298" t="s">
        <v>164</v>
      </c>
      <c r="ED39" s="298"/>
      <c r="EE39" s="298"/>
      <c r="EG39" s="100"/>
    </row>
    <row r="40" spans="16:137" ht="12" customHeight="1" x14ac:dyDescent="0.3">
      <c r="P40" s="100"/>
      <c r="Q40" s="298"/>
      <c r="R40" s="298"/>
      <c r="S40" s="298"/>
      <c r="U40" s="6"/>
      <c r="X40" s="301"/>
      <c r="Y40" s="301"/>
      <c r="Z40" s="301"/>
      <c r="AA40" s="301"/>
      <c r="AB40" s="301"/>
      <c r="AC40" s="301"/>
      <c r="AH40" s="301"/>
      <c r="AI40" s="301"/>
      <c r="AJ40" s="301"/>
      <c r="AK40" s="301"/>
      <c r="AL40" s="301"/>
      <c r="AM40" s="301"/>
      <c r="AO40" s="34"/>
      <c r="AP40" s="34"/>
      <c r="AR40" s="300"/>
      <c r="AS40" s="300"/>
      <c r="AT40" s="300"/>
      <c r="AU40" s="155"/>
      <c r="AV40" s="161"/>
      <c r="AW40" s="306"/>
      <c r="AX40" s="307"/>
      <c r="AY40" s="308"/>
      <c r="AZ40" s="161"/>
      <c r="BA40" s="7"/>
      <c r="BB40" s="161"/>
      <c r="BC40" s="298"/>
      <c r="BD40" s="298"/>
      <c r="BE40" s="298"/>
      <c r="BF40" s="298"/>
      <c r="BG40" s="298"/>
      <c r="BH40" s="298"/>
      <c r="BI40" s="161"/>
      <c r="BJ40" s="161"/>
      <c r="BK40" s="161"/>
      <c r="BL40" s="298"/>
      <c r="BM40" s="298"/>
      <c r="BN40" s="298"/>
      <c r="BO40" s="300"/>
      <c r="BP40" s="300"/>
      <c r="BQ40" s="300"/>
      <c r="BR40" s="161"/>
      <c r="BS40" s="34"/>
      <c r="BT40" s="34"/>
      <c r="BU40" s="347"/>
      <c r="BV40" s="348"/>
      <c r="BW40" s="349"/>
      <c r="BX40" s="103"/>
      <c r="BZ40" s="300"/>
      <c r="CA40" s="300"/>
      <c r="CB40" s="300"/>
      <c r="CD40" s="6"/>
      <c r="CF40" s="298"/>
      <c r="CG40" s="298"/>
      <c r="CH40" s="298"/>
      <c r="CI40" s="298"/>
      <c r="CJ40" s="298"/>
      <c r="CK40" s="298"/>
      <c r="CP40" s="298"/>
      <c r="CQ40" s="298"/>
      <c r="CR40" s="298"/>
      <c r="CS40" s="300"/>
      <c r="CT40" s="300"/>
      <c r="CU40" s="300"/>
      <c r="CW40" s="34"/>
      <c r="CX40" s="34"/>
      <c r="CY40" s="330"/>
      <c r="CZ40" s="330"/>
      <c r="DA40" s="330"/>
      <c r="DB40" s="100"/>
      <c r="DD40" s="298"/>
      <c r="DE40" s="298"/>
      <c r="DF40" s="298"/>
      <c r="DH40" s="6"/>
      <c r="DJ40" s="298"/>
      <c r="DK40" s="298"/>
      <c r="DL40" s="298"/>
      <c r="DM40" s="298"/>
      <c r="DN40" s="298"/>
      <c r="DO40" s="298"/>
      <c r="DT40" s="298"/>
      <c r="DU40" s="298"/>
      <c r="DV40" s="298"/>
      <c r="DW40" s="298"/>
      <c r="DX40" s="298"/>
      <c r="DY40" s="298"/>
      <c r="EA40" s="34"/>
      <c r="EB40" s="34"/>
      <c r="EC40" s="298"/>
      <c r="ED40" s="298"/>
      <c r="EE40" s="298"/>
      <c r="EG40" s="100"/>
    </row>
    <row r="41" spans="16:137" ht="12" customHeight="1" x14ac:dyDescent="0.3">
      <c r="P41" s="100"/>
      <c r="Q41" s="298"/>
      <c r="R41" s="298"/>
      <c r="S41" s="298"/>
      <c r="U41" s="6"/>
      <c r="X41" s="301"/>
      <c r="Y41" s="301"/>
      <c r="Z41" s="301"/>
      <c r="AA41" s="301"/>
      <c r="AB41" s="301"/>
      <c r="AC41" s="301"/>
      <c r="AH41" s="301"/>
      <c r="AI41" s="301"/>
      <c r="AJ41" s="301"/>
      <c r="AK41" s="301"/>
      <c r="AL41" s="301"/>
      <c r="AM41" s="301"/>
      <c r="AO41" s="34"/>
      <c r="AP41" s="34"/>
      <c r="AR41" s="300"/>
      <c r="AS41" s="300"/>
      <c r="AT41" s="300"/>
      <c r="AU41" s="155"/>
      <c r="AV41" s="161"/>
      <c r="AW41" s="306"/>
      <c r="AX41" s="307"/>
      <c r="AY41" s="308"/>
      <c r="AZ41" s="161"/>
      <c r="BA41" s="7"/>
      <c r="BB41" s="161"/>
      <c r="BC41" s="298"/>
      <c r="BD41" s="298"/>
      <c r="BE41" s="298"/>
      <c r="BF41" s="298"/>
      <c r="BG41" s="298"/>
      <c r="BH41" s="298"/>
      <c r="BI41" s="161"/>
      <c r="BJ41" s="161"/>
      <c r="BK41" s="161"/>
      <c r="BL41" s="298"/>
      <c r="BM41" s="298"/>
      <c r="BN41" s="298"/>
      <c r="BO41" s="300"/>
      <c r="BP41" s="300"/>
      <c r="BQ41" s="300"/>
      <c r="BR41" s="161"/>
      <c r="BS41" s="34"/>
      <c r="BT41" s="34"/>
      <c r="BU41" s="347"/>
      <c r="BV41" s="348"/>
      <c r="BW41" s="349"/>
      <c r="BX41" s="103"/>
      <c r="BZ41" s="300"/>
      <c r="CA41" s="300"/>
      <c r="CB41" s="300"/>
      <c r="CD41" s="6"/>
      <c r="CF41" s="298"/>
      <c r="CG41" s="298"/>
      <c r="CH41" s="298"/>
      <c r="CI41" s="298"/>
      <c r="CJ41" s="298"/>
      <c r="CK41" s="298"/>
      <c r="CP41" s="298"/>
      <c r="CQ41" s="298"/>
      <c r="CR41" s="298"/>
      <c r="CS41" s="300"/>
      <c r="CT41" s="300"/>
      <c r="CU41" s="300"/>
      <c r="CW41" s="34"/>
      <c r="CX41" s="34"/>
      <c r="CY41" s="330"/>
      <c r="CZ41" s="330"/>
      <c r="DA41" s="330"/>
      <c r="DB41" s="100"/>
      <c r="DD41" s="298"/>
      <c r="DE41" s="298"/>
      <c r="DF41" s="298"/>
      <c r="DH41" s="6"/>
      <c r="DJ41" s="298"/>
      <c r="DK41" s="298"/>
      <c r="DL41" s="298"/>
      <c r="DM41" s="298"/>
      <c r="DN41" s="298"/>
      <c r="DO41" s="298"/>
      <c r="DT41" s="298"/>
      <c r="DU41" s="298"/>
      <c r="DV41" s="298"/>
      <c r="DW41" s="298"/>
      <c r="DX41" s="298"/>
      <c r="DY41" s="298"/>
      <c r="EA41" s="34"/>
      <c r="EB41" s="34"/>
      <c r="EC41" s="298"/>
      <c r="ED41" s="298"/>
      <c r="EE41" s="298"/>
      <c r="EG41" s="100"/>
    </row>
    <row r="42" spans="16:137" ht="12" customHeight="1" x14ac:dyDescent="0.3">
      <c r="P42" s="98"/>
      <c r="Q42" s="298" t="s">
        <v>165</v>
      </c>
      <c r="R42" s="298"/>
      <c r="S42" s="298"/>
      <c r="U42" s="6"/>
      <c r="X42" s="301" t="s">
        <v>166</v>
      </c>
      <c r="Y42" s="301"/>
      <c r="Z42" s="301"/>
      <c r="AA42" s="301" t="s">
        <v>167</v>
      </c>
      <c r="AB42" s="301"/>
      <c r="AC42" s="301"/>
      <c r="AH42" s="301" t="s">
        <v>168</v>
      </c>
      <c r="AI42" s="301"/>
      <c r="AJ42" s="301"/>
      <c r="AK42" s="301" t="s">
        <v>169</v>
      </c>
      <c r="AL42" s="301"/>
      <c r="AM42" s="301"/>
      <c r="AO42" s="34"/>
      <c r="AP42" s="34"/>
      <c r="AR42" s="330" t="s">
        <v>170</v>
      </c>
      <c r="AS42" s="330"/>
      <c r="AT42" s="330"/>
      <c r="AU42" s="155"/>
      <c r="AV42" s="161"/>
      <c r="AW42" s="306" t="s">
        <v>171</v>
      </c>
      <c r="AX42" s="307"/>
      <c r="AY42" s="308"/>
      <c r="AZ42" s="161"/>
      <c r="BA42" s="7"/>
      <c r="BB42" s="161"/>
      <c r="BC42" s="298" t="s">
        <v>172</v>
      </c>
      <c r="BD42" s="298"/>
      <c r="BE42" s="298"/>
      <c r="BF42" s="298" t="s">
        <v>173</v>
      </c>
      <c r="BG42" s="298"/>
      <c r="BH42" s="298"/>
      <c r="BI42" s="161"/>
      <c r="BJ42" s="161"/>
      <c r="BK42" s="161"/>
      <c r="BL42" s="298" t="s">
        <v>174</v>
      </c>
      <c r="BM42" s="298"/>
      <c r="BN42" s="298"/>
      <c r="BO42" s="298" t="s">
        <v>175</v>
      </c>
      <c r="BP42" s="298"/>
      <c r="BQ42" s="298"/>
      <c r="BR42" s="161"/>
      <c r="BS42" s="34"/>
      <c r="BT42" s="34"/>
      <c r="BU42" s="347" t="s">
        <v>176</v>
      </c>
      <c r="BV42" s="348"/>
      <c r="BW42" s="349"/>
      <c r="BX42" s="102"/>
      <c r="BZ42" s="330" t="s">
        <v>177</v>
      </c>
      <c r="CA42" s="330"/>
      <c r="CB42" s="330"/>
      <c r="CD42" s="6"/>
      <c r="CF42" s="298" t="s">
        <v>178</v>
      </c>
      <c r="CG42" s="298"/>
      <c r="CH42" s="298"/>
      <c r="CI42" s="298" t="s">
        <v>179</v>
      </c>
      <c r="CJ42" s="298"/>
      <c r="CK42" s="298"/>
      <c r="CP42" s="298" t="s">
        <v>180</v>
      </c>
      <c r="CQ42" s="298"/>
      <c r="CR42" s="298"/>
      <c r="CS42" s="300" t="s">
        <v>181</v>
      </c>
      <c r="CT42" s="300"/>
      <c r="CU42" s="300"/>
      <c r="CW42" s="34"/>
      <c r="CX42" s="34"/>
      <c r="CY42" s="298" t="s">
        <v>182</v>
      </c>
      <c r="CZ42" s="298"/>
      <c r="DA42" s="298"/>
      <c r="DB42" s="101"/>
      <c r="DD42" s="298" t="s">
        <v>183</v>
      </c>
      <c r="DE42" s="298"/>
      <c r="DF42" s="298"/>
      <c r="DH42" s="6"/>
      <c r="DJ42" s="298" t="s">
        <v>184</v>
      </c>
      <c r="DK42" s="298"/>
      <c r="DL42" s="298"/>
      <c r="DM42" s="298" t="s">
        <v>185</v>
      </c>
      <c r="DN42" s="298"/>
      <c r="DO42" s="298"/>
      <c r="DT42" s="298" t="s">
        <v>186</v>
      </c>
      <c r="DU42" s="298"/>
      <c r="DV42" s="298"/>
      <c r="DW42" s="298" t="s">
        <v>187</v>
      </c>
      <c r="DX42" s="298"/>
      <c r="DY42" s="298"/>
      <c r="EA42" s="34"/>
      <c r="EB42" s="34"/>
      <c r="EC42" s="298" t="s">
        <v>188</v>
      </c>
      <c r="ED42" s="298"/>
      <c r="EE42" s="298"/>
      <c r="EG42" s="101"/>
    </row>
    <row r="43" spans="16:137" ht="12" customHeight="1" x14ac:dyDescent="0.3">
      <c r="P43" s="99"/>
      <c r="Q43" s="298"/>
      <c r="R43" s="298"/>
      <c r="S43" s="298"/>
      <c r="X43" s="301"/>
      <c r="Y43" s="301"/>
      <c r="Z43" s="301"/>
      <c r="AA43" s="301"/>
      <c r="AB43" s="301"/>
      <c r="AC43" s="301"/>
      <c r="AH43" s="301"/>
      <c r="AI43" s="301"/>
      <c r="AJ43" s="301"/>
      <c r="AK43" s="301"/>
      <c r="AL43" s="301"/>
      <c r="AM43" s="301"/>
      <c r="AO43" s="34"/>
      <c r="AP43" s="34"/>
      <c r="AR43" s="330"/>
      <c r="AS43" s="330"/>
      <c r="AT43" s="330"/>
      <c r="AU43" s="109"/>
      <c r="AV43" s="161"/>
      <c r="AW43" s="306"/>
      <c r="AX43" s="307"/>
      <c r="AY43" s="308"/>
      <c r="AZ43" s="161"/>
      <c r="BA43" s="161"/>
      <c r="BB43" s="161"/>
      <c r="BC43" s="298"/>
      <c r="BD43" s="298"/>
      <c r="BE43" s="298"/>
      <c r="BF43" s="298"/>
      <c r="BG43" s="298"/>
      <c r="BH43" s="298"/>
      <c r="BI43" s="161"/>
      <c r="BJ43" s="161"/>
      <c r="BK43" s="161"/>
      <c r="BL43" s="298"/>
      <c r="BM43" s="298"/>
      <c r="BN43" s="298"/>
      <c r="BO43" s="298"/>
      <c r="BP43" s="298"/>
      <c r="BQ43" s="298"/>
      <c r="BR43" s="161"/>
      <c r="BS43" s="34"/>
      <c r="BT43" s="34"/>
      <c r="BU43" s="347"/>
      <c r="BV43" s="348"/>
      <c r="BW43" s="349"/>
      <c r="BX43" s="102"/>
      <c r="BZ43" s="330"/>
      <c r="CA43" s="330"/>
      <c r="CB43" s="330"/>
      <c r="CF43" s="298"/>
      <c r="CG43" s="298"/>
      <c r="CH43" s="298"/>
      <c r="CI43" s="298"/>
      <c r="CJ43" s="298"/>
      <c r="CK43" s="298"/>
      <c r="CP43" s="298"/>
      <c r="CQ43" s="298"/>
      <c r="CR43" s="298"/>
      <c r="CS43" s="300"/>
      <c r="CT43" s="300"/>
      <c r="CU43" s="300"/>
      <c r="CW43" s="34"/>
      <c r="CX43" s="34"/>
      <c r="CY43" s="298"/>
      <c r="CZ43" s="298"/>
      <c r="DA43" s="298"/>
      <c r="DB43" s="101"/>
      <c r="DD43" s="298"/>
      <c r="DE43" s="298"/>
      <c r="DF43" s="298"/>
      <c r="DJ43" s="298"/>
      <c r="DK43" s="298"/>
      <c r="DL43" s="298"/>
      <c r="DM43" s="298"/>
      <c r="DN43" s="298"/>
      <c r="DO43" s="298"/>
      <c r="DT43" s="298"/>
      <c r="DU43" s="298"/>
      <c r="DV43" s="298"/>
      <c r="DW43" s="298"/>
      <c r="DX43" s="298"/>
      <c r="DY43" s="298"/>
      <c r="EA43" s="34"/>
      <c r="EB43" s="34"/>
      <c r="EC43" s="298"/>
      <c r="ED43" s="298"/>
      <c r="EE43" s="298"/>
      <c r="EG43" s="101"/>
    </row>
    <row r="44" spans="16:137" ht="12" customHeight="1" x14ac:dyDescent="0.3">
      <c r="P44" s="100"/>
      <c r="Q44" s="298"/>
      <c r="R44" s="298"/>
      <c r="S44" s="298"/>
      <c r="T44" s="6"/>
      <c r="U44" s="6"/>
      <c r="X44" s="301"/>
      <c r="Y44" s="301"/>
      <c r="Z44" s="301"/>
      <c r="AA44" s="301"/>
      <c r="AB44" s="301"/>
      <c r="AC44" s="301"/>
      <c r="AH44" s="301"/>
      <c r="AI44" s="301"/>
      <c r="AJ44" s="301"/>
      <c r="AK44" s="301"/>
      <c r="AL44" s="301"/>
      <c r="AM44" s="301"/>
      <c r="AO44" s="34"/>
      <c r="AP44" s="34"/>
      <c r="AR44" s="330"/>
      <c r="AS44" s="330"/>
      <c r="AT44" s="330"/>
      <c r="AU44" s="155"/>
      <c r="AV44" s="161"/>
      <c r="AW44" s="306"/>
      <c r="AX44" s="307"/>
      <c r="AY44" s="308"/>
      <c r="AZ44" s="7"/>
      <c r="BA44" s="7"/>
      <c r="BB44" s="161"/>
      <c r="BC44" s="298"/>
      <c r="BD44" s="298"/>
      <c r="BE44" s="298"/>
      <c r="BF44" s="298"/>
      <c r="BG44" s="298"/>
      <c r="BH44" s="298"/>
      <c r="BI44" s="161"/>
      <c r="BJ44" s="161"/>
      <c r="BK44" s="161"/>
      <c r="BL44" s="298"/>
      <c r="BM44" s="298"/>
      <c r="BN44" s="298"/>
      <c r="BO44" s="298"/>
      <c r="BP44" s="298"/>
      <c r="BQ44" s="298"/>
      <c r="BR44" s="161"/>
      <c r="BS44" s="34"/>
      <c r="BT44" s="34"/>
      <c r="BU44" s="347"/>
      <c r="BV44" s="348"/>
      <c r="BW44" s="349"/>
      <c r="BX44" s="102"/>
      <c r="BZ44" s="330"/>
      <c r="CA44" s="330"/>
      <c r="CB44" s="330"/>
      <c r="CC44" s="6"/>
      <c r="CD44" s="6"/>
      <c r="CF44" s="298"/>
      <c r="CG44" s="298"/>
      <c r="CH44" s="298"/>
      <c r="CI44" s="298"/>
      <c r="CJ44" s="298"/>
      <c r="CK44" s="298"/>
      <c r="CP44" s="298"/>
      <c r="CQ44" s="298"/>
      <c r="CR44" s="298"/>
      <c r="CS44" s="300"/>
      <c r="CT44" s="300"/>
      <c r="CU44" s="300"/>
      <c r="CW44" s="34"/>
      <c r="CX44" s="34"/>
      <c r="CY44" s="298"/>
      <c r="CZ44" s="298"/>
      <c r="DA44" s="298"/>
      <c r="DB44" s="101"/>
      <c r="DD44" s="298"/>
      <c r="DE44" s="298"/>
      <c r="DF44" s="298"/>
      <c r="DG44" s="6"/>
      <c r="DH44" s="6"/>
      <c r="DJ44" s="298"/>
      <c r="DK44" s="298"/>
      <c r="DL44" s="298"/>
      <c r="DM44" s="298"/>
      <c r="DN44" s="298"/>
      <c r="DO44" s="298"/>
      <c r="DT44" s="298"/>
      <c r="DU44" s="298"/>
      <c r="DV44" s="298"/>
      <c r="DW44" s="298"/>
      <c r="DX44" s="298"/>
      <c r="DY44" s="298"/>
      <c r="EA44" s="34"/>
      <c r="EB44" s="34"/>
      <c r="EC44" s="298"/>
      <c r="ED44" s="298"/>
      <c r="EE44" s="298"/>
      <c r="EG44" s="101"/>
    </row>
    <row r="45" spans="16:137" ht="12" customHeight="1" x14ac:dyDescent="0.3">
      <c r="P45" s="100"/>
      <c r="Q45" s="298" t="s">
        <v>189</v>
      </c>
      <c r="R45" s="298"/>
      <c r="S45" s="298"/>
      <c r="U45" s="6"/>
      <c r="X45" s="301" t="s">
        <v>190</v>
      </c>
      <c r="Y45" s="301"/>
      <c r="Z45" s="301"/>
      <c r="AA45" s="301" t="s">
        <v>191</v>
      </c>
      <c r="AB45" s="301"/>
      <c r="AC45" s="301"/>
      <c r="AH45" s="301" t="s">
        <v>192</v>
      </c>
      <c r="AI45" s="301"/>
      <c r="AJ45" s="301"/>
      <c r="AK45" s="301" t="s">
        <v>193</v>
      </c>
      <c r="AL45" s="301"/>
      <c r="AM45" s="301"/>
      <c r="AO45" s="34"/>
      <c r="AP45" s="34"/>
      <c r="AR45" s="298" t="s">
        <v>194</v>
      </c>
      <c r="AS45" s="298"/>
      <c r="AT45" s="298"/>
      <c r="AU45" s="155"/>
      <c r="AV45" s="161"/>
      <c r="AW45" s="306" t="s">
        <v>195</v>
      </c>
      <c r="AX45" s="307"/>
      <c r="AY45" s="308"/>
      <c r="AZ45" s="161"/>
      <c r="BA45" s="7"/>
      <c r="BB45" s="161"/>
      <c r="BC45" s="298" t="s">
        <v>196</v>
      </c>
      <c r="BD45" s="298"/>
      <c r="BE45" s="298"/>
      <c r="BF45" s="298" t="s">
        <v>197</v>
      </c>
      <c r="BG45" s="298"/>
      <c r="BH45" s="298"/>
      <c r="BI45" s="161"/>
      <c r="BJ45" s="161"/>
      <c r="BK45" s="161"/>
      <c r="BL45" s="298" t="s">
        <v>198</v>
      </c>
      <c r="BM45" s="298"/>
      <c r="BN45" s="298"/>
      <c r="BO45" s="298" t="s">
        <v>199</v>
      </c>
      <c r="BP45" s="298"/>
      <c r="BQ45" s="298"/>
      <c r="BR45" s="161"/>
      <c r="BS45" s="34"/>
      <c r="BT45" s="34"/>
      <c r="BU45" s="334" t="s">
        <v>200</v>
      </c>
      <c r="BV45" s="335"/>
      <c r="BW45" s="336"/>
      <c r="BX45" s="103"/>
      <c r="BZ45" s="298" t="s">
        <v>201</v>
      </c>
      <c r="CA45" s="298"/>
      <c r="CB45" s="298"/>
      <c r="CD45" s="6"/>
      <c r="CF45" s="298" t="s">
        <v>202</v>
      </c>
      <c r="CG45" s="298"/>
      <c r="CH45" s="298"/>
      <c r="CI45" s="298" t="s">
        <v>203</v>
      </c>
      <c r="CJ45" s="298"/>
      <c r="CK45" s="298"/>
      <c r="CP45" s="298" t="s">
        <v>204</v>
      </c>
      <c r="CQ45" s="298"/>
      <c r="CR45" s="298"/>
      <c r="CS45" s="298" t="s">
        <v>205</v>
      </c>
      <c r="CT45" s="298"/>
      <c r="CU45" s="298"/>
      <c r="CW45" s="34"/>
      <c r="CX45" s="34"/>
      <c r="CY45" s="298" t="s">
        <v>206</v>
      </c>
      <c r="CZ45" s="298"/>
      <c r="DA45" s="298"/>
      <c r="DB45" s="100"/>
      <c r="DD45" s="298" t="s">
        <v>207</v>
      </c>
      <c r="DE45" s="298"/>
      <c r="DF45" s="298"/>
      <c r="DH45" s="6"/>
      <c r="DJ45" s="298" t="s">
        <v>208</v>
      </c>
      <c r="DK45" s="298"/>
      <c r="DL45" s="298"/>
      <c r="DM45" s="298" t="s">
        <v>209</v>
      </c>
      <c r="DN45" s="298"/>
      <c r="DO45" s="298"/>
      <c r="DT45" s="298" t="s">
        <v>210</v>
      </c>
      <c r="DU45" s="298"/>
      <c r="DV45" s="298"/>
      <c r="DW45" s="298" t="s">
        <v>211</v>
      </c>
      <c r="DX45" s="298"/>
      <c r="DY45" s="298"/>
      <c r="EA45" s="34"/>
      <c r="EB45" s="34"/>
      <c r="EC45" s="298" t="s">
        <v>212</v>
      </c>
      <c r="ED45" s="298"/>
      <c r="EE45" s="298"/>
      <c r="EG45" s="100"/>
    </row>
    <row r="46" spans="16:137" ht="12" customHeight="1" x14ac:dyDescent="0.3">
      <c r="P46" s="100"/>
      <c r="Q46" s="298"/>
      <c r="R46" s="298"/>
      <c r="S46" s="298"/>
      <c r="U46" s="6"/>
      <c r="X46" s="301"/>
      <c r="Y46" s="301"/>
      <c r="Z46" s="301"/>
      <c r="AA46" s="301"/>
      <c r="AB46" s="301"/>
      <c r="AC46" s="301"/>
      <c r="AH46" s="301"/>
      <c r="AI46" s="301"/>
      <c r="AJ46" s="301"/>
      <c r="AK46" s="301"/>
      <c r="AL46" s="301"/>
      <c r="AM46" s="301"/>
      <c r="AO46" s="34"/>
      <c r="AP46" s="34"/>
      <c r="AR46" s="298"/>
      <c r="AS46" s="298"/>
      <c r="AT46" s="298"/>
      <c r="AU46" s="109"/>
      <c r="AV46" s="161"/>
      <c r="AW46" s="306"/>
      <c r="AX46" s="307"/>
      <c r="AY46" s="308"/>
      <c r="AZ46" s="161"/>
      <c r="BA46" s="7"/>
      <c r="BB46" s="161"/>
      <c r="BC46" s="298"/>
      <c r="BD46" s="298"/>
      <c r="BE46" s="298"/>
      <c r="BF46" s="298"/>
      <c r="BG46" s="298"/>
      <c r="BH46" s="298"/>
      <c r="BI46" s="161"/>
      <c r="BJ46" s="161"/>
      <c r="BK46" s="161"/>
      <c r="BL46" s="298"/>
      <c r="BM46" s="298"/>
      <c r="BN46" s="298"/>
      <c r="BO46" s="298"/>
      <c r="BP46" s="298"/>
      <c r="BQ46" s="298"/>
      <c r="BR46" s="161"/>
      <c r="BS46" s="34"/>
      <c r="BT46" s="34"/>
      <c r="BU46" s="334"/>
      <c r="BV46" s="335"/>
      <c r="BW46" s="336"/>
      <c r="BX46" s="156"/>
      <c r="BZ46" s="298"/>
      <c r="CA46" s="298"/>
      <c r="CB46" s="298"/>
      <c r="CD46" s="6"/>
      <c r="CF46" s="298"/>
      <c r="CG46" s="298"/>
      <c r="CH46" s="298"/>
      <c r="CI46" s="298"/>
      <c r="CJ46" s="298"/>
      <c r="CK46" s="298"/>
      <c r="CP46" s="298"/>
      <c r="CQ46" s="298"/>
      <c r="CR46" s="298"/>
      <c r="CS46" s="298"/>
      <c r="CT46" s="298"/>
      <c r="CU46" s="298"/>
      <c r="CW46" s="34"/>
      <c r="CX46" s="34"/>
      <c r="CY46" s="298"/>
      <c r="CZ46" s="298"/>
      <c r="DA46" s="298"/>
      <c r="DB46" s="98"/>
      <c r="DD46" s="298"/>
      <c r="DE46" s="298"/>
      <c r="DF46" s="298"/>
      <c r="DH46" s="6"/>
      <c r="DJ46" s="298"/>
      <c r="DK46" s="298"/>
      <c r="DL46" s="298"/>
      <c r="DM46" s="298"/>
      <c r="DN46" s="298"/>
      <c r="DO46" s="298"/>
      <c r="DT46" s="298"/>
      <c r="DU46" s="298"/>
      <c r="DV46" s="298"/>
      <c r="DW46" s="298"/>
      <c r="DX46" s="298"/>
      <c r="DY46" s="298"/>
      <c r="EA46" s="34"/>
      <c r="EB46" s="34"/>
      <c r="EC46" s="298"/>
      <c r="ED46" s="298"/>
      <c r="EE46" s="298"/>
      <c r="EG46" s="98"/>
    </row>
    <row r="47" spans="16:137" ht="12" customHeight="1" x14ac:dyDescent="0.3">
      <c r="P47" s="98"/>
      <c r="Q47" s="298"/>
      <c r="R47" s="298"/>
      <c r="S47" s="298"/>
      <c r="U47" s="6"/>
      <c r="X47" s="301"/>
      <c r="Y47" s="301"/>
      <c r="Z47" s="301"/>
      <c r="AA47" s="301"/>
      <c r="AB47" s="301"/>
      <c r="AC47" s="301"/>
      <c r="AH47" s="301"/>
      <c r="AI47" s="301"/>
      <c r="AJ47" s="301"/>
      <c r="AK47" s="301"/>
      <c r="AL47" s="301"/>
      <c r="AM47" s="301"/>
      <c r="AO47" s="34"/>
      <c r="AP47" s="34"/>
      <c r="AR47" s="298"/>
      <c r="AS47" s="298"/>
      <c r="AT47" s="298"/>
      <c r="AU47" s="155"/>
      <c r="AV47" s="161"/>
      <c r="AW47" s="306"/>
      <c r="AX47" s="307"/>
      <c r="AY47" s="308"/>
      <c r="AZ47" s="161"/>
      <c r="BA47" s="7"/>
      <c r="BB47" s="161"/>
      <c r="BC47" s="298"/>
      <c r="BD47" s="298"/>
      <c r="BE47" s="298"/>
      <c r="BF47" s="298"/>
      <c r="BG47" s="298"/>
      <c r="BH47" s="298"/>
      <c r="BI47" s="161"/>
      <c r="BJ47" s="161"/>
      <c r="BK47" s="161"/>
      <c r="BL47" s="298"/>
      <c r="BM47" s="298"/>
      <c r="BN47" s="298"/>
      <c r="BO47" s="298"/>
      <c r="BP47" s="298"/>
      <c r="BQ47" s="298"/>
      <c r="BR47" s="161"/>
      <c r="BS47" s="34"/>
      <c r="BT47" s="34"/>
      <c r="BU47" s="334"/>
      <c r="BV47" s="335"/>
      <c r="BW47" s="336"/>
      <c r="BX47" s="156"/>
      <c r="BZ47" s="298"/>
      <c r="CA47" s="298"/>
      <c r="CB47" s="298"/>
      <c r="CD47" s="6"/>
      <c r="CF47" s="298"/>
      <c r="CG47" s="298"/>
      <c r="CH47" s="298"/>
      <c r="CI47" s="298"/>
      <c r="CJ47" s="298"/>
      <c r="CK47" s="298"/>
      <c r="CP47" s="298"/>
      <c r="CQ47" s="298"/>
      <c r="CR47" s="298"/>
      <c r="CS47" s="298"/>
      <c r="CT47" s="298"/>
      <c r="CU47" s="298"/>
      <c r="CW47" s="34"/>
      <c r="CX47" s="34"/>
      <c r="CY47" s="298"/>
      <c r="CZ47" s="298"/>
      <c r="DA47" s="298"/>
      <c r="DB47" s="98"/>
      <c r="DD47" s="298"/>
      <c r="DE47" s="298"/>
      <c r="DF47" s="298"/>
      <c r="DH47" s="6"/>
      <c r="DJ47" s="298"/>
      <c r="DK47" s="298"/>
      <c r="DL47" s="298"/>
      <c r="DM47" s="298"/>
      <c r="DN47" s="298"/>
      <c r="DO47" s="298"/>
      <c r="DT47" s="298"/>
      <c r="DU47" s="298"/>
      <c r="DV47" s="298"/>
      <c r="DW47" s="298"/>
      <c r="DX47" s="298"/>
      <c r="DY47" s="298"/>
      <c r="EA47" s="34"/>
      <c r="EB47" s="34"/>
      <c r="EC47" s="298"/>
      <c r="ED47" s="298"/>
      <c r="EE47" s="298"/>
      <c r="EG47" s="98"/>
    </row>
    <row r="48" spans="16:137" ht="12" customHeight="1" x14ac:dyDescent="0.3">
      <c r="U48" s="6"/>
      <c r="AO48" s="34"/>
      <c r="AP48" s="34"/>
    </row>
    <row r="49" spans="5:137" ht="12" customHeight="1" x14ac:dyDescent="0.3">
      <c r="U49" s="6"/>
      <c r="AO49" s="34"/>
      <c r="AP49" s="34"/>
    </row>
    <row r="50" spans="5:137" ht="12" customHeight="1" x14ac:dyDescent="0.3">
      <c r="E50" s="15" t="s">
        <v>3306</v>
      </c>
      <c r="F50" s="15"/>
      <c r="G50" s="15"/>
      <c r="H50" s="15"/>
      <c r="I50" s="15"/>
      <c r="J50" s="15"/>
      <c r="K50" s="15"/>
      <c r="L50" s="15"/>
      <c r="U50" s="6"/>
      <c r="AO50" s="34"/>
      <c r="AP50" s="34"/>
    </row>
    <row r="51" spans="5:137" ht="12" customHeight="1" x14ac:dyDescent="0.3">
      <c r="U51" s="6"/>
      <c r="V51" s="6"/>
      <c r="W51" s="6"/>
      <c r="X51" s="6"/>
      <c r="Y51" s="6"/>
      <c r="Z51" s="6"/>
      <c r="AA51" s="6"/>
      <c r="AC51" s="4"/>
      <c r="AE51" s="4"/>
      <c r="AG51" s="4"/>
      <c r="AI51" s="4"/>
      <c r="AK51" s="4"/>
      <c r="AM51" s="4"/>
      <c r="AO51" s="4"/>
      <c r="AP51" s="23"/>
      <c r="AQ51" s="23"/>
      <c r="BK51" s="6"/>
      <c r="BL51" s="6"/>
      <c r="BM51" s="2"/>
      <c r="BN51" s="2"/>
      <c r="BO51" s="2"/>
      <c r="BP51" s="2"/>
      <c r="BQ51" s="2"/>
      <c r="BR51" s="2"/>
      <c r="BS51" s="2"/>
    </row>
    <row r="52" spans="5:137" ht="12" customHeight="1" x14ac:dyDescent="0.3">
      <c r="U52" s="6"/>
      <c r="V52" s="6"/>
      <c r="W52" s="6"/>
      <c r="AO52" s="4"/>
      <c r="AP52" s="23"/>
      <c r="AQ52" s="23"/>
      <c r="BK52" s="6"/>
      <c r="BL52" s="6"/>
      <c r="BM52" s="6"/>
      <c r="BR52" s="2"/>
      <c r="BS52" s="2"/>
    </row>
    <row r="53" spans="5:137" ht="12" customHeight="1" x14ac:dyDescent="0.3">
      <c r="P53" s="98"/>
      <c r="Q53" s="298" t="s">
        <v>213</v>
      </c>
      <c r="R53" s="298"/>
      <c r="S53" s="298"/>
      <c r="U53" s="6"/>
      <c r="X53" s="301" t="s">
        <v>214</v>
      </c>
      <c r="Y53" s="301"/>
      <c r="Z53" s="301"/>
      <c r="AA53" s="301" t="s">
        <v>215</v>
      </c>
      <c r="AB53" s="301"/>
      <c r="AC53" s="301"/>
      <c r="AH53" s="302" t="s">
        <v>216</v>
      </c>
      <c r="AI53" s="302"/>
      <c r="AJ53" s="302"/>
      <c r="AK53" s="302" t="s">
        <v>217</v>
      </c>
      <c r="AL53" s="302"/>
      <c r="AM53" s="302"/>
      <c r="AR53" s="330" t="s">
        <v>218</v>
      </c>
      <c r="AS53" s="330"/>
      <c r="AT53" s="330"/>
      <c r="AU53" s="100"/>
      <c r="AW53" s="298" t="s">
        <v>219</v>
      </c>
      <c r="AX53" s="298"/>
      <c r="AY53" s="298"/>
      <c r="BA53" s="6"/>
      <c r="BC53" s="298" t="s">
        <v>220</v>
      </c>
      <c r="BD53" s="298"/>
      <c r="BE53" s="298"/>
      <c r="BF53" s="298" t="s">
        <v>221</v>
      </c>
      <c r="BG53" s="298"/>
      <c r="BH53" s="298"/>
      <c r="BL53" s="298" t="s">
        <v>222</v>
      </c>
      <c r="BM53" s="298"/>
      <c r="BN53" s="298"/>
      <c r="BO53" s="298" t="s">
        <v>223</v>
      </c>
      <c r="BP53" s="298"/>
      <c r="BQ53" s="298"/>
      <c r="BU53" s="298" t="s">
        <v>224</v>
      </c>
      <c r="BV53" s="298"/>
      <c r="BW53" s="298"/>
      <c r="BX53" s="98"/>
      <c r="BZ53" s="298" t="s">
        <v>225</v>
      </c>
      <c r="CA53" s="298"/>
      <c r="CB53" s="298"/>
      <c r="CD53" s="6"/>
      <c r="CF53" s="298" t="s">
        <v>226</v>
      </c>
      <c r="CG53" s="298"/>
      <c r="CH53" s="298"/>
      <c r="CI53" s="298" t="s">
        <v>227</v>
      </c>
      <c r="CJ53" s="298"/>
      <c r="CK53" s="298"/>
      <c r="CP53" s="298" t="s">
        <v>228</v>
      </c>
      <c r="CQ53" s="298"/>
      <c r="CR53" s="298"/>
      <c r="CS53" s="298" t="s">
        <v>229</v>
      </c>
      <c r="CT53" s="298"/>
      <c r="CU53" s="298"/>
      <c r="CY53" s="298" t="s">
        <v>230</v>
      </c>
      <c r="CZ53" s="298"/>
      <c r="DA53" s="298"/>
      <c r="DB53" s="98"/>
      <c r="DD53" s="298" t="s">
        <v>231</v>
      </c>
      <c r="DE53" s="298"/>
      <c r="DF53" s="298"/>
      <c r="DH53" s="6"/>
      <c r="DJ53" s="298" t="s">
        <v>232</v>
      </c>
      <c r="DK53" s="298"/>
      <c r="DL53" s="298"/>
      <c r="DM53" s="298" t="s">
        <v>233</v>
      </c>
      <c r="DN53" s="298"/>
      <c r="DO53" s="298"/>
      <c r="DT53" s="298" t="s">
        <v>234</v>
      </c>
      <c r="DU53" s="298"/>
      <c r="DV53" s="298"/>
      <c r="DW53" s="298" t="s">
        <v>235</v>
      </c>
      <c r="DX53" s="298"/>
      <c r="DY53" s="298"/>
    </row>
    <row r="54" spans="5:137" ht="12" customHeight="1" x14ac:dyDescent="0.3">
      <c r="P54" s="99"/>
      <c r="Q54" s="298"/>
      <c r="R54" s="298"/>
      <c r="S54" s="298"/>
      <c r="X54" s="301"/>
      <c r="Y54" s="301"/>
      <c r="Z54" s="301"/>
      <c r="AA54" s="301"/>
      <c r="AB54" s="301"/>
      <c r="AC54" s="301"/>
      <c r="AH54" s="302"/>
      <c r="AI54" s="302"/>
      <c r="AJ54" s="302"/>
      <c r="AK54" s="302"/>
      <c r="AL54" s="302"/>
      <c r="AM54" s="302"/>
      <c r="AR54" s="330"/>
      <c r="AS54" s="330"/>
      <c r="AT54" s="330"/>
      <c r="AU54" s="100"/>
      <c r="AW54" s="298"/>
      <c r="AX54" s="298"/>
      <c r="AY54" s="298"/>
      <c r="BC54" s="298"/>
      <c r="BD54" s="298"/>
      <c r="BE54" s="298"/>
      <c r="BF54" s="298"/>
      <c r="BG54" s="298"/>
      <c r="BH54" s="298"/>
      <c r="BL54" s="298"/>
      <c r="BM54" s="298"/>
      <c r="BN54" s="298"/>
      <c r="BO54" s="298"/>
      <c r="BP54" s="298"/>
      <c r="BQ54" s="298"/>
      <c r="BU54" s="298"/>
      <c r="BV54" s="298"/>
      <c r="BW54" s="298"/>
      <c r="BX54" s="98"/>
      <c r="BZ54" s="298"/>
      <c r="CA54" s="298"/>
      <c r="CB54" s="298"/>
      <c r="CF54" s="298"/>
      <c r="CG54" s="298"/>
      <c r="CH54" s="298"/>
      <c r="CI54" s="298"/>
      <c r="CJ54" s="298"/>
      <c r="CK54" s="298"/>
      <c r="CP54" s="298"/>
      <c r="CQ54" s="298"/>
      <c r="CR54" s="298"/>
      <c r="CS54" s="298"/>
      <c r="CT54" s="298"/>
      <c r="CU54" s="298"/>
      <c r="CY54" s="298"/>
      <c r="CZ54" s="298"/>
      <c r="DA54" s="298"/>
      <c r="DB54" s="98"/>
      <c r="DD54" s="298"/>
      <c r="DE54" s="298"/>
      <c r="DF54" s="298"/>
      <c r="DJ54" s="298"/>
      <c r="DK54" s="298"/>
      <c r="DL54" s="298"/>
      <c r="DM54" s="298"/>
      <c r="DN54" s="298"/>
      <c r="DO54" s="298"/>
      <c r="DT54" s="298"/>
      <c r="DU54" s="298"/>
      <c r="DV54" s="298"/>
      <c r="DW54" s="298"/>
      <c r="DX54" s="298"/>
      <c r="DY54" s="298"/>
    </row>
    <row r="55" spans="5:137" ht="12" customHeight="1" x14ac:dyDescent="0.3">
      <c r="P55" s="100"/>
      <c r="Q55" s="298"/>
      <c r="R55" s="298"/>
      <c r="S55" s="298"/>
      <c r="X55" s="301"/>
      <c r="Y55" s="301"/>
      <c r="Z55" s="301"/>
      <c r="AA55" s="301"/>
      <c r="AB55" s="301"/>
      <c r="AC55" s="301"/>
      <c r="AH55" s="302"/>
      <c r="AI55" s="302"/>
      <c r="AJ55" s="302"/>
      <c r="AK55" s="302"/>
      <c r="AL55" s="302"/>
      <c r="AM55" s="302"/>
      <c r="AR55" s="330"/>
      <c r="AS55" s="330"/>
      <c r="AT55" s="330"/>
      <c r="AU55" s="100"/>
      <c r="AW55" s="298"/>
      <c r="AX55" s="298"/>
      <c r="AY55" s="298"/>
      <c r="BC55" s="298"/>
      <c r="BD55" s="298"/>
      <c r="BE55" s="298"/>
      <c r="BF55" s="298"/>
      <c r="BG55" s="298"/>
      <c r="BH55" s="298"/>
      <c r="BL55" s="298"/>
      <c r="BM55" s="298"/>
      <c r="BN55" s="298"/>
      <c r="BO55" s="298"/>
      <c r="BP55" s="298"/>
      <c r="BQ55" s="298"/>
      <c r="BU55" s="298"/>
      <c r="BV55" s="298"/>
      <c r="BW55" s="298"/>
      <c r="BX55" s="99"/>
      <c r="BZ55" s="298"/>
      <c r="CA55" s="298"/>
      <c r="CB55" s="298"/>
      <c r="CF55" s="298"/>
      <c r="CG55" s="298"/>
      <c r="CH55" s="298"/>
      <c r="CI55" s="298"/>
      <c r="CJ55" s="298"/>
      <c r="CK55" s="298"/>
      <c r="CP55" s="298"/>
      <c r="CQ55" s="298"/>
      <c r="CR55" s="298"/>
      <c r="CS55" s="298"/>
      <c r="CT55" s="298"/>
      <c r="CU55" s="298"/>
      <c r="CY55" s="298"/>
      <c r="CZ55" s="298"/>
      <c r="DA55" s="298"/>
      <c r="DB55" s="99"/>
      <c r="DD55" s="298"/>
      <c r="DE55" s="298"/>
      <c r="DF55" s="298"/>
      <c r="DJ55" s="298"/>
      <c r="DK55" s="298"/>
      <c r="DL55" s="298"/>
      <c r="DM55" s="298"/>
      <c r="DN55" s="298"/>
      <c r="DO55" s="298"/>
      <c r="DT55" s="298"/>
      <c r="DU55" s="298"/>
      <c r="DV55" s="298"/>
      <c r="DW55" s="298"/>
      <c r="DX55" s="298"/>
      <c r="DY55" s="298"/>
    </row>
    <row r="56" spans="5:137" ht="12" customHeight="1" x14ac:dyDescent="0.3">
      <c r="P56" s="100"/>
      <c r="Q56" s="300" t="s">
        <v>236</v>
      </c>
      <c r="R56" s="300"/>
      <c r="S56" s="300"/>
      <c r="X56" s="301" t="s">
        <v>237</v>
      </c>
      <c r="Y56" s="301"/>
      <c r="Z56" s="301"/>
      <c r="AA56" s="301" t="s">
        <v>238</v>
      </c>
      <c r="AB56" s="301"/>
      <c r="AC56" s="301"/>
      <c r="AH56" s="302" t="s">
        <v>239</v>
      </c>
      <c r="AI56" s="302"/>
      <c r="AJ56" s="302"/>
      <c r="AK56" s="302" t="s">
        <v>240</v>
      </c>
      <c r="AL56" s="302"/>
      <c r="AM56" s="302"/>
      <c r="AR56" s="330" t="s">
        <v>241</v>
      </c>
      <c r="AS56" s="330"/>
      <c r="AT56" s="330"/>
      <c r="AU56" s="100"/>
      <c r="AW56" s="298" t="s">
        <v>242</v>
      </c>
      <c r="AX56" s="298"/>
      <c r="AY56" s="298"/>
      <c r="BC56" s="298" t="s">
        <v>243</v>
      </c>
      <c r="BD56" s="298"/>
      <c r="BE56" s="298"/>
      <c r="BF56" s="298" t="s">
        <v>244</v>
      </c>
      <c r="BG56" s="298"/>
      <c r="BH56" s="298"/>
      <c r="BL56" s="298" t="s">
        <v>245</v>
      </c>
      <c r="BM56" s="298"/>
      <c r="BN56" s="298"/>
      <c r="BO56" s="300" t="s">
        <v>246</v>
      </c>
      <c r="BP56" s="300"/>
      <c r="BQ56" s="300"/>
      <c r="BU56" s="298" t="s">
        <v>247</v>
      </c>
      <c r="BV56" s="298"/>
      <c r="BW56" s="298"/>
      <c r="BX56" s="100"/>
      <c r="BZ56" s="330" t="s">
        <v>248</v>
      </c>
      <c r="CA56" s="330"/>
      <c r="CB56" s="330"/>
      <c r="CF56" s="298" t="s">
        <v>249</v>
      </c>
      <c r="CG56" s="298"/>
      <c r="CH56" s="298"/>
      <c r="CI56" s="298" t="s">
        <v>250</v>
      </c>
      <c r="CJ56" s="298"/>
      <c r="CK56" s="298"/>
      <c r="CP56" s="298" t="s">
        <v>251</v>
      </c>
      <c r="CQ56" s="298"/>
      <c r="CR56" s="298"/>
      <c r="CS56" s="298" t="s">
        <v>252</v>
      </c>
      <c r="CT56" s="298"/>
      <c r="CU56" s="298"/>
      <c r="CY56" s="298" t="s">
        <v>253</v>
      </c>
      <c r="CZ56" s="298"/>
      <c r="DA56" s="298"/>
      <c r="DB56" s="100"/>
      <c r="DD56" s="300" t="s">
        <v>254</v>
      </c>
      <c r="DE56" s="300"/>
      <c r="DF56" s="300"/>
      <c r="DJ56" s="298" t="s">
        <v>255</v>
      </c>
      <c r="DK56" s="298"/>
      <c r="DL56" s="298"/>
      <c r="DM56" s="298" t="s">
        <v>256</v>
      </c>
      <c r="DN56" s="298"/>
      <c r="DO56" s="298"/>
      <c r="DT56" s="298" t="s">
        <v>257</v>
      </c>
      <c r="DU56" s="298"/>
      <c r="DV56" s="298"/>
      <c r="DW56" s="298" t="s">
        <v>258</v>
      </c>
      <c r="DX56" s="298"/>
      <c r="DY56" s="298"/>
    </row>
    <row r="57" spans="5:137" ht="12" customHeight="1" x14ac:dyDescent="0.3">
      <c r="P57" s="100"/>
      <c r="Q57" s="300"/>
      <c r="R57" s="300"/>
      <c r="S57" s="300"/>
      <c r="U57" s="6"/>
      <c r="X57" s="301"/>
      <c r="Y57" s="301"/>
      <c r="Z57" s="301"/>
      <c r="AA57" s="301"/>
      <c r="AB57" s="301"/>
      <c r="AC57" s="301"/>
      <c r="AH57" s="302"/>
      <c r="AI57" s="302"/>
      <c r="AJ57" s="302"/>
      <c r="AK57" s="302"/>
      <c r="AL57" s="302"/>
      <c r="AM57" s="302"/>
      <c r="AO57" s="34"/>
      <c r="AP57" s="34"/>
      <c r="AR57" s="330"/>
      <c r="AS57" s="330"/>
      <c r="AT57" s="330"/>
      <c r="AU57" s="101"/>
      <c r="AW57" s="298"/>
      <c r="AX57" s="298"/>
      <c r="AY57" s="298"/>
      <c r="BA57" s="6"/>
      <c r="BC57" s="298"/>
      <c r="BD57" s="298"/>
      <c r="BE57" s="298"/>
      <c r="BF57" s="298"/>
      <c r="BG57" s="298"/>
      <c r="BH57" s="298"/>
      <c r="BL57" s="298"/>
      <c r="BM57" s="298"/>
      <c r="BN57" s="298"/>
      <c r="BO57" s="300"/>
      <c r="BP57" s="300"/>
      <c r="BQ57" s="300"/>
      <c r="BS57" s="34"/>
      <c r="BT57" s="34"/>
      <c r="BU57" s="298"/>
      <c r="BV57" s="298"/>
      <c r="BW57" s="298"/>
      <c r="BX57" s="100"/>
      <c r="BZ57" s="330"/>
      <c r="CA57" s="330"/>
      <c r="CB57" s="330"/>
      <c r="CD57" s="6"/>
      <c r="CF57" s="298"/>
      <c r="CG57" s="298"/>
      <c r="CH57" s="298"/>
      <c r="CI57" s="298"/>
      <c r="CJ57" s="298"/>
      <c r="CK57" s="298"/>
      <c r="CP57" s="298"/>
      <c r="CQ57" s="298"/>
      <c r="CR57" s="298"/>
      <c r="CS57" s="298"/>
      <c r="CT57" s="298"/>
      <c r="CU57" s="298"/>
      <c r="CW57" s="34"/>
      <c r="CX57" s="34"/>
      <c r="CY57" s="298"/>
      <c r="CZ57" s="298"/>
      <c r="DA57" s="298"/>
      <c r="DB57" s="100"/>
      <c r="DD57" s="300"/>
      <c r="DE57" s="300"/>
      <c r="DF57" s="300"/>
      <c r="DH57" s="6"/>
      <c r="DJ57" s="298"/>
      <c r="DK57" s="298"/>
      <c r="DL57" s="298"/>
      <c r="DM57" s="298"/>
      <c r="DN57" s="298"/>
      <c r="DO57" s="298"/>
      <c r="DT57" s="298"/>
      <c r="DU57" s="298"/>
      <c r="DV57" s="298"/>
      <c r="DW57" s="298"/>
      <c r="DX57" s="298"/>
      <c r="DY57" s="298"/>
      <c r="EA57" s="34"/>
      <c r="EB57" s="34"/>
    </row>
    <row r="58" spans="5:137" ht="12" customHeight="1" x14ac:dyDescent="0.3">
      <c r="P58" s="98"/>
      <c r="Q58" s="300"/>
      <c r="R58" s="300"/>
      <c r="S58" s="300"/>
      <c r="U58" s="6"/>
      <c r="X58" s="301"/>
      <c r="Y58" s="301"/>
      <c r="Z58" s="301"/>
      <c r="AA58" s="301"/>
      <c r="AB58" s="301"/>
      <c r="AC58" s="301"/>
      <c r="AH58" s="302"/>
      <c r="AI58" s="302"/>
      <c r="AJ58" s="302"/>
      <c r="AK58" s="302"/>
      <c r="AL58" s="302"/>
      <c r="AM58" s="302"/>
      <c r="AO58" s="34"/>
      <c r="AP58" s="34"/>
      <c r="AR58" s="330"/>
      <c r="AS58" s="330"/>
      <c r="AT58" s="330"/>
      <c r="AU58" s="101"/>
      <c r="AW58" s="298"/>
      <c r="AX58" s="298"/>
      <c r="AY58" s="298"/>
      <c r="BA58" s="6"/>
      <c r="BC58" s="298"/>
      <c r="BD58" s="298"/>
      <c r="BE58" s="298"/>
      <c r="BF58" s="298"/>
      <c r="BG58" s="298"/>
      <c r="BH58" s="298"/>
      <c r="BL58" s="298"/>
      <c r="BM58" s="298"/>
      <c r="BN58" s="298"/>
      <c r="BO58" s="300"/>
      <c r="BP58" s="300"/>
      <c r="BQ58" s="300"/>
      <c r="BS58" s="34"/>
      <c r="BT58" s="34"/>
      <c r="BU58" s="298"/>
      <c r="BV58" s="298"/>
      <c r="BW58" s="298"/>
      <c r="BX58" s="100"/>
      <c r="BZ58" s="330"/>
      <c r="CA58" s="330"/>
      <c r="CB58" s="330"/>
      <c r="CD58" s="6"/>
      <c r="CF58" s="298"/>
      <c r="CG58" s="298"/>
      <c r="CH58" s="298"/>
      <c r="CI58" s="298"/>
      <c r="CJ58" s="298"/>
      <c r="CK58" s="298"/>
      <c r="CP58" s="298"/>
      <c r="CQ58" s="298"/>
      <c r="CR58" s="298"/>
      <c r="CS58" s="298"/>
      <c r="CT58" s="298"/>
      <c r="CU58" s="298"/>
      <c r="CW58" s="34"/>
      <c r="CX58" s="34"/>
      <c r="CY58" s="298"/>
      <c r="CZ58" s="298"/>
      <c r="DA58" s="298"/>
      <c r="DB58" s="100"/>
      <c r="DD58" s="300"/>
      <c r="DE58" s="300"/>
      <c r="DF58" s="300"/>
      <c r="DH58" s="6"/>
      <c r="DJ58" s="298"/>
      <c r="DK58" s="298"/>
      <c r="DL58" s="298"/>
      <c r="DM58" s="298"/>
      <c r="DN58" s="298"/>
      <c r="DO58" s="298"/>
      <c r="DT58" s="298"/>
      <c r="DU58" s="298"/>
      <c r="DV58" s="298"/>
      <c r="DW58" s="298"/>
      <c r="DX58" s="298"/>
      <c r="DY58" s="298"/>
      <c r="EA58" s="34"/>
      <c r="EB58" s="34"/>
    </row>
    <row r="59" spans="5:137" ht="12" customHeight="1" x14ac:dyDescent="0.3">
      <c r="P59" s="99"/>
      <c r="Q59" s="300" t="s">
        <v>259</v>
      </c>
      <c r="R59" s="300"/>
      <c r="S59" s="300"/>
      <c r="U59" s="6"/>
      <c r="X59" s="301" t="s">
        <v>260</v>
      </c>
      <c r="Y59" s="301"/>
      <c r="Z59" s="301"/>
      <c r="AA59" s="301" t="s">
        <v>261</v>
      </c>
      <c r="AB59" s="301"/>
      <c r="AC59" s="301"/>
      <c r="AH59" s="302" t="s">
        <v>262</v>
      </c>
      <c r="AI59" s="302"/>
      <c r="AJ59" s="302"/>
      <c r="AK59" s="302" t="s">
        <v>263</v>
      </c>
      <c r="AL59" s="302"/>
      <c r="AM59" s="302"/>
      <c r="AO59" s="34"/>
      <c r="AP59" s="34"/>
      <c r="AR59" s="330" t="s">
        <v>264</v>
      </c>
      <c r="AS59" s="330"/>
      <c r="AT59" s="330"/>
      <c r="AU59" s="101"/>
      <c r="AW59" s="298" t="s">
        <v>265</v>
      </c>
      <c r="AX59" s="298"/>
      <c r="AY59" s="298"/>
      <c r="BA59" s="6"/>
      <c r="BC59" s="300" t="s">
        <v>266</v>
      </c>
      <c r="BD59" s="300"/>
      <c r="BE59" s="300"/>
      <c r="BF59" s="298" t="s">
        <v>267</v>
      </c>
      <c r="BG59" s="298"/>
      <c r="BH59" s="298"/>
      <c r="BL59" s="298" t="s">
        <v>268</v>
      </c>
      <c r="BM59" s="298"/>
      <c r="BN59" s="298"/>
      <c r="BO59" s="300" t="s">
        <v>269</v>
      </c>
      <c r="BP59" s="300"/>
      <c r="BQ59" s="300"/>
      <c r="BS59" s="34"/>
      <c r="BT59" s="34"/>
      <c r="BU59" s="300" t="s">
        <v>270</v>
      </c>
      <c r="BV59" s="300"/>
      <c r="BW59" s="300"/>
      <c r="BX59" s="101"/>
      <c r="BZ59" s="330" t="s">
        <v>271</v>
      </c>
      <c r="CA59" s="330"/>
      <c r="CB59" s="330"/>
      <c r="CD59" s="6"/>
      <c r="CF59" s="300" t="s">
        <v>272</v>
      </c>
      <c r="CG59" s="300"/>
      <c r="CH59" s="300"/>
      <c r="CI59" s="298" t="s">
        <v>273</v>
      </c>
      <c r="CJ59" s="298"/>
      <c r="CK59" s="298"/>
      <c r="CW59" s="34"/>
      <c r="CX59" s="34"/>
      <c r="CY59" s="298" t="s">
        <v>274</v>
      </c>
      <c r="CZ59" s="298"/>
      <c r="DA59" s="298"/>
      <c r="DB59" s="101"/>
      <c r="DD59" s="300" t="s">
        <v>275</v>
      </c>
      <c r="DE59" s="300"/>
      <c r="DF59" s="300"/>
      <c r="DH59" s="6"/>
      <c r="DJ59" s="300" t="s">
        <v>276</v>
      </c>
      <c r="DK59" s="300"/>
      <c r="DL59" s="300"/>
      <c r="DM59" s="300" t="s">
        <v>277</v>
      </c>
      <c r="DN59" s="300"/>
      <c r="DO59" s="300"/>
      <c r="DT59" s="300" t="s">
        <v>278</v>
      </c>
      <c r="DU59" s="300"/>
      <c r="DV59" s="300"/>
      <c r="DW59" s="298" t="s">
        <v>279</v>
      </c>
      <c r="DX59" s="298"/>
      <c r="DY59" s="298"/>
      <c r="EA59" s="34"/>
      <c r="EB59" s="34"/>
      <c r="EC59" s="298" t="s">
        <v>280</v>
      </c>
      <c r="ED59" s="298"/>
      <c r="EE59" s="298"/>
      <c r="EG59" s="100"/>
    </row>
    <row r="60" spans="5:137" ht="12" customHeight="1" x14ac:dyDescent="0.3">
      <c r="P60" s="100"/>
      <c r="Q60" s="300"/>
      <c r="R60" s="300"/>
      <c r="S60" s="300"/>
      <c r="X60" s="301"/>
      <c r="Y60" s="301"/>
      <c r="Z60" s="301"/>
      <c r="AA60" s="301"/>
      <c r="AB60" s="301"/>
      <c r="AC60" s="301"/>
      <c r="AH60" s="302"/>
      <c r="AI60" s="302"/>
      <c r="AJ60" s="302"/>
      <c r="AK60" s="302"/>
      <c r="AL60" s="302"/>
      <c r="AM60" s="302"/>
      <c r="AO60" s="34"/>
      <c r="AP60" s="34"/>
      <c r="AR60" s="330"/>
      <c r="AS60" s="330"/>
      <c r="AT60" s="330"/>
      <c r="AU60" s="100"/>
      <c r="AW60" s="298"/>
      <c r="AX60" s="298"/>
      <c r="AY60" s="298"/>
      <c r="BC60" s="300"/>
      <c r="BD60" s="300"/>
      <c r="BE60" s="300"/>
      <c r="BF60" s="298"/>
      <c r="BG60" s="298"/>
      <c r="BH60" s="298"/>
      <c r="BL60" s="298"/>
      <c r="BM60" s="298"/>
      <c r="BN60" s="298"/>
      <c r="BO60" s="300"/>
      <c r="BP60" s="300"/>
      <c r="BQ60" s="300"/>
      <c r="BS60" s="34"/>
      <c r="BT60" s="34"/>
      <c r="BU60" s="300"/>
      <c r="BV60" s="300"/>
      <c r="BW60" s="300"/>
      <c r="BX60" s="101"/>
      <c r="BZ60" s="330"/>
      <c r="CA60" s="330"/>
      <c r="CB60" s="330"/>
      <c r="CF60" s="300"/>
      <c r="CG60" s="300"/>
      <c r="CH60" s="300"/>
      <c r="CI60" s="298"/>
      <c r="CJ60" s="298"/>
      <c r="CK60" s="298"/>
      <c r="CW60" s="34"/>
      <c r="CX60" s="34"/>
      <c r="CY60" s="298"/>
      <c r="CZ60" s="298"/>
      <c r="DA60" s="298"/>
      <c r="DB60" s="101"/>
      <c r="DD60" s="300"/>
      <c r="DE60" s="300"/>
      <c r="DF60" s="300"/>
      <c r="DJ60" s="300"/>
      <c r="DK60" s="300"/>
      <c r="DL60" s="300"/>
      <c r="DM60" s="300"/>
      <c r="DN60" s="300"/>
      <c r="DO60" s="300"/>
      <c r="DT60" s="300"/>
      <c r="DU60" s="300"/>
      <c r="DV60" s="300"/>
      <c r="DW60" s="298"/>
      <c r="DX60" s="298"/>
      <c r="DY60" s="298"/>
      <c r="EA60" s="34"/>
      <c r="EB60" s="34"/>
      <c r="EC60" s="298"/>
      <c r="ED60" s="298"/>
      <c r="EE60" s="298"/>
      <c r="EG60" s="100"/>
    </row>
    <row r="61" spans="5:137" ht="12" customHeight="1" x14ac:dyDescent="0.3">
      <c r="P61" s="100"/>
      <c r="Q61" s="300"/>
      <c r="R61" s="300"/>
      <c r="S61" s="300"/>
      <c r="T61" s="6"/>
      <c r="U61" s="6"/>
      <c r="X61" s="301"/>
      <c r="Y61" s="301"/>
      <c r="Z61" s="301"/>
      <c r="AA61" s="301"/>
      <c r="AB61" s="301"/>
      <c r="AC61" s="301"/>
      <c r="AH61" s="302"/>
      <c r="AI61" s="302"/>
      <c r="AJ61" s="302"/>
      <c r="AK61" s="302"/>
      <c r="AL61" s="302"/>
      <c r="AM61" s="302"/>
      <c r="AO61" s="34"/>
      <c r="AP61" s="34"/>
      <c r="AR61" s="330"/>
      <c r="AS61" s="330"/>
      <c r="AT61" s="330"/>
      <c r="AU61" s="101"/>
      <c r="AW61" s="298"/>
      <c r="AX61" s="298"/>
      <c r="AY61" s="298"/>
      <c r="AZ61" s="6"/>
      <c r="BA61" s="6"/>
      <c r="BC61" s="300"/>
      <c r="BD61" s="300"/>
      <c r="BE61" s="300"/>
      <c r="BF61" s="298"/>
      <c r="BG61" s="298"/>
      <c r="BH61" s="298"/>
      <c r="BL61" s="298"/>
      <c r="BM61" s="298"/>
      <c r="BN61" s="298"/>
      <c r="BO61" s="300"/>
      <c r="BP61" s="300"/>
      <c r="BQ61" s="300"/>
      <c r="BS61" s="34"/>
      <c r="BT61" s="34"/>
      <c r="BU61" s="300"/>
      <c r="BV61" s="300"/>
      <c r="BW61" s="300"/>
      <c r="BX61" s="101"/>
      <c r="BZ61" s="330"/>
      <c r="CA61" s="330"/>
      <c r="CB61" s="330"/>
      <c r="CC61" s="6"/>
      <c r="CD61" s="6"/>
      <c r="CF61" s="300"/>
      <c r="CG61" s="300"/>
      <c r="CH61" s="300"/>
      <c r="CI61" s="298"/>
      <c r="CJ61" s="298"/>
      <c r="CK61" s="298"/>
      <c r="CW61" s="34"/>
      <c r="CX61" s="34"/>
      <c r="CY61" s="298"/>
      <c r="CZ61" s="298"/>
      <c r="DA61" s="298"/>
      <c r="DB61" s="101"/>
      <c r="DD61" s="300"/>
      <c r="DE61" s="300"/>
      <c r="DF61" s="300"/>
      <c r="DG61" s="6"/>
      <c r="DH61" s="6"/>
      <c r="DJ61" s="300"/>
      <c r="DK61" s="300"/>
      <c r="DL61" s="300"/>
      <c r="DM61" s="300"/>
      <c r="DN61" s="300"/>
      <c r="DO61" s="300"/>
      <c r="DT61" s="300"/>
      <c r="DU61" s="300"/>
      <c r="DV61" s="300"/>
      <c r="DW61" s="298"/>
      <c r="DX61" s="298"/>
      <c r="DY61" s="298"/>
      <c r="EA61" s="34"/>
      <c r="EB61" s="34"/>
      <c r="EC61" s="298"/>
      <c r="ED61" s="298"/>
      <c r="EE61" s="298"/>
      <c r="EG61" s="100"/>
    </row>
    <row r="62" spans="5:137" ht="12" customHeight="1" x14ac:dyDescent="0.3">
      <c r="P62" s="100"/>
      <c r="Q62" s="300" t="s">
        <v>281</v>
      </c>
      <c r="R62" s="300"/>
      <c r="S62" s="300"/>
      <c r="U62" s="6"/>
      <c r="AH62" s="302" t="s">
        <v>282</v>
      </c>
      <c r="AI62" s="302"/>
      <c r="AJ62" s="302"/>
      <c r="AK62" s="302" t="s">
        <v>283</v>
      </c>
      <c r="AL62" s="302"/>
      <c r="AM62" s="302"/>
      <c r="AO62" s="34"/>
      <c r="AP62" s="34"/>
      <c r="AR62" s="300" t="s">
        <v>284</v>
      </c>
      <c r="AS62" s="300"/>
      <c r="AT62" s="300"/>
      <c r="AU62" s="101"/>
      <c r="AW62" s="298" t="s">
        <v>285</v>
      </c>
      <c r="AX62" s="298"/>
      <c r="AY62" s="298"/>
      <c r="BA62" s="6"/>
      <c r="BC62" s="300" t="s">
        <v>286</v>
      </c>
      <c r="BD62" s="300"/>
      <c r="BE62" s="300"/>
      <c r="BF62" s="300" t="s">
        <v>287</v>
      </c>
      <c r="BG62" s="300"/>
      <c r="BH62" s="300"/>
      <c r="BL62" s="298" t="s">
        <v>288</v>
      </c>
      <c r="BM62" s="298"/>
      <c r="BN62" s="298"/>
      <c r="BO62" s="298" t="s">
        <v>289</v>
      </c>
      <c r="BP62" s="298"/>
      <c r="BQ62" s="298"/>
      <c r="BS62" s="34"/>
      <c r="BT62" s="34"/>
      <c r="BU62" s="300" t="s">
        <v>290</v>
      </c>
      <c r="BV62" s="300"/>
      <c r="BW62" s="300"/>
      <c r="BX62" s="100"/>
      <c r="BZ62" s="330" t="s">
        <v>291</v>
      </c>
      <c r="CA62" s="330"/>
      <c r="CB62" s="330"/>
      <c r="CD62" s="6"/>
      <c r="CF62" s="330" t="s">
        <v>292</v>
      </c>
      <c r="CG62" s="330"/>
      <c r="CH62" s="330"/>
      <c r="CI62" s="298" t="s">
        <v>293</v>
      </c>
      <c r="CJ62" s="298"/>
      <c r="CK62" s="298"/>
      <c r="CP62" s="298" t="s">
        <v>336</v>
      </c>
      <c r="CQ62" s="298"/>
      <c r="CR62" s="298"/>
      <c r="CS62" s="298" t="s">
        <v>337</v>
      </c>
      <c r="CT62" s="298"/>
      <c r="CU62" s="298"/>
      <c r="CW62" s="34"/>
      <c r="CX62" s="34"/>
      <c r="CY62" s="298" t="s">
        <v>294</v>
      </c>
      <c r="CZ62" s="298"/>
      <c r="DA62" s="298"/>
      <c r="DB62" s="100"/>
      <c r="DD62" s="300" t="s">
        <v>295</v>
      </c>
      <c r="DE62" s="300"/>
      <c r="DF62" s="300"/>
      <c r="DH62" s="6"/>
      <c r="DJ62" s="300" t="s">
        <v>296</v>
      </c>
      <c r="DK62" s="300"/>
      <c r="DL62" s="300"/>
      <c r="DM62" s="300" t="s">
        <v>297</v>
      </c>
      <c r="DN62" s="300"/>
      <c r="DO62" s="300"/>
      <c r="DT62" s="330" t="s">
        <v>298</v>
      </c>
      <c r="DU62" s="330"/>
      <c r="DV62" s="330"/>
      <c r="DW62" s="330" t="s">
        <v>299</v>
      </c>
      <c r="DX62" s="330"/>
      <c r="DY62" s="330"/>
      <c r="EA62" s="34"/>
      <c r="EB62" s="34"/>
      <c r="EC62" s="298" t="s">
        <v>300</v>
      </c>
      <c r="ED62" s="298"/>
      <c r="EE62" s="298"/>
      <c r="EG62" s="101"/>
    </row>
    <row r="63" spans="5:137" ht="12" customHeight="1" x14ac:dyDescent="0.3">
      <c r="P63" s="98"/>
      <c r="Q63" s="300"/>
      <c r="R63" s="300"/>
      <c r="S63" s="300"/>
      <c r="U63" s="6"/>
      <c r="AH63" s="302"/>
      <c r="AI63" s="302"/>
      <c r="AJ63" s="302"/>
      <c r="AK63" s="302"/>
      <c r="AL63" s="302"/>
      <c r="AM63" s="302"/>
      <c r="AO63" s="34"/>
      <c r="AP63" s="34"/>
      <c r="AR63" s="300"/>
      <c r="AS63" s="300"/>
      <c r="AT63" s="300"/>
      <c r="AU63" s="100"/>
      <c r="AW63" s="298"/>
      <c r="AX63" s="298"/>
      <c r="AY63" s="298"/>
      <c r="BA63" s="6"/>
      <c r="BC63" s="300"/>
      <c r="BD63" s="300"/>
      <c r="BE63" s="300"/>
      <c r="BF63" s="300"/>
      <c r="BG63" s="300"/>
      <c r="BH63" s="300"/>
      <c r="BL63" s="298"/>
      <c r="BM63" s="298"/>
      <c r="BN63" s="298"/>
      <c r="BO63" s="298"/>
      <c r="BP63" s="298"/>
      <c r="BQ63" s="298"/>
      <c r="BS63" s="34"/>
      <c r="BT63" s="34"/>
      <c r="BU63" s="300"/>
      <c r="BV63" s="300"/>
      <c r="BW63" s="300"/>
      <c r="BX63" s="98"/>
      <c r="BZ63" s="330"/>
      <c r="CA63" s="330"/>
      <c r="CB63" s="330"/>
      <c r="CD63" s="6"/>
      <c r="CF63" s="330"/>
      <c r="CG63" s="330"/>
      <c r="CH63" s="330"/>
      <c r="CI63" s="298"/>
      <c r="CJ63" s="298"/>
      <c r="CK63" s="298"/>
      <c r="CP63" s="298"/>
      <c r="CQ63" s="298"/>
      <c r="CR63" s="298"/>
      <c r="CS63" s="298"/>
      <c r="CT63" s="298"/>
      <c r="CU63" s="298"/>
      <c r="CW63" s="34"/>
      <c r="CX63" s="34"/>
      <c r="CY63" s="298"/>
      <c r="CZ63" s="298"/>
      <c r="DA63" s="298"/>
      <c r="DB63" s="98"/>
      <c r="DD63" s="300"/>
      <c r="DE63" s="300"/>
      <c r="DF63" s="300"/>
      <c r="DH63" s="6"/>
      <c r="DJ63" s="300"/>
      <c r="DK63" s="300"/>
      <c r="DL63" s="300"/>
      <c r="DM63" s="300"/>
      <c r="DN63" s="300"/>
      <c r="DO63" s="300"/>
      <c r="DT63" s="330"/>
      <c r="DU63" s="330"/>
      <c r="DV63" s="330"/>
      <c r="DW63" s="330"/>
      <c r="DX63" s="330"/>
      <c r="DY63" s="330"/>
      <c r="EA63" s="34"/>
      <c r="EB63" s="34"/>
      <c r="EC63" s="298"/>
      <c r="ED63" s="298"/>
      <c r="EE63" s="298"/>
      <c r="EG63" s="101"/>
    </row>
    <row r="64" spans="5:137" ht="12" customHeight="1" x14ac:dyDescent="0.3">
      <c r="P64" s="99"/>
      <c r="Q64" s="300"/>
      <c r="R64" s="300"/>
      <c r="S64" s="300"/>
      <c r="U64" s="6"/>
      <c r="AH64" s="302"/>
      <c r="AI64" s="302"/>
      <c r="AJ64" s="302"/>
      <c r="AK64" s="302"/>
      <c r="AL64" s="302"/>
      <c r="AM64" s="302"/>
      <c r="AO64" s="34"/>
      <c r="AP64" s="34"/>
      <c r="AR64" s="300"/>
      <c r="AS64" s="300"/>
      <c r="AT64" s="300"/>
      <c r="AU64" s="100"/>
      <c r="AW64" s="298"/>
      <c r="AX64" s="298"/>
      <c r="AY64" s="298"/>
      <c r="BA64" s="6"/>
      <c r="BC64" s="300"/>
      <c r="BD64" s="300"/>
      <c r="BE64" s="300"/>
      <c r="BF64" s="300"/>
      <c r="BG64" s="300"/>
      <c r="BH64" s="300"/>
      <c r="BL64" s="298"/>
      <c r="BM64" s="298"/>
      <c r="BN64" s="298"/>
      <c r="BO64" s="298"/>
      <c r="BP64" s="298"/>
      <c r="BQ64" s="298"/>
      <c r="BS64" s="34"/>
      <c r="BT64" s="34"/>
      <c r="BU64" s="300"/>
      <c r="BV64" s="300"/>
      <c r="BW64" s="300"/>
      <c r="BX64" s="98"/>
      <c r="BZ64" s="330"/>
      <c r="CA64" s="330"/>
      <c r="CB64" s="330"/>
      <c r="CD64" s="6"/>
      <c r="CF64" s="330"/>
      <c r="CG64" s="330"/>
      <c r="CH64" s="330"/>
      <c r="CI64" s="298"/>
      <c r="CJ64" s="298"/>
      <c r="CK64" s="298"/>
      <c r="CP64" s="298"/>
      <c r="CQ64" s="298"/>
      <c r="CR64" s="298"/>
      <c r="CS64" s="298"/>
      <c r="CT64" s="298"/>
      <c r="CU64" s="298"/>
      <c r="CW64" s="34"/>
      <c r="CX64" s="34"/>
      <c r="CY64" s="298"/>
      <c r="CZ64" s="298"/>
      <c r="DA64" s="298"/>
      <c r="DB64" s="98"/>
      <c r="DD64" s="300"/>
      <c r="DE64" s="300"/>
      <c r="DF64" s="300"/>
      <c r="DH64" s="6"/>
      <c r="DJ64" s="300"/>
      <c r="DK64" s="300"/>
      <c r="DL64" s="300"/>
      <c r="DM64" s="300"/>
      <c r="DN64" s="300"/>
      <c r="DO64" s="300"/>
      <c r="DT64" s="330"/>
      <c r="DU64" s="330"/>
      <c r="DV64" s="330"/>
      <c r="DW64" s="330"/>
      <c r="DX64" s="330"/>
      <c r="DY64" s="330"/>
      <c r="EA64" s="34"/>
      <c r="EB64" s="34"/>
      <c r="EC64" s="298"/>
      <c r="ED64" s="298"/>
      <c r="EE64" s="298"/>
      <c r="EG64" s="101"/>
    </row>
    <row r="65" spans="16:137" ht="12" customHeight="1" x14ac:dyDescent="0.3">
      <c r="P65" s="100"/>
      <c r="Q65" s="300" t="s">
        <v>301</v>
      </c>
      <c r="R65" s="300"/>
      <c r="S65" s="300"/>
      <c r="U65" s="6"/>
      <c r="X65" s="301" t="s">
        <v>302</v>
      </c>
      <c r="Y65" s="301"/>
      <c r="Z65" s="301"/>
      <c r="AA65" s="301" t="s">
        <v>303</v>
      </c>
      <c r="AB65" s="301"/>
      <c r="AC65" s="301"/>
      <c r="AH65" s="302" t="s">
        <v>304</v>
      </c>
      <c r="AI65" s="302"/>
      <c r="AJ65" s="302"/>
      <c r="AK65" s="302" t="s">
        <v>305</v>
      </c>
      <c r="AL65" s="302"/>
      <c r="AM65" s="302"/>
      <c r="AO65" s="34"/>
      <c r="AP65" s="34"/>
      <c r="AR65" s="298" t="s">
        <v>306</v>
      </c>
      <c r="AS65" s="298"/>
      <c r="AT65" s="298"/>
      <c r="AU65" s="100"/>
      <c r="AW65" s="298" t="s">
        <v>307</v>
      </c>
      <c r="AX65" s="298"/>
      <c r="AY65" s="298"/>
      <c r="BA65" s="6"/>
      <c r="BC65" s="298" t="s">
        <v>308</v>
      </c>
      <c r="BD65" s="298"/>
      <c r="BE65" s="298"/>
      <c r="BF65" s="298" t="s">
        <v>309</v>
      </c>
      <c r="BG65" s="298"/>
      <c r="BH65" s="298"/>
      <c r="BL65" s="298" t="s">
        <v>310</v>
      </c>
      <c r="BM65" s="298"/>
      <c r="BN65" s="298"/>
      <c r="BO65" s="298" t="s">
        <v>311</v>
      </c>
      <c r="BP65" s="298"/>
      <c r="BQ65" s="298"/>
      <c r="BS65" s="34"/>
      <c r="BT65" s="34"/>
      <c r="BU65" s="298" t="s">
        <v>312</v>
      </c>
      <c r="BV65" s="298"/>
      <c r="BW65" s="298"/>
      <c r="BX65" s="98"/>
      <c r="BZ65" s="298" t="s">
        <v>313</v>
      </c>
      <c r="CA65" s="298"/>
      <c r="CB65" s="298"/>
      <c r="CD65" s="6"/>
      <c r="CF65" s="298" t="s">
        <v>314</v>
      </c>
      <c r="CG65" s="298"/>
      <c r="CH65" s="298"/>
      <c r="CI65" s="298" t="s">
        <v>315</v>
      </c>
      <c r="CJ65" s="298"/>
      <c r="CK65" s="298"/>
      <c r="CP65" s="298" t="s">
        <v>352</v>
      </c>
      <c r="CQ65" s="298"/>
      <c r="CR65" s="298"/>
      <c r="CS65" s="298" t="s">
        <v>353</v>
      </c>
      <c r="CT65" s="298"/>
      <c r="CU65" s="298"/>
      <c r="CW65" s="34"/>
      <c r="CX65" s="34"/>
      <c r="CY65" s="298" t="s">
        <v>316</v>
      </c>
      <c r="CZ65" s="298"/>
      <c r="DA65" s="298"/>
      <c r="DB65" s="98"/>
      <c r="DD65" s="299" t="s">
        <v>317</v>
      </c>
      <c r="DE65" s="299"/>
      <c r="DF65" s="299"/>
      <c r="DH65" s="6"/>
      <c r="DJ65" s="298" t="s">
        <v>318</v>
      </c>
      <c r="DK65" s="298"/>
      <c r="DL65" s="298"/>
      <c r="DM65" s="298" t="s">
        <v>319</v>
      </c>
      <c r="DN65" s="298"/>
      <c r="DO65" s="298"/>
      <c r="DT65" s="330" t="s">
        <v>320</v>
      </c>
      <c r="DU65" s="330"/>
      <c r="DV65" s="330"/>
      <c r="DW65" s="330" t="s">
        <v>321</v>
      </c>
      <c r="DX65" s="330"/>
      <c r="DY65" s="330"/>
      <c r="EA65" s="34"/>
      <c r="EB65" s="34"/>
      <c r="EC65" s="298" t="s">
        <v>322</v>
      </c>
      <c r="ED65" s="298"/>
      <c r="EE65" s="298"/>
      <c r="EG65" s="100"/>
    </row>
    <row r="66" spans="16:137" ht="12" customHeight="1" x14ac:dyDescent="0.3">
      <c r="P66" s="100"/>
      <c r="Q66" s="300"/>
      <c r="R66" s="300"/>
      <c r="S66" s="300"/>
      <c r="U66" s="6"/>
      <c r="X66" s="301"/>
      <c r="Y66" s="301"/>
      <c r="Z66" s="301"/>
      <c r="AA66" s="301"/>
      <c r="AB66" s="301"/>
      <c r="AC66" s="301"/>
      <c r="AH66" s="302"/>
      <c r="AI66" s="302"/>
      <c r="AJ66" s="302"/>
      <c r="AK66" s="302"/>
      <c r="AL66" s="302"/>
      <c r="AM66" s="302"/>
      <c r="AO66" s="34"/>
      <c r="AP66" s="34"/>
      <c r="AR66" s="298"/>
      <c r="AS66" s="298"/>
      <c r="AT66" s="298"/>
      <c r="AU66" s="100"/>
      <c r="AW66" s="298"/>
      <c r="AX66" s="298"/>
      <c r="AY66" s="298"/>
      <c r="BA66" s="6"/>
      <c r="BC66" s="298"/>
      <c r="BD66" s="298"/>
      <c r="BE66" s="298"/>
      <c r="BF66" s="298"/>
      <c r="BG66" s="298"/>
      <c r="BH66" s="298"/>
      <c r="BL66" s="298"/>
      <c r="BM66" s="298"/>
      <c r="BN66" s="298"/>
      <c r="BO66" s="298"/>
      <c r="BP66" s="298"/>
      <c r="BQ66" s="298"/>
      <c r="BS66" s="34"/>
      <c r="BT66" s="34"/>
      <c r="BU66" s="298"/>
      <c r="BV66" s="298"/>
      <c r="BW66" s="298"/>
      <c r="BX66" s="98"/>
      <c r="BZ66" s="298"/>
      <c r="CA66" s="298"/>
      <c r="CB66" s="298"/>
      <c r="CD66" s="6"/>
      <c r="CF66" s="298"/>
      <c r="CG66" s="298"/>
      <c r="CH66" s="298"/>
      <c r="CI66" s="298"/>
      <c r="CJ66" s="298"/>
      <c r="CK66" s="298"/>
      <c r="CP66" s="298"/>
      <c r="CQ66" s="298"/>
      <c r="CR66" s="298"/>
      <c r="CS66" s="298"/>
      <c r="CT66" s="298"/>
      <c r="CU66" s="298"/>
      <c r="CW66" s="34"/>
      <c r="CX66" s="34"/>
      <c r="CY66" s="298"/>
      <c r="CZ66" s="298"/>
      <c r="DA66" s="298"/>
      <c r="DB66" s="98"/>
      <c r="DD66" s="299"/>
      <c r="DE66" s="299"/>
      <c r="DF66" s="299"/>
      <c r="DH66" s="6"/>
      <c r="DJ66" s="298"/>
      <c r="DK66" s="298"/>
      <c r="DL66" s="298"/>
      <c r="DM66" s="298"/>
      <c r="DN66" s="298"/>
      <c r="DO66" s="298"/>
      <c r="DT66" s="330"/>
      <c r="DU66" s="330"/>
      <c r="DV66" s="330"/>
      <c r="DW66" s="330"/>
      <c r="DX66" s="330"/>
      <c r="DY66" s="330"/>
      <c r="EA66" s="34"/>
      <c r="EB66" s="34"/>
      <c r="EC66" s="298"/>
      <c r="ED66" s="298"/>
      <c r="EE66" s="298"/>
      <c r="EG66" s="98"/>
    </row>
    <row r="67" spans="16:137" ht="12" customHeight="1" x14ac:dyDescent="0.3">
      <c r="P67" s="100"/>
      <c r="Q67" s="300"/>
      <c r="R67" s="300"/>
      <c r="S67" s="300"/>
      <c r="U67" s="6"/>
      <c r="X67" s="301"/>
      <c r="Y67" s="301"/>
      <c r="Z67" s="301"/>
      <c r="AA67" s="301"/>
      <c r="AB67" s="301"/>
      <c r="AC67" s="301"/>
      <c r="AH67" s="302"/>
      <c r="AI67" s="302"/>
      <c r="AJ67" s="302"/>
      <c r="AK67" s="302"/>
      <c r="AL67" s="302"/>
      <c r="AM67" s="302"/>
      <c r="AO67" s="34"/>
      <c r="AP67" s="34"/>
      <c r="AR67" s="298"/>
      <c r="AS67" s="298"/>
      <c r="AT67" s="298"/>
      <c r="AU67" s="100"/>
      <c r="AW67" s="298"/>
      <c r="AX67" s="298"/>
      <c r="AY67" s="298"/>
      <c r="BA67" s="6"/>
      <c r="BC67" s="298"/>
      <c r="BD67" s="298"/>
      <c r="BE67" s="298"/>
      <c r="BF67" s="298"/>
      <c r="BG67" s="298"/>
      <c r="BH67" s="298"/>
      <c r="BL67" s="298"/>
      <c r="BM67" s="298"/>
      <c r="BN67" s="298"/>
      <c r="BO67" s="298"/>
      <c r="BP67" s="298"/>
      <c r="BQ67" s="298"/>
      <c r="BS67" s="34"/>
      <c r="BT67" s="34"/>
      <c r="BU67" s="298"/>
      <c r="BV67" s="298"/>
      <c r="BW67" s="298"/>
      <c r="BX67" s="99"/>
      <c r="BZ67" s="298"/>
      <c r="CA67" s="298"/>
      <c r="CB67" s="298"/>
      <c r="CD67" s="6"/>
      <c r="CF67" s="298"/>
      <c r="CG67" s="298"/>
      <c r="CH67" s="298"/>
      <c r="CI67" s="298"/>
      <c r="CJ67" s="298"/>
      <c r="CK67" s="298"/>
      <c r="CP67" s="298"/>
      <c r="CQ67" s="298"/>
      <c r="CR67" s="298"/>
      <c r="CS67" s="298"/>
      <c r="CT67" s="298"/>
      <c r="CU67" s="298"/>
      <c r="CW67" s="34"/>
      <c r="CX67" s="34"/>
      <c r="CY67" s="298"/>
      <c r="CZ67" s="298"/>
      <c r="DA67" s="298"/>
      <c r="DB67" s="99"/>
      <c r="DD67" s="299"/>
      <c r="DE67" s="299"/>
      <c r="DF67" s="299"/>
      <c r="DH67" s="6"/>
      <c r="DJ67" s="298"/>
      <c r="DK67" s="298"/>
      <c r="DL67" s="298"/>
      <c r="DM67" s="298"/>
      <c r="DN67" s="298"/>
      <c r="DO67" s="298"/>
      <c r="DT67" s="330"/>
      <c r="DU67" s="330"/>
      <c r="DV67" s="330"/>
      <c r="DW67" s="330"/>
      <c r="DX67" s="330"/>
      <c r="DY67" s="330"/>
      <c r="EA67" s="34"/>
      <c r="EB67" s="34"/>
      <c r="EC67" s="325"/>
      <c r="ED67" s="325"/>
      <c r="EE67" s="325"/>
      <c r="EG67" s="98"/>
    </row>
    <row r="68" spans="16:137" ht="12" customHeight="1" x14ac:dyDescent="0.3">
      <c r="P68" s="98"/>
      <c r="EC68" s="337" t="s">
        <v>323</v>
      </c>
      <c r="ED68" s="338"/>
      <c r="EE68" s="339"/>
      <c r="EG68" s="98"/>
    </row>
    <row r="69" spans="16:137" ht="12" customHeight="1" x14ac:dyDescent="0.3">
      <c r="P69" s="98"/>
      <c r="AB69" s="133" t="s">
        <v>324</v>
      </c>
      <c r="CJ69" s="15" t="s">
        <v>325</v>
      </c>
      <c r="DK69" s="15"/>
      <c r="DL69" s="15"/>
      <c r="DM69" s="15"/>
      <c r="DN69" s="15"/>
      <c r="DO69" s="15"/>
      <c r="DP69" s="15"/>
      <c r="DQ69" s="15"/>
      <c r="DR69" s="15"/>
      <c r="DS69" s="15"/>
      <c r="EC69" s="340"/>
      <c r="ED69" s="341"/>
      <c r="EE69" s="342"/>
      <c r="EG69" s="98"/>
    </row>
    <row r="70" spans="16:137" ht="12" customHeight="1" x14ac:dyDescent="0.3">
      <c r="P70" s="98"/>
      <c r="DK70" s="15" t="s">
        <v>48</v>
      </c>
      <c r="EC70" s="343"/>
      <c r="ED70" s="344"/>
      <c r="EE70" s="345"/>
      <c r="EG70" s="99"/>
    </row>
    <row r="71" spans="16:137" ht="12" customHeight="1" x14ac:dyDescent="0.3">
      <c r="P71" s="109"/>
      <c r="Q71" s="323" t="s">
        <v>326</v>
      </c>
      <c r="R71" s="324"/>
      <c r="S71" s="135"/>
      <c r="T71" s="135"/>
      <c r="U71" s="135"/>
      <c r="V71" s="135"/>
      <c r="W71" s="303" t="s">
        <v>327</v>
      </c>
      <c r="X71" s="274"/>
      <c r="Y71" s="303" t="s">
        <v>328</v>
      </c>
      <c r="Z71" s="274"/>
      <c r="AA71" s="135"/>
      <c r="AB71" s="135"/>
      <c r="AC71" s="135"/>
      <c r="AD71" s="303" t="s">
        <v>329</v>
      </c>
      <c r="AE71" s="274"/>
      <c r="AF71" s="303" t="s">
        <v>330</v>
      </c>
      <c r="AG71" s="274"/>
      <c r="AH71" s="135"/>
      <c r="AI71" s="135"/>
      <c r="AJ71" s="135"/>
      <c r="AK71" s="303" t="s">
        <v>331</v>
      </c>
      <c r="AL71" s="274"/>
      <c r="AM71" s="303" t="s">
        <v>332</v>
      </c>
      <c r="AN71" s="274"/>
      <c r="AO71" s="135"/>
      <c r="AP71" s="135"/>
      <c r="AQ71" s="135"/>
      <c r="AR71" s="135"/>
      <c r="AS71" s="303" t="s">
        <v>333</v>
      </c>
      <c r="AT71" s="274"/>
      <c r="AU71" s="100"/>
      <c r="AW71" s="303" t="s">
        <v>3400</v>
      </c>
      <c r="AX71" s="274"/>
      <c r="BA71" s="6"/>
      <c r="BD71" s="574" t="s">
        <v>3600</v>
      </c>
      <c r="BE71" s="575"/>
      <c r="BF71" s="576" t="s">
        <v>3601</v>
      </c>
      <c r="BG71" s="577"/>
      <c r="BL71" s="298" t="s">
        <v>334</v>
      </c>
      <c r="BM71" s="298"/>
      <c r="BN71" s="298"/>
      <c r="BO71" s="298" t="s">
        <v>335</v>
      </c>
      <c r="BP71" s="298"/>
      <c r="BQ71" s="298"/>
      <c r="BV71" s="303" t="s">
        <v>3417</v>
      </c>
      <c r="BW71" s="274"/>
      <c r="BX71" s="98"/>
      <c r="BY71" s="93" t="s">
        <v>3355</v>
      </c>
      <c r="BZ71" s="78"/>
      <c r="CD71" s="93" t="s">
        <v>3354</v>
      </c>
      <c r="CE71" s="78"/>
      <c r="CF71" s="93" t="s">
        <v>3353</v>
      </c>
      <c r="CG71" s="78"/>
      <c r="CK71" s="93" t="s">
        <v>3352</v>
      </c>
      <c r="CL71" s="78"/>
      <c r="CM71" s="93" t="s">
        <v>3351</v>
      </c>
      <c r="CN71" s="78"/>
      <c r="CR71" s="93" t="s">
        <v>3350</v>
      </c>
      <c r="CS71" s="78"/>
      <c r="CT71" s="93" t="s">
        <v>3349</v>
      </c>
      <c r="CU71" s="78"/>
      <c r="CY71" s="93" t="s">
        <v>3333</v>
      </c>
      <c r="CZ71" s="78"/>
      <c r="DB71" s="98"/>
      <c r="EG71" s="100"/>
    </row>
    <row r="72" spans="16:137" ht="12" customHeight="1" x14ac:dyDescent="0.3">
      <c r="P72" s="109"/>
      <c r="Q72" s="323"/>
      <c r="R72" s="324"/>
      <c r="S72" s="135"/>
      <c r="T72" s="135"/>
      <c r="U72" s="135"/>
      <c r="V72" s="135"/>
      <c r="W72" s="304"/>
      <c r="X72" s="276"/>
      <c r="Y72" s="304"/>
      <c r="Z72" s="276"/>
      <c r="AA72" s="135"/>
      <c r="AB72" s="135"/>
      <c r="AC72" s="135"/>
      <c r="AD72" s="304"/>
      <c r="AE72" s="276"/>
      <c r="AF72" s="304"/>
      <c r="AG72" s="276"/>
      <c r="AH72" s="135"/>
      <c r="AI72" s="135"/>
      <c r="AJ72" s="135"/>
      <c r="AK72" s="304"/>
      <c r="AL72" s="276"/>
      <c r="AM72" s="304"/>
      <c r="AN72" s="276"/>
      <c r="AO72" s="135"/>
      <c r="AP72" s="135"/>
      <c r="AQ72" s="135"/>
      <c r="AR72" s="135"/>
      <c r="AS72" s="304"/>
      <c r="AT72" s="276"/>
      <c r="AU72" s="100"/>
      <c r="AW72" s="304"/>
      <c r="AX72" s="276"/>
      <c r="BD72" s="578"/>
      <c r="BE72" s="579"/>
      <c r="BF72" s="580"/>
      <c r="BG72" s="581"/>
      <c r="BI72" s="6"/>
      <c r="BL72" s="298"/>
      <c r="BM72" s="298"/>
      <c r="BN72" s="298"/>
      <c r="BO72" s="298"/>
      <c r="BP72" s="298"/>
      <c r="BQ72" s="298"/>
      <c r="BV72" s="304"/>
      <c r="BW72" s="276"/>
      <c r="BX72" s="98"/>
      <c r="BY72" s="95"/>
      <c r="BZ72" s="79"/>
      <c r="CD72" s="95"/>
      <c r="CE72" s="79"/>
      <c r="CF72" s="95"/>
      <c r="CG72" s="79"/>
      <c r="CK72" s="95"/>
      <c r="CL72" s="79"/>
      <c r="CM72" s="95"/>
      <c r="CN72" s="79"/>
      <c r="CR72" s="95"/>
      <c r="CS72" s="79"/>
      <c r="CT72" s="95"/>
      <c r="CU72" s="79"/>
      <c r="CY72" s="95"/>
      <c r="CZ72" s="79"/>
      <c r="DB72" s="156"/>
      <c r="EG72" s="100"/>
    </row>
    <row r="73" spans="16:137" ht="12" customHeight="1" x14ac:dyDescent="0.3">
      <c r="P73" s="109"/>
      <c r="Q73" s="323"/>
      <c r="R73" s="324"/>
      <c r="S73" s="135"/>
      <c r="T73" s="135"/>
      <c r="U73" s="135"/>
      <c r="V73" s="135"/>
      <c r="W73" s="305"/>
      <c r="X73" s="278"/>
      <c r="Y73" s="305"/>
      <c r="Z73" s="278"/>
      <c r="AA73" s="135"/>
      <c r="AB73" s="135"/>
      <c r="AC73" s="135"/>
      <c r="AD73" s="305"/>
      <c r="AE73" s="278"/>
      <c r="AF73" s="305"/>
      <c r="AG73" s="278"/>
      <c r="AH73" s="135"/>
      <c r="AI73" s="135"/>
      <c r="AJ73" s="135"/>
      <c r="AK73" s="305"/>
      <c r="AL73" s="278"/>
      <c r="AM73" s="305"/>
      <c r="AN73" s="278"/>
      <c r="AO73" s="135"/>
      <c r="AP73" s="135"/>
      <c r="AQ73" s="135"/>
      <c r="AR73" s="135"/>
      <c r="AS73" s="304"/>
      <c r="AT73" s="276"/>
      <c r="AU73" s="100"/>
      <c r="AW73" s="304"/>
      <c r="AX73" s="276"/>
      <c r="BD73" s="582"/>
      <c r="BE73" s="583"/>
      <c r="BF73" s="580"/>
      <c r="BG73" s="581"/>
      <c r="BL73" s="298"/>
      <c r="BM73" s="298"/>
      <c r="BN73" s="298"/>
      <c r="BO73" s="298"/>
      <c r="BP73" s="298"/>
      <c r="BQ73" s="298"/>
      <c r="BV73" s="304"/>
      <c r="BW73" s="276"/>
      <c r="BX73" s="99"/>
      <c r="BY73" s="131"/>
      <c r="BZ73" s="80"/>
      <c r="CD73" s="131"/>
      <c r="CE73" s="80"/>
      <c r="CF73" s="131"/>
      <c r="CG73" s="80"/>
      <c r="CK73" s="131"/>
      <c r="CL73" s="80"/>
      <c r="CM73" s="131"/>
      <c r="CN73" s="80"/>
      <c r="CR73" s="131"/>
      <c r="CS73" s="80"/>
      <c r="CT73" s="131"/>
      <c r="CU73" s="80"/>
      <c r="CY73" s="131"/>
      <c r="CZ73" s="80"/>
      <c r="DB73" s="157"/>
      <c r="DC73" s="104"/>
      <c r="DD73" s="104"/>
      <c r="DE73" s="104"/>
      <c r="DF73" s="104"/>
      <c r="DG73" s="104"/>
      <c r="DH73" s="104"/>
      <c r="DI73" s="104"/>
      <c r="DJ73" s="104"/>
      <c r="DN73" s="104"/>
      <c r="DO73" s="104"/>
      <c r="DP73" s="104"/>
      <c r="DQ73" s="104"/>
      <c r="DR73" s="104"/>
      <c r="DS73" s="104"/>
      <c r="DT73" s="104"/>
      <c r="DY73" s="104"/>
      <c r="DZ73" s="104"/>
      <c r="EA73" s="104"/>
      <c r="EB73" s="104"/>
      <c r="EC73" s="104"/>
      <c r="ED73" s="104"/>
      <c r="EE73" s="104"/>
      <c r="EF73" s="104"/>
      <c r="EG73" s="101"/>
    </row>
    <row r="74" spans="16:137" ht="12" customHeight="1" x14ac:dyDescent="0.55000000000000004">
      <c r="P74" s="110"/>
      <c r="Q74" s="323" t="s">
        <v>342</v>
      </c>
      <c r="R74" s="324"/>
      <c r="S74" s="135"/>
      <c r="T74" s="135"/>
      <c r="U74" s="135"/>
      <c r="V74" s="135"/>
      <c r="W74" s="303" t="s">
        <v>343</v>
      </c>
      <c r="X74" s="274"/>
      <c r="Y74" s="303" t="s">
        <v>344</v>
      </c>
      <c r="Z74" s="274"/>
      <c r="AA74" s="135"/>
      <c r="AB74" s="135"/>
      <c r="AC74" s="135"/>
      <c r="AD74" s="303" t="s">
        <v>345</v>
      </c>
      <c r="AE74" s="274"/>
      <c r="AF74" s="303" t="s">
        <v>346</v>
      </c>
      <c r="AG74" s="274"/>
      <c r="AH74" s="135"/>
      <c r="AI74" s="135"/>
      <c r="AJ74" s="135"/>
      <c r="AK74" s="303" t="s">
        <v>347</v>
      </c>
      <c r="AL74" s="274"/>
      <c r="AM74" s="303" t="s">
        <v>348</v>
      </c>
      <c r="AN74" s="274"/>
      <c r="AO74" s="135"/>
      <c r="AP74" s="135"/>
      <c r="AQ74" s="135"/>
      <c r="AR74" s="135"/>
      <c r="AS74" s="309" t="s">
        <v>349</v>
      </c>
      <c r="AT74" s="310"/>
      <c r="AU74" s="100"/>
      <c r="AW74" s="309" t="s">
        <v>3401</v>
      </c>
      <c r="AX74" s="310"/>
      <c r="BD74" s="574" t="s">
        <v>3597</v>
      </c>
      <c r="BE74" s="575"/>
      <c r="BF74" s="574" t="s">
        <v>3598</v>
      </c>
      <c r="BG74" s="575"/>
      <c r="BL74" s="330" t="s">
        <v>350</v>
      </c>
      <c r="BM74" s="330"/>
      <c r="BN74" s="330"/>
      <c r="BO74" s="330" t="s">
        <v>351</v>
      </c>
      <c r="BP74" s="330"/>
      <c r="BQ74" s="330"/>
      <c r="BV74" s="309" t="s">
        <v>3416</v>
      </c>
      <c r="BW74" s="310"/>
      <c r="BX74" s="100"/>
      <c r="BZ74" s="78"/>
      <c r="CR74" s="93" t="s">
        <v>3348</v>
      </c>
      <c r="CS74" s="78"/>
      <c r="CT74" s="93" t="s">
        <v>3347</v>
      </c>
      <c r="CU74" s="78"/>
      <c r="CY74" s="93" t="s">
        <v>3334</v>
      </c>
      <c r="CZ74" s="78"/>
      <c r="DB74" s="103"/>
      <c r="DC74" s="270" t="s">
        <v>41</v>
      </c>
      <c r="DD74" s="252"/>
      <c r="DQ74" s="177"/>
      <c r="EE74" s="270" t="s">
        <v>40</v>
      </c>
      <c r="EF74" s="252"/>
      <c r="EG74" s="101"/>
    </row>
    <row r="75" spans="16:137" ht="12" customHeight="1" x14ac:dyDescent="0.55000000000000004">
      <c r="P75" s="134"/>
      <c r="Q75" s="323"/>
      <c r="R75" s="324"/>
      <c r="S75" s="135"/>
      <c r="T75" s="135"/>
      <c r="U75" s="135"/>
      <c r="V75" s="135"/>
      <c r="W75" s="304"/>
      <c r="X75" s="276"/>
      <c r="Y75" s="304"/>
      <c r="Z75" s="276"/>
      <c r="AA75" s="135"/>
      <c r="AB75" s="135"/>
      <c r="AC75" s="135"/>
      <c r="AD75" s="304"/>
      <c r="AE75" s="276"/>
      <c r="AF75" s="304"/>
      <c r="AG75" s="276"/>
      <c r="AH75" s="135"/>
      <c r="AI75" s="135"/>
      <c r="AJ75" s="135"/>
      <c r="AK75" s="304"/>
      <c r="AL75" s="276"/>
      <c r="AM75" s="304"/>
      <c r="AN75" s="276"/>
      <c r="AO75" s="135"/>
      <c r="AP75" s="135"/>
      <c r="AQ75" s="135"/>
      <c r="AR75" s="135"/>
      <c r="AS75" s="311"/>
      <c r="AT75" s="312"/>
      <c r="AU75" s="101"/>
      <c r="AW75" s="311"/>
      <c r="AX75" s="312"/>
      <c r="BA75" s="6"/>
      <c r="BD75" s="578"/>
      <c r="BE75" s="579"/>
      <c r="BF75" s="578"/>
      <c r="BG75" s="579"/>
      <c r="BL75" s="330"/>
      <c r="BM75" s="330"/>
      <c r="BN75" s="330"/>
      <c r="BO75" s="330"/>
      <c r="BP75" s="330"/>
      <c r="BQ75" s="330"/>
      <c r="BS75" s="34"/>
      <c r="BT75" s="34"/>
      <c r="BV75" s="311"/>
      <c r="BW75" s="312"/>
      <c r="BX75" s="100"/>
      <c r="BZ75" s="79"/>
      <c r="CR75" s="95"/>
      <c r="CS75" s="79"/>
      <c r="CT75" s="95"/>
      <c r="CU75" s="79"/>
      <c r="CY75" s="95"/>
      <c r="CZ75" s="79"/>
      <c r="DB75" s="100"/>
      <c r="DC75" s="268"/>
      <c r="DD75" s="254"/>
      <c r="DQ75" s="177"/>
      <c r="EE75" s="268"/>
      <c r="EF75" s="254"/>
      <c r="EG75" s="98"/>
    </row>
    <row r="76" spans="16:137" ht="12" customHeight="1" x14ac:dyDescent="0.3">
      <c r="P76" s="109"/>
      <c r="Q76" s="323"/>
      <c r="R76" s="324"/>
      <c r="S76" s="135"/>
      <c r="T76" s="135"/>
      <c r="U76" s="135"/>
      <c r="V76" s="135"/>
      <c r="W76" s="305"/>
      <c r="X76" s="278"/>
      <c r="Y76" s="305"/>
      <c r="Z76" s="278"/>
      <c r="AA76" s="135"/>
      <c r="AB76" s="135"/>
      <c r="AC76" s="135"/>
      <c r="AD76" s="305"/>
      <c r="AE76" s="278"/>
      <c r="AF76" s="305"/>
      <c r="AG76" s="278"/>
      <c r="AH76" s="135"/>
      <c r="AI76" s="135"/>
      <c r="AJ76" s="135"/>
      <c r="AK76" s="305"/>
      <c r="AL76" s="278"/>
      <c r="AM76" s="305"/>
      <c r="AN76" s="278"/>
      <c r="AO76" s="135"/>
      <c r="AP76" s="135"/>
      <c r="AQ76" s="135"/>
      <c r="AR76" s="135"/>
      <c r="AS76" s="313"/>
      <c r="AT76" s="314"/>
      <c r="AU76" s="101"/>
      <c r="AW76" s="313"/>
      <c r="AX76" s="314"/>
      <c r="BA76" s="6"/>
      <c r="BD76" s="582"/>
      <c r="BE76" s="583"/>
      <c r="BF76" s="582"/>
      <c r="BG76" s="583"/>
      <c r="BL76" s="330"/>
      <c r="BM76" s="330"/>
      <c r="BN76" s="330"/>
      <c r="BO76" s="330"/>
      <c r="BP76" s="330"/>
      <c r="BQ76" s="330"/>
      <c r="BS76" s="34"/>
      <c r="BT76" s="34"/>
      <c r="BV76" s="313"/>
      <c r="BW76" s="314"/>
      <c r="BX76" s="100"/>
      <c r="BZ76" s="79"/>
      <c r="CR76" s="131"/>
      <c r="CS76" s="80"/>
      <c r="CT76" s="131"/>
      <c r="CU76" s="80"/>
      <c r="CY76" s="131"/>
      <c r="CZ76" s="80"/>
      <c r="DB76" s="100"/>
      <c r="DC76" s="271"/>
      <c r="DD76" s="272"/>
      <c r="DG76" s="279" t="s">
        <v>45</v>
      </c>
      <c r="DH76" s="280"/>
      <c r="DI76" s="280"/>
      <c r="DJ76" s="188"/>
      <c r="DM76" s="279" t="s">
        <v>44</v>
      </c>
      <c r="DN76" s="280"/>
      <c r="DO76" s="280"/>
      <c r="DP76" s="188"/>
      <c r="DS76" s="279" t="s">
        <v>43</v>
      </c>
      <c r="DT76" s="280"/>
      <c r="DU76" s="280"/>
      <c r="DV76" s="188"/>
      <c r="DY76" s="279" t="s">
        <v>42</v>
      </c>
      <c r="DZ76" s="280"/>
      <c r="EA76" s="280"/>
      <c r="EB76" s="188"/>
      <c r="EE76" s="271"/>
      <c r="EF76" s="272"/>
      <c r="EG76" s="98"/>
    </row>
    <row r="77" spans="16:137" ht="12" customHeight="1" x14ac:dyDescent="0.3">
      <c r="P77" s="109"/>
      <c r="Q77" s="323" t="s">
        <v>358</v>
      </c>
      <c r="R77" s="324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/>
      <c r="AN77" s="135"/>
      <c r="AO77" s="135"/>
      <c r="AP77" s="135"/>
      <c r="AQ77" s="135"/>
      <c r="AR77" s="135"/>
      <c r="AS77" s="303" t="s">
        <v>359</v>
      </c>
      <c r="AT77" s="274"/>
      <c r="AU77" s="101"/>
      <c r="AW77" s="303" t="s">
        <v>3402</v>
      </c>
      <c r="AX77" s="274"/>
      <c r="BA77" s="6"/>
      <c r="BD77" s="576" t="s">
        <v>3595</v>
      </c>
      <c r="BE77" s="577"/>
      <c r="BF77" s="576" t="s">
        <v>3596</v>
      </c>
      <c r="BG77" s="577"/>
      <c r="BS77" s="34"/>
      <c r="BT77" s="34"/>
      <c r="BV77" s="303" t="s">
        <v>3415</v>
      </c>
      <c r="BW77" s="274"/>
      <c r="BX77" s="101"/>
      <c r="CA77" s="94"/>
      <c r="CB77" s="94"/>
      <c r="CC77" s="94"/>
      <c r="CD77" s="94"/>
      <c r="CE77" s="94"/>
      <c r="CF77" s="94"/>
      <c r="CG77" s="94"/>
      <c r="CH77" s="94"/>
      <c r="CI77" s="94"/>
      <c r="CJ77" s="94"/>
      <c r="CK77" s="94"/>
      <c r="CL77" s="94"/>
      <c r="CM77" s="94"/>
      <c r="CN77" s="94"/>
      <c r="CO77" s="78"/>
      <c r="CY77" s="93" t="s">
        <v>3335</v>
      </c>
      <c r="CZ77" s="78"/>
      <c r="DB77" s="101"/>
      <c r="DC77" s="270" t="s">
        <v>31</v>
      </c>
      <c r="DD77" s="252"/>
      <c r="DG77" s="281"/>
      <c r="DH77" s="282"/>
      <c r="DI77" s="282"/>
      <c r="DJ77" s="189"/>
      <c r="DM77" s="281"/>
      <c r="DN77" s="282"/>
      <c r="DO77" s="282"/>
      <c r="DP77" s="189"/>
      <c r="DS77" s="281"/>
      <c r="DT77" s="282"/>
      <c r="DU77" s="282"/>
      <c r="DV77" s="189"/>
      <c r="DY77" s="281"/>
      <c r="DZ77" s="282"/>
      <c r="EA77" s="282"/>
      <c r="EB77" s="189"/>
      <c r="EE77" s="270" t="s">
        <v>30</v>
      </c>
      <c r="EF77" s="252"/>
      <c r="EG77" s="98"/>
    </row>
    <row r="78" spans="16:137" ht="12" customHeight="1" x14ac:dyDescent="0.3">
      <c r="P78" s="109"/>
      <c r="Q78" s="323"/>
      <c r="R78" s="324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/>
      <c r="AN78" s="135"/>
      <c r="AO78" s="135"/>
      <c r="AP78" s="135"/>
      <c r="AQ78" s="135"/>
      <c r="AR78" s="135"/>
      <c r="AS78" s="304"/>
      <c r="AT78" s="276"/>
      <c r="AU78" s="100"/>
      <c r="AW78" s="304"/>
      <c r="AX78" s="276"/>
      <c r="BD78" s="580"/>
      <c r="BE78" s="581"/>
      <c r="BF78" s="580"/>
      <c r="BG78" s="581"/>
      <c r="BS78" s="34"/>
      <c r="BT78" s="34"/>
      <c r="BV78" s="304"/>
      <c r="BW78" s="276"/>
      <c r="BX78" s="101"/>
      <c r="CB78" s="104"/>
      <c r="CC78" s="104"/>
      <c r="CE78" s="104"/>
      <c r="CF78" s="104"/>
      <c r="CH78" s="104"/>
      <c r="CI78" s="104"/>
      <c r="CK78" s="104"/>
      <c r="CL78" s="104"/>
      <c r="CN78" s="104"/>
      <c r="CO78" s="200"/>
      <c r="CY78" s="95"/>
      <c r="CZ78" s="79"/>
      <c r="DB78" s="101"/>
      <c r="DC78" s="268"/>
      <c r="DD78" s="254"/>
      <c r="DG78" s="273" t="s">
        <v>3472</v>
      </c>
      <c r="DH78" s="274"/>
      <c r="DI78" s="270" t="s">
        <v>38</v>
      </c>
      <c r="DJ78" s="252"/>
      <c r="DM78" s="283" t="s">
        <v>37</v>
      </c>
      <c r="DN78" s="284"/>
      <c r="DO78" s="283" t="s">
        <v>36</v>
      </c>
      <c r="DP78" s="284"/>
      <c r="DS78" s="270" t="s">
        <v>35</v>
      </c>
      <c r="DT78" s="252"/>
      <c r="DU78" s="270" t="s">
        <v>34</v>
      </c>
      <c r="DV78" s="252"/>
      <c r="DY78" s="270" t="s">
        <v>33</v>
      </c>
      <c r="DZ78" s="252"/>
      <c r="EA78" s="270" t="s">
        <v>32</v>
      </c>
      <c r="EB78" s="252"/>
      <c r="EE78" s="268"/>
      <c r="EF78" s="254"/>
      <c r="EG78" s="98"/>
    </row>
    <row r="79" spans="16:137" ht="12" customHeight="1" x14ac:dyDescent="0.3">
      <c r="P79" s="110"/>
      <c r="Q79" s="323"/>
      <c r="R79" s="324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/>
      <c r="AN79" s="135"/>
      <c r="AO79" s="135"/>
      <c r="AP79" s="135"/>
      <c r="AQ79" s="135"/>
      <c r="AR79" s="135"/>
      <c r="AS79" s="304"/>
      <c r="AT79" s="276"/>
      <c r="AU79" s="101"/>
      <c r="AW79" s="304"/>
      <c r="AX79" s="276"/>
      <c r="AZ79" s="6"/>
      <c r="BA79" s="6"/>
      <c r="BD79" s="580"/>
      <c r="BE79" s="581"/>
      <c r="BF79" s="580"/>
      <c r="BG79" s="581"/>
      <c r="BI79" s="6"/>
      <c r="BS79" s="34"/>
      <c r="BT79" s="34"/>
      <c r="BV79" s="304"/>
      <c r="BW79" s="276"/>
      <c r="BX79" s="101"/>
      <c r="CB79" s="104"/>
      <c r="CC79" s="104"/>
      <c r="CE79" s="104"/>
      <c r="CF79" s="104"/>
      <c r="CH79" s="104"/>
      <c r="CI79" s="104"/>
      <c r="CK79" s="104"/>
      <c r="CL79" s="104"/>
      <c r="CN79" s="104"/>
      <c r="CO79" s="200"/>
      <c r="CY79" s="131"/>
      <c r="CZ79" s="80"/>
      <c r="DB79" s="101"/>
      <c r="DC79" s="271"/>
      <c r="DD79" s="272"/>
      <c r="DG79" s="275"/>
      <c r="DH79" s="276"/>
      <c r="DI79" s="268"/>
      <c r="DJ79" s="254"/>
      <c r="DM79" s="285"/>
      <c r="DN79" s="286"/>
      <c r="DO79" s="285"/>
      <c r="DP79" s="286"/>
      <c r="DS79" s="268"/>
      <c r="DT79" s="254"/>
      <c r="DU79" s="268"/>
      <c r="DV79" s="254"/>
      <c r="DY79" s="268"/>
      <c r="DZ79" s="254"/>
      <c r="EA79" s="268"/>
      <c r="EB79" s="254"/>
      <c r="EE79" s="271"/>
      <c r="EF79" s="272"/>
      <c r="EG79" s="99"/>
    </row>
    <row r="80" spans="16:137" ht="12" customHeight="1" x14ac:dyDescent="0.3">
      <c r="P80" s="110"/>
      <c r="Q80" s="323" t="s">
        <v>360</v>
      </c>
      <c r="R80" s="324"/>
      <c r="S80" s="135"/>
      <c r="T80" s="135"/>
      <c r="U80" s="135"/>
      <c r="V80" s="135"/>
      <c r="W80" s="303" t="s">
        <v>361</v>
      </c>
      <c r="X80" s="274"/>
      <c r="Y80" s="303" t="s">
        <v>362</v>
      </c>
      <c r="Z80" s="274"/>
      <c r="AA80" s="135"/>
      <c r="AB80" s="135"/>
      <c r="AC80" s="135"/>
      <c r="AD80" s="303" t="s">
        <v>363</v>
      </c>
      <c r="AE80" s="274"/>
      <c r="AF80" s="303" t="s">
        <v>364</v>
      </c>
      <c r="AG80" s="274"/>
      <c r="AH80" s="135"/>
      <c r="AI80" s="135"/>
      <c r="AJ80" s="135"/>
      <c r="AK80" s="303" t="s">
        <v>365</v>
      </c>
      <c r="AL80" s="274"/>
      <c r="AM80" s="303" t="s">
        <v>366</v>
      </c>
      <c r="AN80" s="274"/>
      <c r="AO80" s="135"/>
      <c r="AP80" s="135"/>
      <c r="AQ80" s="135"/>
      <c r="AR80" s="135"/>
      <c r="AS80" s="309" t="s">
        <v>367</v>
      </c>
      <c r="AT80" s="310"/>
      <c r="AU80" s="102"/>
      <c r="AW80" s="245" t="s">
        <v>3403</v>
      </c>
      <c r="AX80" s="246"/>
      <c r="BA80" s="6"/>
      <c r="BD80" s="574" t="s">
        <v>3593</v>
      </c>
      <c r="BE80" s="575"/>
      <c r="BF80" s="574" t="s">
        <v>3594</v>
      </c>
      <c r="BG80" s="575"/>
      <c r="BK80" s="315" t="s">
        <v>3552</v>
      </c>
      <c r="BL80" s="315"/>
      <c r="BM80" s="315"/>
      <c r="BN80" s="315" t="s">
        <v>3585</v>
      </c>
      <c r="BO80" s="315"/>
      <c r="BP80" s="315"/>
      <c r="BQ80" s="245" t="s">
        <v>3553</v>
      </c>
      <c r="BR80" s="246"/>
      <c r="BS80" s="34"/>
      <c r="BT80" s="34"/>
      <c r="BV80" s="309" t="s">
        <v>3414</v>
      </c>
      <c r="BW80" s="310"/>
      <c r="BX80" s="100"/>
      <c r="CO80" s="79"/>
      <c r="CR80" s="93" t="s">
        <v>3346</v>
      </c>
      <c r="CS80" s="78"/>
      <c r="CT80" s="93" t="s">
        <v>3345</v>
      </c>
      <c r="CU80" s="78"/>
      <c r="CY80" s="93" t="s">
        <v>3336</v>
      </c>
      <c r="CZ80" s="78"/>
      <c r="DB80" s="100"/>
      <c r="DC80" s="273" t="s">
        <v>19</v>
      </c>
      <c r="DD80" s="274"/>
      <c r="DG80" s="277"/>
      <c r="DH80" s="278"/>
      <c r="DI80" s="271"/>
      <c r="DJ80" s="272"/>
      <c r="DM80" s="287"/>
      <c r="DN80" s="288"/>
      <c r="DO80" s="287"/>
      <c r="DP80" s="288"/>
      <c r="DS80" s="271"/>
      <c r="DT80" s="272"/>
      <c r="DU80" s="271"/>
      <c r="DV80" s="272"/>
      <c r="DY80" s="271"/>
      <c r="DZ80" s="272"/>
      <c r="EA80" s="271"/>
      <c r="EB80" s="272"/>
      <c r="EE80" s="270" t="s">
        <v>18</v>
      </c>
      <c r="EF80" s="252"/>
      <c r="EG80" s="100"/>
    </row>
    <row r="81" spans="16:137" ht="12" customHeight="1" x14ac:dyDescent="0.3">
      <c r="P81" s="134"/>
      <c r="Q81" s="323"/>
      <c r="R81" s="324"/>
      <c r="S81" s="135"/>
      <c r="T81" s="135"/>
      <c r="U81" s="135"/>
      <c r="V81" s="135"/>
      <c r="W81" s="304"/>
      <c r="X81" s="276"/>
      <c r="Y81" s="304"/>
      <c r="Z81" s="276"/>
      <c r="AA81" s="135"/>
      <c r="AB81" s="135"/>
      <c r="AC81" s="135"/>
      <c r="AD81" s="304"/>
      <c r="AE81" s="276"/>
      <c r="AF81" s="304"/>
      <c r="AG81" s="276"/>
      <c r="AH81" s="135"/>
      <c r="AI81" s="135"/>
      <c r="AJ81" s="135"/>
      <c r="AK81" s="304"/>
      <c r="AL81" s="276"/>
      <c r="AM81" s="304"/>
      <c r="AN81" s="276"/>
      <c r="AO81" s="135"/>
      <c r="AP81" s="135"/>
      <c r="AQ81" s="135"/>
      <c r="AR81" s="135"/>
      <c r="AS81" s="311"/>
      <c r="AT81" s="312"/>
      <c r="AU81" s="103"/>
      <c r="AW81" s="247"/>
      <c r="AX81" s="248"/>
      <c r="BA81" s="6"/>
      <c r="BD81" s="578"/>
      <c r="BE81" s="579"/>
      <c r="BF81" s="578"/>
      <c r="BG81" s="579"/>
      <c r="BK81" s="316"/>
      <c r="BL81" s="316"/>
      <c r="BM81" s="316"/>
      <c r="BN81" s="316"/>
      <c r="BO81" s="316"/>
      <c r="BP81" s="316"/>
      <c r="BQ81" s="247"/>
      <c r="BR81" s="248"/>
      <c r="BS81" s="34"/>
      <c r="BT81" s="34"/>
      <c r="BV81" s="311"/>
      <c r="BW81" s="312"/>
      <c r="BX81" s="98"/>
      <c r="CB81" s="104"/>
      <c r="CC81" s="104"/>
      <c r="CE81" s="104"/>
      <c r="CF81" s="104"/>
      <c r="CH81" s="104"/>
      <c r="CI81" s="104"/>
      <c r="CK81" s="104"/>
      <c r="CL81" s="104"/>
      <c r="CN81" s="104"/>
      <c r="CO81" s="200"/>
      <c r="CR81" s="95"/>
      <c r="CS81" s="79"/>
      <c r="CT81" s="95"/>
      <c r="CU81" s="79"/>
      <c r="CY81" s="95"/>
      <c r="CZ81" s="79"/>
      <c r="DB81" s="98"/>
      <c r="DC81" s="275"/>
      <c r="DD81" s="276"/>
      <c r="DG81" s="273" t="s">
        <v>26</v>
      </c>
      <c r="DH81" s="274"/>
      <c r="DI81" s="270" t="s">
        <v>27</v>
      </c>
      <c r="DJ81" s="252"/>
      <c r="DM81" s="283" t="s">
        <v>25</v>
      </c>
      <c r="DN81" s="284"/>
      <c r="DO81" s="270" t="s">
        <v>24</v>
      </c>
      <c r="DP81" s="252"/>
      <c r="DS81" s="270" t="s">
        <v>23</v>
      </c>
      <c r="DT81" s="252"/>
      <c r="DU81" s="270" t="s">
        <v>22</v>
      </c>
      <c r="DV81" s="252"/>
      <c r="DY81" s="283" t="s">
        <v>21</v>
      </c>
      <c r="DZ81" s="284"/>
      <c r="EA81" s="270" t="s">
        <v>20</v>
      </c>
      <c r="EB81" s="252"/>
      <c r="EE81" s="268"/>
      <c r="EF81" s="254"/>
      <c r="EG81" s="100"/>
    </row>
    <row r="82" spans="16:137" ht="12" customHeight="1" x14ac:dyDescent="0.3">
      <c r="P82" s="109"/>
      <c r="Q82" s="323"/>
      <c r="R82" s="324"/>
      <c r="S82" s="135"/>
      <c r="T82" s="135"/>
      <c r="U82" s="135"/>
      <c r="V82" s="135"/>
      <c r="W82" s="305"/>
      <c r="X82" s="278"/>
      <c r="Y82" s="305"/>
      <c r="Z82" s="278"/>
      <c r="AA82" s="135"/>
      <c r="AB82" s="135"/>
      <c r="AC82" s="135"/>
      <c r="AD82" s="305"/>
      <c r="AE82" s="278"/>
      <c r="AF82" s="305"/>
      <c r="AG82" s="278"/>
      <c r="AH82" s="135"/>
      <c r="AI82" s="135"/>
      <c r="AJ82" s="135"/>
      <c r="AK82" s="305"/>
      <c r="AL82" s="278"/>
      <c r="AM82" s="305"/>
      <c r="AN82" s="278"/>
      <c r="AO82" s="135"/>
      <c r="AP82" s="135"/>
      <c r="AQ82" s="135"/>
      <c r="AR82" s="135"/>
      <c r="AS82" s="313"/>
      <c r="AT82" s="314"/>
      <c r="AU82" s="103"/>
      <c r="AW82" s="249"/>
      <c r="AX82" s="250"/>
      <c r="BA82" s="6"/>
      <c r="BD82" s="582"/>
      <c r="BE82" s="583"/>
      <c r="BF82" s="582"/>
      <c r="BG82" s="583"/>
      <c r="BK82" s="245" t="s">
        <v>3553</v>
      </c>
      <c r="BL82" s="246"/>
      <c r="BQ82" s="249"/>
      <c r="BR82" s="250"/>
      <c r="BS82" s="34"/>
      <c r="BT82" s="34"/>
      <c r="BV82" s="313"/>
      <c r="BW82" s="314"/>
      <c r="BX82" s="98"/>
      <c r="CB82" s="104"/>
      <c r="CC82" s="104"/>
      <c r="CE82" s="104"/>
      <c r="CF82" s="104"/>
      <c r="CH82" s="104"/>
      <c r="CI82" s="104"/>
      <c r="CK82" s="104"/>
      <c r="CL82" s="104"/>
      <c r="CN82" s="104"/>
      <c r="CO82" s="200"/>
      <c r="CR82" s="131"/>
      <c r="CS82" s="80"/>
      <c r="CT82" s="131"/>
      <c r="CU82" s="80"/>
      <c r="CY82" s="131"/>
      <c r="CZ82" s="80"/>
      <c r="DB82" s="98"/>
      <c r="DC82" s="277"/>
      <c r="DD82" s="278"/>
      <c r="DG82" s="275"/>
      <c r="DH82" s="276"/>
      <c r="DI82" s="268"/>
      <c r="DJ82" s="254"/>
      <c r="DM82" s="285"/>
      <c r="DN82" s="286"/>
      <c r="DO82" s="268"/>
      <c r="DP82" s="254"/>
      <c r="DS82" s="268"/>
      <c r="DT82" s="254"/>
      <c r="DU82" s="268"/>
      <c r="DV82" s="254"/>
      <c r="DY82" s="285"/>
      <c r="DZ82" s="286"/>
      <c r="EA82" s="268"/>
      <c r="EB82" s="254"/>
      <c r="EE82" s="271"/>
      <c r="EF82" s="272"/>
      <c r="EG82" s="101"/>
    </row>
    <row r="83" spans="16:137" ht="12" customHeight="1" x14ac:dyDescent="0.3">
      <c r="S83" s="135"/>
      <c r="T83" s="135"/>
      <c r="U83" s="135"/>
      <c r="V83" s="135"/>
      <c r="W83" s="303" t="s">
        <v>372</v>
      </c>
      <c r="X83" s="274"/>
      <c r="Y83" s="251" t="s">
        <v>373</v>
      </c>
      <c r="Z83" s="252"/>
      <c r="AA83" s="135"/>
      <c r="AB83" s="135"/>
      <c r="AC83" s="135"/>
      <c r="AD83" s="303" t="s">
        <v>374</v>
      </c>
      <c r="AE83" s="274"/>
      <c r="AF83" s="303" t="s">
        <v>375</v>
      </c>
      <c r="AG83" s="274"/>
      <c r="AH83" s="135"/>
      <c r="AI83" s="135"/>
      <c r="AJ83" s="135"/>
      <c r="AK83" s="303" t="s">
        <v>376</v>
      </c>
      <c r="AL83" s="274"/>
      <c r="AM83" s="303" t="s">
        <v>377</v>
      </c>
      <c r="AN83" s="274"/>
      <c r="AO83" s="135"/>
      <c r="AP83" s="135"/>
      <c r="AQ83" s="135"/>
      <c r="AR83" s="135"/>
      <c r="BA83" s="6"/>
      <c r="BD83" s="574" t="s">
        <v>3591</v>
      </c>
      <c r="BE83" s="575"/>
      <c r="BF83" s="255" t="s">
        <v>3592</v>
      </c>
      <c r="BG83" s="256"/>
      <c r="BK83" s="247"/>
      <c r="BL83" s="248"/>
      <c r="BM83" s="315" t="s">
        <v>3554</v>
      </c>
      <c r="BN83" s="315"/>
      <c r="BO83" s="315"/>
      <c r="BP83" s="315" t="s">
        <v>3555</v>
      </c>
      <c r="BQ83" s="315"/>
      <c r="BR83" s="315"/>
      <c r="BS83" s="34"/>
      <c r="BT83" s="34"/>
      <c r="BU83" s="183"/>
      <c r="BV83" s="183"/>
      <c r="BW83" s="183"/>
      <c r="BX83" s="24"/>
      <c r="BY83" s="131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80"/>
      <c r="CR83" s="93" t="s">
        <v>3344</v>
      </c>
      <c r="CS83" s="78"/>
      <c r="CT83" s="93" t="s">
        <v>3343</v>
      </c>
      <c r="CU83" s="78"/>
      <c r="DB83" s="24"/>
      <c r="DC83" s="270" t="s">
        <v>13</v>
      </c>
      <c r="DD83" s="252"/>
      <c r="DG83" s="277"/>
      <c r="DH83" s="278"/>
      <c r="DI83" s="271"/>
      <c r="DJ83" s="272"/>
      <c r="DM83" s="287"/>
      <c r="DN83" s="288"/>
      <c r="DO83" s="271"/>
      <c r="DP83" s="272"/>
      <c r="DS83" s="271"/>
      <c r="DT83" s="272"/>
      <c r="DU83" s="271"/>
      <c r="DV83" s="272"/>
      <c r="DY83" s="287"/>
      <c r="DZ83" s="288"/>
      <c r="EA83" s="271"/>
      <c r="EB83" s="272"/>
      <c r="EE83" s="270" t="s">
        <v>12</v>
      </c>
      <c r="EF83" s="252"/>
      <c r="EG83" s="101"/>
    </row>
    <row r="84" spans="16:137" ht="12" customHeight="1" x14ac:dyDescent="0.3">
      <c r="S84" s="135"/>
      <c r="T84" s="135"/>
      <c r="U84" s="135"/>
      <c r="V84" s="135"/>
      <c r="W84" s="304"/>
      <c r="X84" s="276"/>
      <c r="Y84" s="253"/>
      <c r="Z84" s="254"/>
      <c r="AA84" s="135"/>
      <c r="AB84" s="135"/>
      <c r="AC84" s="135"/>
      <c r="AD84" s="304"/>
      <c r="AE84" s="276"/>
      <c r="AF84" s="304"/>
      <c r="AG84" s="276"/>
      <c r="AH84" s="135"/>
      <c r="AI84" s="135"/>
      <c r="AJ84" s="135"/>
      <c r="AK84" s="304"/>
      <c r="AL84" s="276"/>
      <c r="AM84" s="304"/>
      <c r="AN84" s="276"/>
      <c r="AO84" s="135"/>
      <c r="AP84" s="135"/>
      <c r="AQ84" s="135"/>
      <c r="AR84" s="135"/>
      <c r="BD84" s="578"/>
      <c r="BE84" s="579"/>
      <c r="BF84" s="257"/>
      <c r="BG84" s="258"/>
      <c r="BK84" s="249"/>
      <c r="BL84" s="250"/>
      <c r="BM84" s="316"/>
      <c r="BN84" s="316"/>
      <c r="BO84" s="316"/>
      <c r="BP84" s="316"/>
      <c r="BQ84" s="316"/>
      <c r="BR84" s="316"/>
      <c r="BS84" s="34"/>
      <c r="BT84" s="34"/>
      <c r="BU84" s="183"/>
      <c r="BV84" s="183"/>
      <c r="BW84" s="183"/>
      <c r="BX84" s="24"/>
      <c r="CR84" s="95"/>
      <c r="CS84" s="79"/>
      <c r="CT84" s="95"/>
      <c r="CU84" s="79"/>
      <c r="DB84" s="24"/>
      <c r="DC84" s="268"/>
      <c r="DD84" s="254"/>
      <c r="DG84" s="279" t="s">
        <v>17</v>
      </c>
      <c r="DH84" s="280"/>
      <c r="DI84" s="280"/>
      <c r="DJ84" s="188"/>
      <c r="DM84" s="279" t="s">
        <v>16</v>
      </c>
      <c r="DN84" s="280"/>
      <c r="DO84" s="280"/>
      <c r="DP84" s="188"/>
      <c r="DS84" s="279" t="s">
        <v>15</v>
      </c>
      <c r="DT84" s="280"/>
      <c r="DU84" s="280"/>
      <c r="DV84" s="188"/>
      <c r="DY84" s="279" t="s">
        <v>14</v>
      </c>
      <c r="DZ84" s="280"/>
      <c r="EA84" s="280"/>
      <c r="EB84" s="188"/>
      <c r="EE84" s="268"/>
      <c r="EF84" s="254"/>
      <c r="EG84" s="98"/>
    </row>
    <row r="85" spans="16:137" ht="12" customHeight="1" x14ac:dyDescent="0.3">
      <c r="S85" s="135"/>
      <c r="T85" s="135"/>
      <c r="U85" s="135"/>
      <c r="V85" s="135"/>
      <c r="W85" s="305"/>
      <c r="X85" s="278"/>
      <c r="Y85" s="329"/>
      <c r="Z85" s="272"/>
      <c r="AA85" s="135"/>
      <c r="AB85" s="135"/>
      <c r="AC85" s="135"/>
      <c r="AD85" s="305"/>
      <c r="AE85" s="278"/>
      <c r="AF85" s="305"/>
      <c r="AG85" s="278"/>
      <c r="AH85" s="135"/>
      <c r="AI85" s="135"/>
      <c r="AJ85" s="135"/>
      <c r="AK85" s="305"/>
      <c r="AL85" s="278"/>
      <c r="AM85" s="305"/>
      <c r="AN85" s="278"/>
      <c r="AO85" s="135"/>
      <c r="AP85" s="135"/>
      <c r="AQ85" s="135"/>
      <c r="AR85" s="135"/>
      <c r="BD85" s="582"/>
      <c r="BE85" s="583"/>
      <c r="BF85" s="259"/>
      <c r="BG85" s="260"/>
      <c r="BS85" s="34"/>
      <c r="BT85" s="34"/>
      <c r="BU85" s="183"/>
      <c r="BV85" s="183"/>
      <c r="BW85" s="183"/>
      <c r="BX85" s="58"/>
      <c r="CR85" s="131"/>
      <c r="CS85" s="80"/>
      <c r="CT85" s="131"/>
      <c r="CU85" s="80"/>
      <c r="DB85" s="58"/>
      <c r="DC85" s="271"/>
      <c r="DD85" s="272"/>
      <c r="DG85" s="281"/>
      <c r="DH85" s="282"/>
      <c r="DI85" s="282"/>
      <c r="DJ85" s="189"/>
      <c r="DM85" s="281"/>
      <c r="DN85" s="282"/>
      <c r="DO85" s="282"/>
      <c r="DP85" s="189"/>
      <c r="DS85" s="281"/>
      <c r="DT85" s="282"/>
      <c r="DU85" s="282"/>
      <c r="DV85" s="189"/>
      <c r="DY85" s="281"/>
      <c r="DZ85" s="282"/>
      <c r="EA85" s="282"/>
      <c r="EB85" s="189"/>
      <c r="EE85" s="271"/>
      <c r="EF85" s="272"/>
      <c r="EG85" s="98"/>
    </row>
    <row r="86" spans="16:137" ht="12" customHeight="1" x14ac:dyDescent="0.3">
      <c r="P86" s="100"/>
      <c r="Q86" s="303" t="s">
        <v>382</v>
      </c>
      <c r="R86" s="274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5"/>
      <c r="AQ86" s="135"/>
      <c r="AR86" s="135"/>
      <c r="AS86" s="303" t="s">
        <v>383</v>
      </c>
      <c r="AT86" s="274"/>
      <c r="AU86" s="101"/>
      <c r="BA86" s="6"/>
      <c r="BX86" s="100"/>
      <c r="DB86" s="100"/>
      <c r="EG86" s="98"/>
    </row>
    <row r="87" spans="16:137" ht="12" customHeight="1" x14ac:dyDescent="0.3">
      <c r="P87" s="98"/>
      <c r="Q87" s="304"/>
      <c r="R87" s="276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/>
      <c r="AN87" s="135"/>
      <c r="AO87" s="135"/>
      <c r="AP87" s="135"/>
      <c r="AQ87" s="135"/>
      <c r="AR87" s="135"/>
      <c r="AS87" s="304"/>
      <c r="AT87" s="276"/>
      <c r="AU87" s="100"/>
      <c r="AW87" s="309" t="s">
        <v>3404</v>
      </c>
      <c r="AX87" s="310"/>
      <c r="BV87" s="309" t="s">
        <v>3413</v>
      </c>
      <c r="BW87" s="310"/>
      <c r="BX87" s="98"/>
      <c r="BY87" s="93"/>
      <c r="BZ87" s="94"/>
      <c r="CA87" s="94"/>
      <c r="CB87" s="94"/>
      <c r="CC87" s="94"/>
      <c r="CD87" s="94"/>
      <c r="CE87" s="94"/>
      <c r="CF87" s="94"/>
      <c r="CG87" s="94"/>
      <c r="CH87" s="78"/>
      <c r="CK87" s="93" t="s">
        <v>3342</v>
      </c>
      <c r="CL87" s="78"/>
      <c r="CY87" s="93" t="s">
        <v>3337</v>
      </c>
      <c r="CZ87" s="78"/>
      <c r="DB87" s="98"/>
      <c r="EG87" s="98"/>
    </row>
    <row r="88" spans="16:137" ht="12" customHeight="1" x14ac:dyDescent="0.3">
      <c r="P88" s="100"/>
      <c r="Q88" s="304"/>
      <c r="R88" s="276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/>
      <c r="AN88" s="135"/>
      <c r="AO88" s="135"/>
      <c r="AP88" s="135"/>
      <c r="AQ88" s="135"/>
      <c r="AR88" s="135"/>
      <c r="AS88" s="304"/>
      <c r="AT88" s="276"/>
      <c r="AU88" s="101"/>
      <c r="AW88" s="311"/>
      <c r="AX88" s="312"/>
      <c r="AZ88" s="6"/>
      <c r="BA88" s="6"/>
      <c r="BI88" s="6"/>
      <c r="BV88" s="311"/>
      <c r="BW88" s="312"/>
      <c r="BX88" s="98"/>
      <c r="BY88" s="95"/>
      <c r="BZ88" s="104"/>
      <c r="CA88" s="104"/>
      <c r="CC88" s="104"/>
      <c r="CD88" s="104"/>
      <c r="CH88" s="79"/>
      <c r="CK88" s="95"/>
      <c r="CL88" s="79"/>
      <c r="CY88" s="95"/>
      <c r="CZ88" s="79"/>
      <c r="DB88" s="98"/>
      <c r="DE88" s="315" t="s">
        <v>11</v>
      </c>
      <c r="DF88" s="315"/>
      <c r="DG88" s="315"/>
      <c r="DH88" s="315" t="s">
        <v>10</v>
      </c>
      <c r="DI88" s="315"/>
      <c r="DJ88" s="315"/>
      <c r="DK88" s="315" t="s">
        <v>9</v>
      </c>
      <c r="DL88" s="315"/>
      <c r="DM88" s="315"/>
      <c r="DN88" s="315" t="s">
        <v>8</v>
      </c>
      <c r="DO88" s="315"/>
      <c r="DP88" s="315"/>
      <c r="DS88" s="315" t="s">
        <v>7</v>
      </c>
      <c r="DT88" s="315"/>
      <c r="DU88" s="315"/>
      <c r="DV88" s="315" t="s">
        <v>6</v>
      </c>
      <c r="DW88" s="315"/>
      <c r="DX88" s="315"/>
      <c r="DY88" s="315" t="s">
        <v>5</v>
      </c>
      <c r="DZ88" s="315"/>
      <c r="EA88" s="315"/>
      <c r="EB88" s="315" t="s">
        <v>4</v>
      </c>
      <c r="EC88" s="315"/>
      <c r="ED88" s="315"/>
      <c r="EG88" s="99"/>
    </row>
    <row r="89" spans="16:137" ht="12" customHeight="1" x14ac:dyDescent="0.3">
      <c r="P89" s="109"/>
      <c r="Q89" s="309" t="s">
        <v>384</v>
      </c>
      <c r="R89" s="310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/>
      <c r="AN89" s="135"/>
      <c r="AO89" s="135"/>
      <c r="AP89" s="135"/>
      <c r="AQ89" s="135"/>
      <c r="AR89" s="135"/>
      <c r="AS89" s="317" t="s">
        <v>385</v>
      </c>
      <c r="AT89" s="318"/>
      <c r="AU89" s="102"/>
      <c r="AW89" s="313"/>
      <c r="AX89" s="314"/>
      <c r="BI89" s="6"/>
      <c r="BV89" s="313"/>
      <c r="BW89" s="314"/>
      <c r="BX89" s="98"/>
      <c r="BY89" s="95"/>
      <c r="BZ89" s="104"/>
      <c r="CA89" s="104"/>
      <c r="CC89" s="104"/>
      <c r="CD89" s="104"/>
      <c r="CF89" s="104"/>
      <c r="CG89" s="104"/>
      <c r="CH89" s="79"/>
      <c r="CK89" s="131"/>
      <c r="CL89" s="80"/>
      <c r="CY89" s="131"/>
      <c r="CZ89" s="80"/>
      <c r="DB89" s="98"/>
      <c r="DE89" s="316"/>
      <c r="DF89" s="316"/>
      <c r="DG89" s="316"/>
      <c r="DH89" s="316"/>
      <c r="DI89" s="316"/>
      <c r="DJ89" s="316"/>
      <c r="DK89" s="316"/>
      <c r="DL89" s="316"/>
      <c r="DM89" s="316"/>
      <c r="DN89" s="316"/>
      <c r="DO89" s="316"/>
      <c r="DP89" s="316"/>
      <c r="DS89" s="316"/>
      <c r="DT89" s="316"/>
      <c r="DU89" s="316"/>
      <c r="DV89" s="316"/>
      <c r="DW89" s="316"/>
      <c r="DX89" s="316"/>
      <c r="DY89" s="316"/>
      <c r="DZ89" s="316"/>
      <c r="EA89" s="316"/>
      <c r="EB89" s="316"/>
      <c r="EC89" s="316"/>
      <c r="ED89" s="316"/>
      <c r="EG89" s="100"/>
    </row>
    <row r="90" spans="16:137" ht="12" customHeight="1" x14ac:dyDescent="0.3">
      <c r="P90" s="110"/>
      <c r="Q90" s="311"/>
      <c r="R90" s="312"/>
      <c r="S90" s="327" t="s">
        <v>386</v>
      </c>
      <c r="T90" s="325"/>
      <c r="U90" s="325"/>
      <c r="V90" s="327" t="s">
        <v>387</v>
      </c>
      <c r="W90" s="325"/>
      <c r="X90" s="325"/>
      <c r="Y90" s="325" t="s">
        <v>388</v>
      </c>
      <c r="Z90" s="325"/>
      <c r="AA90" s="325"/>
      <c r="AG90" s="325" t="s">
        <v>389</v>
      </c>
      <c r="AH90" s="325"/>
      <c r="AI90" s="325"/>
      <c r="AJ90" s="327" t="s">
        <v>390</v>
      </c>
      <c r="AK90" s="325"/>
      <c r="AL90" s="325"/>
      <c r="AM90" s="315" t="s">
        <v>391</v>
      </c>
      <c r="AN90" s="315"/>
      <c r="AO90" s="315"/>
      <c r="AP90" s="325" t="s">
        <v>392</v>
      </c>
      <c r="AQ90" s="325"/>
      <c r="AR90" s="325"/>
      <c r="AS90" s="319"/>
      <c r="AT90" s="320"/>
      <c r="AU90" s="103"/>
      <c r="AW90" s="325" t="s">
        <v>3405</v>
      </c>
      <c r="AX90" s="325"/>
      <c r="AY90" s="325"/>
      <c r="AZ90" s="327" t="s">
        <v>3406</v>
      </c>
      <c r="BA90" s="325"/>
      <c r="BB90" s="325"/>
      <c r="BC90" s="325" t="s">
        <v>3407</v>
      </c>
      <c r="BD90" s="325"/>
      <c r="BE90" s="325"/>
      <c r="BF90" s="325" t="s">
        <v>3408</v>
      </c>
      <c r="BG90" s="325"/>
      <c r="BH90" s="325"/>
      <c r="BI90" s="325" t="s">
        <v>3409</v>
      </c>
      <c r="BJ90" s="325"/>
      <c r="BK90" s="325"/>
      <c r="BO90" s="325" t="s">
        <v>3410</v>
      </c>
      <c r="BP90" s="325"/>
      <c r="BQ90" s="325"/>
      <c r="BR90" s="315" t="s">
        <v>3411</v>
      </c>
      <c r="BS90" s="315"/>
      <c r="BT90" s="315"/>
      <c r="BU90" s="325" t="s">
        <v>3412</v>
      </c>
      <c r="BV90" s="325"/>
      <c r="BW90" s="325"/>
      <c r="BX90" s="98"/>
      <c r="BY90" s="95"/>
      <c r="BZ90" s="104"/>
      <c r="CA90" s="104"/>
      <c r="CC90" s="104"/>
      <c r="CD90" s="104"/>
      <c r="CF90" s="104"/>
      <c r="CG90" s="104"/>
      <c r="CH90" s="79"/>
      <c r="CM90" s="93" t="s">
        <v>3341</v>
      </c>
      <c r="CN90" s="94"/>
      <c r="CO90" s="78"/>
      <c r="CP90" s="93" t="s">
        <v>3340</v>
      </c>
      <c r="CQ90" s="94"/>
      <c r="CR90" s="78"/>
      <c r="CS90" s="93" t="s">
        <v>3339</v>
      </c>
      <c r="CT90" s="94"/>
      <c r="CU90" s="94"/>
      <c r="CV90" s="93" t="s">
        <v>3338</v>
      </c>
      <c r="CW90" s="94"/>
      <c r="CX90" s="78"/>
      <c r="DB90" s="98"/>
      <c r="DP90" s="183"/>
      <c r="DQ90" s="183"/>
      <c r="DR90" s="183"/>
      <c r="DS90" s="183"/>
      <c r="EG90" s="99"/>
    </row>
    <row r="91" spans="16:137" ht="12" customHeight="1" x14ac:dyDescent="0.3">
      <c r="P91" s="109"/>
      <c r="Q91" s="313"/>
      <c r="R91" s="314"/>
      <c r="S91" s="328"/>
      <c r="T91" s="326"/>
      <c r="U91" s="326"/>
      <c r="V91" s="328"/>
      <c r="W91" s="326"/>
      <c r="X91" s="326"/>
      <c r="Y91" s="326"/>
      <c r="Z91" s="326"/>
      <c r="AA91" s="326"/>
      <c r="AG91" s="326"/>
      <c r="AH91" s="326"/>
      <c r="AI91" s="326"/>
      <c r="AJ91" s="328"/>
      <c r="AK91" s="326"/>
      <c r="AL91" s="326"/>
      <c r="AM91" s="316"/>
      <c r="AN91" s="316"/>
      <c r="AO91" s="316"/>
      <c r="AP91" s="326"/>
      <c r="AQ91" s="326"/>
      <c r="AR91" s="326"/>
      <c r="AS91" s="321"/>
      <c r="AT91" s="322"/>
      <c r="AU91" s="103"/>
      <c r="AW91" s="326"/>
      <c r="AX91" s="326"/>
      <c r="AY91" s="326"/>
      <c r="AZ91" s="328"/>
      <c r="BA91" s="326"/>
      <c r="BB91" s="326"/>
      <c r="BC91" s="326"/>
      <c r="BD91" s="326"/>
      <c r="BE91" s="326"/>
      <c r="BF91" s="326"/>
      <c r="BG91" s="326"/>
      <c r="BH91" s="326"/>
      <c r="BI91" s="326"/>
      <c r="BJ91" s="326"/>
      <c r="BK91" s="326"/>
      <c r="BO91" s="326"/>
      <c r="BP91" s="326"/>
      <c r="BQ91" s="326"/>
      <c r="BR91" s="316"/>
      <c r="BS91" s="316"/>
      <c r="BT91" s="316"/>
      <c r="BU91" s="326"/>
      <c r="BV91" s="326"/>
      <c r="BW91" s="326"/>
      <c r="BX91" s="99"/>
      <c r="BY91" s="131"/>
      <c r="BZ91" s="132"/>
      <c r="CA91" s="132"/>
      <c r="CB91" s="132"/>
      <c r="CC91" s="132"/>
      <c r="CD91" s="132"/>
      <c r="CE91" s="132"/>
      <c r="CF91" s="132"/>
      <c r="CG91" s="132"/>
      <c r="CH91" s="80"/>
      <c r="CM91" s="131"/>
      <c r="CN91" s="132"/>
      <c r="CO91" s="80"/>
      <c r="CP91" s="131"/>
      <c r="CQ91" s="132"/>
      <c r="CR91" s="80"/>
      <c r="CS91" s="131"/>
      <c r="CT91" s="132"/>
      <c r="CU91" s="132"/>
      <c r="CV91" s="131"/>
      <c r="CW91" s="132"/>
      <c r="CX91" s="80"/>
      <c r="DB91" s="242"/>
      <c r="DC91" s="241"/>
      <c r="DD91" s="106"/>
      <c r="DE91" s="106"/>
      <c r="DF91" s="106"/>
      <c r="DG91" s="106"/>
      <c r="DH91" s="106"/>
      <c r="DI91" s="106"/>
      <c r="DJ91" s="106"/>
      <c r="DK91" s="106"/>
      <c r="DL91" s="106"/>
      <c r="DM91" s="106"/>
      <c r="DN91" s="106"/>
      <c r="DO91" s="106"/>
      <c r="DQ91" s="183"/>
      <c r="DR91" s="183"/>
      <c r="DS91" s="241"/>
      <c r="DT91" s="106"/>
      <c r="DU91" s="106"/>
      <c r="DV91" s="106"/>
      <c r="DW91" s="106"/>
      <c r="DX91" s="106"/>
      <c r="DY91" s="106"/>
      <c r="DZ91" s="106"/>
      <c r="EA91" s="106"/>
      <c r="EB91" s="106"/>
      <c r="EC91" s="106"/>
      <c r="ED91" s="106"/>
      <c r="EE91" s="106"/>
      <c r="EF91" s="107"/>
      <c r="EG91" s="205"/>
    </row>
  </sheetData>
  <mergeCells count="421">
    <mergeCell ref="BN80:BP81"/>
    <mergeCell ref="DE88:DG89"/>
    <mergeCell ref="DH88:DJ89"/>
    <mergeCell ref="DK88:DM89"/>
    <mergeCell ref="DN88:DP89"/>
    <mergeCell ref="DS88:DU89"/>
    <mergeCell ref="DV88:DX89"/>
    <mergeCell ref="DY88:EA89"/>
    <mergeCell ref="EB88:ED89"/>
    <mergeCell ref="AW90:AY91"/>
    <mergeCell ref="AZ90:BB91"/>
    <mergeCell ref="BC90:BE91"/>
    <mergeCell ref="BF90:BH91"/>
    <mergeCell ref="AW87:AX89"/>
    <mergeCell ref="BU42:BW44"/>
    <mergeCell ref="BZ53:CB55"/>
    <mergeCell ref="CF53:CH55"/>
    <mergeCell ref="BO90:BQ91"/>
    <mergeCell ref="BR90:BT91"/>
    <mergeCell ref="BU90:BW91"/>
    <mergeCell ref="BV87:BW89"/>
    <mergeCell ref="BI90:BK91"/>
    <mergeCell ref="BL71:BN73"/>
    <mergeCell ref="BO71:BQ73"/>
    <mergeCell ref="BL74:BN76"/>
    <mergeCell ref="BO74:BQ76"/>
    <mergeCell ref="BV71:BW73"/>
    <mergeCell ref="BV74:BW76"/>
    <mergeCell ref="BU65:BW67"/>
    <mergeCell ref="BV80:BW82"/>
    <mergeCell ref="BO59:BQ61"/>
    <mergeCell ref="BU59:BW61"/>
    <mergeCell ref="BO65:BQ67"/>
    <mergeCell ref="BQ80:BR82"/>
    <mergeCell ref="BK82:BL84"/>
    <mergeCell ref="BM83:BO84"/>
    <mergeCell ref="BP83:BR84"/>
    <mergeCell ref="BK80:BM81"/>
    <mergeCell ref="BZ39:CB41"/>
    <mergeCell ref="CF39:CH41"/>
    <mergeCell ref="BF30:BH32"/>
    <mergeCell ref="BZ42:CB44"/>
    <mergeCell ref="CF42:CH44"/>
    <mergeCell ref="CI42:CK44"/>
    <mergeCell ref="CI53:CK55"/>
    <mergeCell ref="CY39:DA41"/>
    <mergeCell ref="CS39:CU41"/>
    <mergeCell ref="CS36:CU38"/>
    <mergeCell ref="BO39:BQ41"/>
    <mergeCell ref="BU39:BW41"/>
    <mergeCell ref="CI39:CK41"/>
    <mergeCell ref="CP39:CR41"/>
    <mergeCell ref="BO36:BQ38"/>
    <mergeCell ref="BU36:BW38"/>
    <mergeCell ref="CP53:CR55"/>
    <mergeCell ref="CS53:CU55"/>
    <mergeCell ref="CY53:DA55"/>
    <mergeCell ref="CS42:CU44"/>
    <mergeCell ref="CI36:CK38"/>
    <mergeCell ref="CP36:CR38"/>
    <mergeCell ref="CY36:DA38"/>
    <mergeCell ref="BO42:BQ44"/>
    <mergeCell ref="BL24:BN26"/>
    <mergeCell ref="BO24:BQ26"/>
    <mergeCell ref="BL27:BN29"/>
    <mergeCell ref="BO27:BQ29"/>
    <mergeCell ref="BC39:BE41"/>
    <mergeCell ref="BF39:BH41"/>
    <mergeCell ref="BL39:BN41"/>
    <mergeCell ref="BL30:BN32"/>
    <mergeCell ref="BC36:BE38"/>
    <mergeCell ref="BF36:BH38"/>
    <mergeCell ref="BL36:BN38"/>
    <mergeCell ref="BC30:BE32"/>
    <mergeCell ref="BO30:BQ32"/>
    <mergeCell ref="BU24:BW26"/>
    <mergeCell ref="CJ24:CL26"/>
    <mergeCell ref="DD30:DF32"/>
    <mergeCell ref="DJ30:DL32"/>
    <mergeCell ref="DM30:DO32"/>
    <mergeCell ref="CY24:DA26"/>
    <mergeCell ref="CY30:DA32"/>
    <mergeCell ref="BZ24:CB26"/>
    <mergeCell ref="CG24:CI26"/>
    <mergeCell ref="DJ27:DL29"/>
    <mergeCell ref="DM27:DO29"/>
    <mergeCell ref="CP24:CR26"/>
    <mergeCell ref="CS24:CU26"/>
    <mergeCell ref="EC27:EE29"/>
    <mergeCell ref="DT27:DV29"/>
    <mergeCell ref="DW27:DY29"/>
    <mergeCell ref="EC30:EE32"/>
    <mergeCell ref="BU27:BW29"/>
    <mergeCell ref="BZ27:CB29"/>
    <mergeCell ref="CG27:CI29"/>
    <mergeCell ref="CJ27:CL29"/>
    <mergeCell ref="CP27:CR29"/>
    <mergeCell ref="CS27:CU29"/>
    <mergeCell ref="CY27:DA29"/>
    <mergeCell ref="BU30:BW32"/>
    <mergeCell ref="BZ30:CB32"/>
    <mergeCell ref="CG30:CI32"/>
    <mergeCell ref="CJ30:CL32"/>
    <mergeCell ref="CP30:CR32"/>
    <mergeCell ref="CS30:CU32"/>
    <mergeCell ref="EC68:EE70"/>
    <mergeCell ref="BC18:BE20"/>
    <mergeCell ref="BH15:BJ17"/>
    <mergeCell ref="BK15:BM17"/>
    <mergeCell ref="BC24:BE26"/>
    <mergeCell ref="BF24:BH26"/>
    <mergeCell ref="BH18:BJ20"/>
    <mergeCell ref="BK18:BM20"/>
    <mergeCell ref="BC27:BE29"/>
    <mergeCell ref="BF27:BH29"/>
    <mergeCell ref="BP15:BR17"/>
    <mergeCell ref="BS15:BU17"/>
    <mergeCell ref="BP18:BR20"/>
    <mergeCell ref="BS18:BU20"/>
    <mergeCell ref="EC36:EE38"/>
    <mergeCell ref="EC39:EE41"/>
    <mergeCell ref="EC42:EE44"/>
    <mergeCell ref="EC45:EE47"/>
    <mergeCell ref="DD36:DF38"/>
    <mergeCell ref="DJ36:DL38"/>
    <mergeCell ref="DM36:DO38"/>
    <mergeCell ref="DT30:DV32"/>
    <mergeCell ref="DW30:DY32"/>
    <mergeCell ref="DD39:DF41"/>
    <mergeCell ref="EC65:EE67"/>
    <mergeCell ref="AZ15:BB17"/>
    <mergeCell ref="BC15:BE17"/>
    <mergeCell ref="DT65:DV67"/>
    <mergeCell ref="DW65:DY67"/>
    <mergeCell ref="DJ39:DL41"/>
    <mergeCell ref="DM39:DO41"/>
    <mergeCell ref="DT36:DV38"/>
    <mergeCell ref="DW36:DY38"/>
    <mergeCell ref="DD42:DF44"/>
    <mergeCell ref="DJ42:DL44"/>
    <mergeCell ref="DM42:DO44"/>
    <mergeCell ref="DT39:DV41"/>
    <mergeCell ref="DW39:DY41"/>
    <mergeCell ref="DD45:DF47"/>
    <mergeCell ref="DJ45:DL47"/>
    <mergeCell ref="DM45:DO47"/>
    <mergeCell ref="DT42:DV44"/>
    <mergeCell ref="DW42:DY44"/>
    <mergeCell ref="EC18:EE20"/>
    <mergeCell ref="EC21:EE23"/>
    <mergeCell ref="DD24:DF26"/>
    <mergeCell ref="EC24:EE26"/>
    <mergeCell ref="DD27:DF29"/>
    <mergeCell ref="DJ59:DL61"/>
    <mergeCell ref="DM59:DO61"/>
    <mergeCell ref="DT56:DV58"/>
    <mergeCell ref="DW56:DY58"/>
    <mergeCell ref="EC59:EE61"/>
    <mergeCell ref="DD62:DF64"/>
    <mergeCell ref="DJ62:DL64"/>
    <mergeCell ref="DM62:DO64"/>
    <mergeCell ref="DT59:DV61"/>
    <mergeCell ref="DW59:DY61"/>
    <mergeCell ref="EC62:EE64"/>
    <mergeCell ref="DT62:DV64"/>
    <mergeCell ref="DW62:DY64"/>
    <mergeCell ref="DJ53:DL55"/>
    <mergeCell ref="DM53:DO55"/>
    <mergeCell ref="DT45:DV47"/>
    <mergeCell ref="DW45:DY47"/>
    <mergeCell ref="DD56:DF58"/>
    <mergeCell ref="DJ56:DL58"/>
    <mergeCell ref="DM56:DO58"/>
    <mergeCell ref="DT53:DV55"/>
    <mergeCell ref="DW53:DY55"/>
    <mergeCell ref="AW71:AX73"/>
    <mergeCell ref="AW74:AX76"/>
    <mergeCell ref="AW77:AX79"/>
    <mergeCell ref="AW80:AX82"/>
    <mergeCell ref="DD53:DF55"/>
    <mergeCell ref="DD59:DF61"/>
    <mergeCell ref="CP56:CR58"/>
    <mergeCell ref="CS56:CU58"/>
    <mergeCell ref="CY56:DA58"/>
    <mergeCell ref="BV77:BW79"/>
    <mergeCell ref="CY59:DA61"/>
    <mergeCell ref="BZ62:CB64"/>
    <mergeCell ref="CF62:CH64"/>
    <mergeCell ref="CI59:CK61"/>
    <mergeCell ref="CP62:CR64"/>
    <mergeCell ref="CS62:CU64"/>
    <mergeCell ref="CY62:DA64"/>
    <mergeCell ref="BZ59:CB61"/>
    <mergeCell ref="CF59:CH61"/>
    <mergeCell ref="CI62:CK64"/>
    <mergeCell ref="AW59:AY61"/>
    <mergeCell ref="BC59:BE61"/>
    <mergeCell ref="BF59:BH61"/>
    <mergeCell ref="BL59:BN61"/>
    <mergeCell ref="AW53:AY55"/>
    <mergeCell ref="BC53:BE55"/>
    <mergeCell ref="BF53:BH55"/>
    <mergeCell ref="AW56:AY58"/>
    <mergeCell ref="BC56:BE58"/>
    <mergeCell ref="BF56:BH58"/>
    <mergeCell ref="BL56:BN58"/>
    <mergeCell ref="BO56:BQ58"/>
    <mergeCell ref="BU56:BW58"/>
    <mergeCell ref="BO53:BQ55"/>
    <mergeCell ref="BU53:BW55"/>
    <mergeCell ref="AW62:AY64"/>
    <mergeCell ref="BC62:BE64"/>
    <mergeCell ref="BF62:BH64"/>
    <mergeCell ref="BL62:BN64"/>
    <mergeCell ref="BO62:BQ64"/>
    <mergeCell ref="BU62:BW64"/>
    <mergeCell ref="BZ56:CB58"/>
    <mergeCell ref="CF56:CH58"/>
    <mergeCell ref="CI56:CK58"/>
    <mergeCell ref="EC33:EE35"/>
    <mergeCell ref="X42:Z44"/>
    <mergeCell ref="X39:Z41"/>
    <mergeCell ref="AA39:AC41"/>
    <mergeCell ref="AW39:AY41"/>
    <mergeCell ref="AW45:AY47"/>
    <mergeCell ref="BC45:BE47"/>
    <mergeCell ref="BF45:BH47"/>
    <mergeCell ref="BL45:BN47"/>
    <mergeCell ref="BO45:BQ47"/>
    <mergeCell ref="BU45:BW47"/>
    <mergeCell ref="CP42:CR44"/>
    <mergeCell ref="CY42:DA44"/>
    <mergeCell ref="BZ45:CB47"/>
    <mergeCell ref="CF45:CH47"/>
    <mergeCell ref="CI45:CK47"/>
    <mergeCell ref="CP45:CR47"/>
    <mergeCell ref="CS45:CU47"/>
    <mergeCell ref="CY45:DA47"/>
    <mergeCell ref="BZ36:CB38"/>
    <mergeCell ref="CF36:CH38"/>
    <mergeCell ref="AK45:AM47"/>
    <mergeCell ref="AR39:AT41"/>
    <mergeCell ref="AR42:AT44"/>
    <mergeCell ref="R24:S26"/>
    <mergeCell ref="R27:S29"/>
    <mergeCell ref="R30:S32"/>
    <mergeCell ref="X36:Z38"/>
    <mergeCell ref="AA36:AC38"/>
    <mergeCell ref="AK39:AM41"/>
    <mergeCell ref="AH42:AJ44"/>
    <mergeCell ref="AK42:AM44"/>
    <mergeCell ref="AH36:AJ38"/>
    <mergeCell ref="AK36:AM38"/>
    <mergeCell ref="AH39:AJ41"/>
    <mergeCell ref="AE30:AF32"/>
    <mergeCell ref="AG30:AH32"/>
    <mergeCell ref="X24:Y26"/>
    <mergeCell ref="X27:Y29"/>
    <mergeCell ref="X30:Y32"/>
    <mergeCell ref="Z24:AA26"/>
    <mergeCell ref="Z27:AA29"/>
    <mergeCell ref="Z30:AA32"/>
    <mergeCell ref="Q42:S44"/>
    <mergeCell ref="Q39:S41"/>
    <mergeCell ref="AL24:AM26"/>
    <mergeCell ref="Q36:S38"/>
    <mergeCell ref="AA42:AC44"/>
    <mergeCell ref="AS30:AT32"/>
    <mergeCell ref="AW36:AY38"/>
    <mergeCell ref="AN24:AO26"/>
    <mergeCell ref="AL27:AM29"/>
    <mergeCell ref="AN27:AO29"/>
    <mergeCell ref="AL30:AM32"/>
    <mergeCell ref="AN30:AO32"/>
    <mergeCell ref="AW24:AY26"/>
    <mergeCell ref="AW27:AY29"/>
    <mergeCell ref="AW30:AY32"/>
    <mergeCell ref="AS24:AT26"/>
    <mergeCell ref="AS27:AT29"/>
    <mergeCell ref="AR36:AT38"/>
    <mergeCell ref="AR45:AT47"/>
    <mergeCell ref="Q53:S55"/>
    <mergeCell ref="X53:Z55"/>
    <mergeCell ref="AA53:AC55"/>
    <mergeCell ref="AH53:AJ55"/>
    <mergeCell ref="AK53:AM55"/>
    <mergeCell ref="AH45:AJ47"/>
    <mergeCell ref="Q45:S47"/>
    <mergeCell ref="X45:Z47"/>
    <mergeCell ref="AA45:AC47"/>
    <mergeCell ref="AR53:AT55"/>
    <mergeCell ref="AH59:AJ61"/>
    <mergeCell ref="AK59:AM61"/>
    <mergeCell ref="AR59:AT61"/>
    <mergeCell ref="Q62:S64"/>
    <mergeCell ref="Q56:S58"/>
    <mergeCell ref="X56:Z58"/>
    <mergeCell ref="AA56:AC58"/>
    <mergeCell ref="AH56:AJ58"/>
    <mergeCell ref="AK56:AM58"/>
    <mergeCell ref="AR56:AT58"/>
    <mergeCell ref="AH62:AJ64"/>
    <mergeCell ref="AK62:AM64"/>
    <mergeCell ref="Y71:Z73"/>
    <mergeCell ref="Y74:Z76"/>
    <mergeCell ref="Y83:Z85"/>
    <mergeCell ref="V90:X91"/>
    <mergeCell ref="Y90:AA91"/>
    <mergeCell ref="W80:X82"/>
    <mergeCell ref="Y80:Z82"/>
    <mergeCell ref="AM74:AN76"/>
    <mergeCell ref="AD80:AE82"/>
    <mergeCell ref="AF80:AG82"/>
    <mergeCell ref="AD71:AE73"/>
    <mergeCell ref="AF71:AG73"/>
    <mergeCell ref="AD74:AE76"/>
    <mergeCell ref="AF74:AG76"/>
    <mergeCell ref="Q86:R88"/>
    <mergeCell ref="Q89:R91"/>
    <mergeCell ref="AM80:AN82"/>
    <mergeCell ref="AM90:AO91"/>
    <mergeCell ref="AS86:AT88"/>
    <mergeCell ref="AS89:AT91"/>
    <mergeCell ref="Q71:R73"/>
    <mergeCell ref="Q74:R76"/>
    <mergeCell ref="Q77:R79"/>
    <mergeCell ref="Q80:R82"/>
    <mergeCell ref="AG90:AI91"/>
    <mergeCell ref="AJ90:AL91"/>
    <mergeCell ref="AD83:AE85"/>
    <mergeCell ref="AF83:AG85"/>
    <mergeCell ref="S90:U91"/>
    <mergeCell ref="AM71:AN73"/>
    <mergeCell ref="AK74:AL76"/>
    <mergeCell ref="AK71:AL73"/>
    <mergeCell ref="AK83:AL85"/>
    <mergeCell ref="AM83:AN85"/>
    <mergeCell ref="AP90:AR91"/>
    <mergeCell ref="W83:X85"/>
    <mergeCell ref="W71:X73"/>
    <mergeCell ref="W74:X76"/>
    <mergeCell ref="Q65:S67"/>
    <mergeCell ref="X65:Z67"/>
    <mergeCell ref="AA65:AC67"/>
    <mergeCell ref="AH65:AJ67"/>
    <mergeCell ref="AK80:AL82"/>
    <mergeCell ref="AW42:AY44"/>
    <mergeCell ref="BC42:BE44"/>
    <mergeCell ref="BF42:BH44"/>
    <mergeCell ref="BL42:BN44"/>
    <mergeCell ref="BL53:BN55"/>
    <mergeCell ref="AR65:AT67"/>
    <mergeCell ref="AS71:AT73"/>
    <mergeCell ref="AS74:AT76"/>
    <mergeCell ref="AS77:AT79"/>
    <mergeCell ref="AS80:AT82"/>
    <mergeCell ref="AW65:AY67"/>
    <mergeCell ref="BC65:BE67"/>
    <mergeCell ref="BF65:BH67"/>
    <mergeCell ref="BL65:BN67"/>
    <mergeCell ref="AR62:AT64"/>
    <mergeCell ref="AK65:AM67"/>
    <mergeCell ref="Q59:S61"/>
    <mergeCell ref="X59:Z61"/>
    <mergeCell ref="AA59:AC61"/>
    <mergeCell ref="DC83:DD85"/>
    <mergeCell ref="DC77:DD79"/>
    <mergeCell ref="DC80:DD82"/>
    <mergeCell ref="DC74:DD76"/>
    <mergeCell ref="BZ65:CB67"/>
    <mergeCell ref="CF65:CH67"/>
    <mergeCell ref="CI65:CK67"/>
    <mergeCell ref="CP65:CR67"/>
    <mergeCell ref="CS65:CU67"/>
    <mergeCell ref="CY65:DA67"/>
    <mergeCell ref="DD65:DF67"/>
    <mergeCell ref="DS84:DU85"/>
    <mergeCell ref="DY76:EA77"/>
    <mergeCell ref="DY78:DZ80"/>
    <mergeCell ref="EA78:EB80"/>
    <mergeCell ref="DY81:DZ83"/>
    <mergeCell ref="EA81:EB83"/>
    <mergeCell ref="DY84:EA85"/>
    <mergeCell ref="DS76:DU77"/>
    <mergeCell ref="DS78:DT80"/>
    <mergeCell ref="DU78:DV80"/>
    <mergeCell ref="DS81:DT83"/>
    <mergeCell ref="AE14:AF16"/>
    <mergeCell ref="AE17:AF19"/>
    <mergeCell ref="AC14:AD16"/>
    <mergeCell ref="AC17:AD19"/>
    <mergeCell ref="EE74:EF76"/>
    <mergeCell ref="EE77:EF79"/>
    <mergeCell ref="EE80:EF82"/>
    <mergeCell ref="EE83:EF85"/>
    <mergeCell ref="DG78:DH80"/>
    <mergeCell ref="DG81:DH83"/>
    <mergeCell ref="DG76:DI77"/>
    <mergeCell ref="DI78:DJ80"/>
    <mergeCell ref="DI81:DJ83"/>
    <mergeCell ref="DG84:DI85"/>
    <mergeCell ref="DM76:DO77"/>
    <mergeCell ref="DM78:DN80"/>
    <mergeCell ref="DO78:DP80"/>
    <mergeCell ref="DM81:DN83"/>
    <mergeCell ref="DO81:DP83"/>
    <mergeCell ref="DM84:DO85"/>
    <mergeCell ref="AZ18:BB20"/>
    <mergeCell ref="DU81:DV83"/>
    <mergeCell ref="DJ65:DL67"/>
    <mergeCell ref="DM65:DO67"/>
    <mergeCell ref="BD71:BE73"/>
    <mergeCell ref="BD74:BE76"/>
    <mergeCell ref="BD77:BE79"/>
    <mergeCell ref="BD80:BE82"/>
    <mergeCell ref="BF71:BG73"/>
    <mergeCell ref="BF74:BG76"/>
    <mergeCell ref="BF77:BG79"/>
    <mergeCell ref="BF80:BG82"/>
    <mergeCell ref="BD83:BE85"/>
    <mergeCell ref="BF83:BG85"/>
  </mergeCells>
  <pageMargins left="0.70866141732283472" right="0.70866141732283472" top="0.74803149606299213" bottom="0.74803149606299213" header="0.31496062992125984" footer="0.31496062992125984"/>
  <pageSetup paperSize="9" scale="45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A8D4-86BE-4F1E-8A7A-C93522EAEF84}">
  <dimension ref="A1:I175"/>
  <sheetViews>
    <sheetView topLeftCell="A35" workbookViewId="0">
      <selection activeCell="E62" sqref="E62"/>
    </sheetView>
  </sheetViews>
  <sheetFormatPr baseColWidth="10" defaultColWidth="11.44140625" defaultRowHeight="14.4" x14ac:dyDescent="0.3"/>
  <cols>
    <col min="2" max="2" width="18.44140625" customWidth="1"/>
    <col min="4" max="5" width="18.109375" customWidth="1"/>
    <col min="6" max="6" width="9.5546875" customWidth="1"/>
    <col min="7" max="7" width="18.88671875" customWidth="1"/>
    <col min="8" max="8" width="17.88671875" customWidth="1"/>
    <col min="9" max="9" width="20.33203125" customWidth="1"/>
  </cols>
  <sheetData>
    <row r="1" spans="1:9" x14ac:dyDescent="0.3">
      <c r="A1" t="s">
        <v>0</v>
      </c>
      <c r="B1" s="172" t="s">
        <v>3583</v>
      </c>
      <c r="D1" t="s">
        <v>393</v>
      </c>
      <c r="F1" t="s">
        <v>394</v>
      </c>
      <c r="G1" s="172" t="s">
        <v>3145</v>
      </c>
      <c r="H1" t="s">
        <v>3158</v>
      </c>
      <c r="I1" s="184" t="s">
        <v>3272</v>
      </c>
    </row>
    <row r="2" spans="1:9" x14ac:dyDescent="0.3">
      <c r="A2" t="s">
        <v>1</v>
      </c>
      <c r="B2" s="172" t="s">
        <v>3520</v>
      </c>
      <c r="D2" t="s">
        <v>395</v>
      </c>
      <c r="F2" t="s">
        <v>396</v>
      </c>
      <c r="G2" s="172" t="s">
        <v>3145</v>
      </c>
      <c r="H2" t="s">
        <v>3159</v>
      </c>
      <c r="I2" s="184" t="s">
        <v>3371</v>
      </c>
    </row>
    <row r="3" spans="1:9" x14ac:dyDescent="0.3">
      <c r="A3" t="s">
        <v>2</v>
      </c>
      <c r="B3" s="184" t="s">
        <v>3461</v>
      </c>
      <c r="D3" t="s">
        <v>397</v>
      </c>
      <c r="E3" s="172" t="s">
        <v>3465</v>
      </c>
      <c r="F3" t="s">
        <v>398</v>
      </c>
      <c r="G3" s="172" t="s">
        <v>3145</v>
      </c>
      <c r="H3" t="s">
        <v>3160</v>
      </c>
      <c r="I3" s="184" t="s">
        <v>3469</v>
      </c>
    </row>
    <row r="4" spans="1:9" x14ac:dyDescent="0.3">
      <c r="A4" t="s">
        <v>3</v>
      </c>
      <c r="B4" s="172" t="s">
        <v>399</v>
      </c>
      <c r="D4" t="s">
        <v>400</v>
      </c>
      <c r="E4" s="172" t="s">
        <v>3206</v>
      </c>
      <c r="F4" t="s">
        <v>401</v>
      </c>
      <c r="H4" t="s">
        <v>3161</v>
      </c>
      <c r="I4" s="184" t="s">
        <v>3198</v>
      </c>
    </row>
    <row r="5" spans="1:9" x14ac:dyDescent="0.3">
      <c r="A5" t="s">
        <v>402</v>
      </c>
      <c r="B5" s="172" t="s">
        <v>399</v>
      </c>
      <c r="D5" t="s">
        <v>403</v>
      </c>
      <c r="E5" s="172" t="s">
        <v>3206</v>
      </c>
      <c r="F5" t="s">
        <v>404</v>
      </c>
      <c r="H5" t="s">
        <v>3162</v>
      </c>
      <c r="I5" s="184" t="s">
        <v>3198</v>
      </c>
    </row>
    <row r="6" spans="1:9" x14ac:dyDescent="0.3">
      <c r="A6" t="s">
        <v>405</v>
      </c>
      <c r="B6" s="172" t="s">
        <v>399</v>
      </c>
      <c r="D6" t="s">
        <v>406</v>
      </c>
      <c r="E6" s="172" t="s">
        <v>3206</v>
      </c>
      <c r="F6" t="s">
        <v>407</v>
      </c>
      <c r="G6" s="172" t="s">
        <v>420</v>
      </c>
      <c r="H6" t="s">
        <v>3163</v>
      </c>
      <c r="I6" s="184" t="s">
        <v>3530</v>
      </c>
    </row>
    <row r="7" spans="1:9" x14ac:dyDescent="0.3">
      <c r="A7" t="s">
        <v>408</v>
      </c>
      <c r="B7" s="172" t="s">
        <v>399</v>
      </c>
      <c r="D7" t="s">
        <v>409</v>
      </c>
      <c r="E7" s="172" t="s">
        <v>3206</v>
      </c>
      <c r="F7" t="s">
        <v>410</v>
      </c>
      <c r="G7" s="172" t="s">
        <v>420</v>
      </c>
      <c r="H7" t="s">
        <v>3164</v>
      </c>
      <c r="I7" s="184" t="s">
        <v>3507</v>
      </c>
    </row>
    <row r="8" spans="1:9" x14ac:dyDescent="0.3">
      <c r="A8" t="s">
        <v>411</v>
      </c>
      <c r="B8" s="172" t="s">
        <v>3493</v>
      </c>
      <c r="D8" t="s">
        <v>412</v>
      </c>
      <c r="E8" s="172" t="s">
        <v>413</v>
      </c>
      <c r="F8" t="s">
        <v>414</v>
      </c>
      <c r="G8" s="172" t="s">
        <v>420</v>
      </c>
      <c r="H8" t="s">
        <v>3165</v>
      </c>
      <c r="I8" s="184" t="s">
        <v>3507</v>
      </c>
    </row>
    <row r="9" spans="1:9" x14ac:dyDescent="0.3">
      <c r="A9" t="s">
        <v>415</v>
      </c>
      <c r="B9" s="40"/>
      <c r="D9" t="s">
        <v>416</v>
      </c>
      <c r="E9" s="172" t="s">
        <v>413</v>
      </c>
      <c r="F9" t="s">
        <v>417</v>
      </c>
      <c r="G9" s="172" t="s">
        <v>420</v>
      </c>
      <c r="H9" t="s">
        <v>3166</v>
      </c>
      <c r="I9" s="184" t="s">
        <v>3468</v>
      </c>
    </row>
    <row r="10" spans="1:9" x14ac:dyDescent="0.3">
      <c r="A10" t="s">
        <v>418</v>
      </c>
      <c r="B10" s="40"/>
      <c r="D10" t="s">
        <v>419</v>
      </c>
      <c r="E10" s="172" t="s">
        <v>413</v>
      </c>
      <c r="F10" t="s">
        <v>466</v>
      </c>
      <c r="G10" s="172" t="s">
        <v>3488</v>
      </c>
      <c r="H10" t="s">
        <v>3167</v>
      </c>
      <c r="I10" s="184" t="s">
        <v>3531</v>
      </c>
    </row>
    <row r="11" spans="1:9" x14ac:dyDescent="0.3">
      <c r="A11" t="s">
        <v>421</v>
      </c>
      <c r="B11" s="40"/>
      <c r="D11" t="s">
        <v>422</v>
      </c>
      <c r="E11" s="172" t="s">
        <v>413</v>
      </c>
      <c r="F11" t="s">
        <v>469</v>
      </c>
      <c r="G11" s="172" t="s">
        <v>3488</v>
      </c>
      <c r="H11" t="s">
        <v>3168</v>
      </c>
    </row>
    <row r="12" spans="1:9" x14ac:dyDescent="0.3">
      <c r="A12" t="s">
        <v>423</v>
      </c>
      <c r="B12" s="40"/>
      <c r="D12" t="s">
        <v>424</v>
      </c>
      <c r="E12" s="172" t="s">
        <v>413</v>
      </c>
      <c r="F12" t="s">
        <v>472</v>
      </c>
      <c r="G12" s="172" t="s">
        <v>3377</v>
      </c>
      <c r="H12" t="s">
        <v>3169</v>
      </c>
      <c r="I12" s="184" t="s">
        <v>3470</v>
      </c>
    </row>
    <row r="13" spans="1:9" x14ac:dyDescent="0.3">
      <c r="A13" t="s">
        <v>425</v>
      </c>
      <c r="B13" s="172" t="s">
        <v>426</v>
      </c>
      <c r="D13" t="s">
        <v>427</v>
      </c>
      <c r="E13" s="172" t="s">
        <v>413</v>
      </c>
      <c r="F13" t="s">
        <v>475</v>
      </c>
      <c r="G13" s="172" t="s">
        <v>3377</v>
      </c>
      <c r="H13" t="s">
        <v>3170</v>
      </c>
      <c r="I13" s="184" t="s">
        <v>3212</v>
      </c>
    </row>
    <row r="14" spans="1:9" x14ac:dyDescent="0.3">
      <c r="A14" t="s">
        <v>428</v>
      </c>
      <c r="B14" s="172" t="s">
        <v>429</v>
      </c>
      <c r="C14" s="40"/>
      <c r="D14" t="s">
        <v>430</v>
      </c>
      <c r="E14" s="172" t="s">
        <v>413</v>
      </c>
      <c r="F14" t="s">
        <v>478</v>
      </c>
      <c r="G14" s="172" t="s">
        <v>479</v>
      </c>
      <c r="H14" t="s">
        <v>3171</v>
      </c>
      <c r="I14" s="202" t="s">
        <v>3200</v>
      </c>
    </row>
    <row r="15" spans="1:9" x14ac:dyDescent="0.3">
      <c r="A15" t="s">
        <v>431</v>
      </c>
      <c r="B15" s="172" t="s">
        <v>432</v>
      </c>
      <c r="D15" t="s">
        <v>433</v>
      </c>
      <c r="E15" s="172" t="s">
        <v>413</v>
      </c>
      <c r="F15" t="s">
        <v>482</v>
      </c>
      <c r="G15" s="172" t="s">
        <v>483</v>
      </c>
      <c r="H15" t="s">
        <v>3172</v>
      </c>
      <c r="I15" s="202" t="s">
        <v>3202</v>
      </c>
    </row>
    <row r="16" spans="1:9" x14ac:dyDescent="0.3">
      <c r="A16" t="s">
        <v>434</v>
      </c>
      <c r="B16" s="172" t="s">
        <v>3218</v>
      </c>
      <c r="D16" t="s">
        <v>435</v>
      </c>
      <c r="F16" t="s">
        <v>486</v>
      </c>
      <c r="G16" s="172" t="s">
        <v>3519</v>
      </c>
      <c r="H16" t="s">
        <v>3173</v>
      </c>
      <c r="I16" s="202" t="s">
        <v>3202</v>
      </c>
    </row>
    <row r="17" spans="1:9" x14ac:dyDescent="0.3">
      <c r="A17" t="s">
        <v>436</v>
      </c>
      <c r="B17" s="172" t="s">
        <v>437</v>
      </c>
      <c r="D17" t="s">
        <v>438</v>
      </c>
      <c r="F17" t="s">
        <v>490</v>
      </c>
      <c r="G17" s="172" t="s">
        <v>3580</v>
      </c>
      <c r="H17" t="s">
        <v>3174</v>
      </c>
      <c r="I17" s="202" t="s">
        <v>3541</v>
      </c>
    </row>
    <row r="18" spans="1:9" x14ac:dyDescent="0.3">
      <c r="A18" t="s">
        <v>439</v>
      </c>
      <c r="B18" s="172" t="s">
        <v>440</v>
      </c>
      <c r="C18" s="40"/>
      <c r="D18" t="s">
        <v>441</v>
      </c>
      <c r="F18" t="s">
        <v>493</v>
      </c>
      <c r="G18" s="172" t="s">
        <v>494</v>
      </c>
      <c r="H18" t="s">
        <v>3175</v>
      </c>
      <c r="I18" s="202" t="s">
        <v>3540</v>
      </c>
    </row>
    <row r="19" spans="1:9" x14ac:dyDescent="0.3">
      <c r="A19" t="s">
        <v>442</v>
      </c>
      <c r="B19" s="172" t="s">
        <v>440</v>
      </c>
      <c r="D19" t="s">
        <v>443</v>
      </c>
      <c r="E19" s="172" t="s">
        <v>3247</v>
      </c>
      <c r="F19" t="s">
        <v>498</v>
      </c>
      <c r="G19" s="172" t="s">
        <v>3207</v>
      </c>
      <c r="H19" t="s">
        <v>3176</v>
      </c>
      <c r="I19" s="202" t="s">
        <v>3528</v>
      </c>
    </row>
    <row r="20" spans="1:9" x14ac:dyDescent="0.3">
      <c r="A20" t="s">
        <v>444</v>
      </c>
      <c r="B20" s="172" t="s">
        <v>445</v>
      </c>
      <c r="D20" t="s">
        <v>446</v>
      </c>
      <c r="E20" s="172" t="s">
        <v>3247</v>
      </c>
      <c r="F20" t="s">
        <v>501</v>
      </c>
      <c r="H20" t="s">
        <v>3177</v>
      </c>
      <c r="I20" s="202" t="s">
        <v>3471</v>
      </c>
    </row>
    <row r="21" spans="1:9" x14ac:dyDescent="0.3">
      <c r="A21" t="s">
        <v>447</v>
      </c>
      <c r="B21" s="172" t="s">
        <v>3473</v>
      </c>
      <c r="C21" s="40"/>
      <c r="D21" s="187" t="s">
        <v>448</v>
      </c>
      <c r="E21" s="187" t="s">
        <v>3213</v>
      </c>
      <c r="F21" t="s">
        <v>504</v>
      </c>
      <c r="G21" s="172" t="s">
        <v>505</v>
      </c>
      <c r="H21" t="s">
        <v>3178</v>
      </c>
      <c r="I21" s="184" t="s">
        <v>3527</v>
      </c>
    </row>
    <row r="22" spans="1:9" x14ac:dyDescent="0.3">
      <c r="A22" t="s">
        <v>449</v>
      </c>
      <c r="B22" s="172" t="s">
        <v>450</v>
      </c>
      <c r="D22" s="187" t="s">
        <v>451</v>
      </c>
      <c r="E22" s="187" t="s">
        <v>3213</v>
      </c>
      <c r="F22" s="137" t="s">
        <v>508</v>
      </c>
      <c r="G22" s="137" t="s">
        <v>3213</v>
      </c>
      <c r="H22" t="s">
        <v>3179</v>
      </c>
      <c r="I22" s="184" t="s">
        <v>3529</v>
      </c>
    </row>
    <row r="23" spans="1:9" x14ac:dyDescent="0.3">
      <c r="A23" t="s">
        <v>452</v>
      </c>
      <c r="B23" s="172" t="s">
        <v>3571</v>
      </c>
      <c r="D23" s="187" t="s">
        <v>453</v>
      </c>
      <c r="E23" s="187" t="s">
        <v>3213</v>
      </c>
      <c r="F23" t="s">
        <v>511</v>
      </c>
      <c r="G23" s="172" t="s">
        <v>3467</v>
      </c>
      <c r="H23" t="s">
        <v>3180</v>
      </c>
      <c r="I23" s="40"/>
    </row>
    <row r="24" spans="1:9" x14ac:dyDescent="0.3">
      <c r="A24" t="s">
        <v>454</v>
      </c>
      <c r="B24" s="172" t="s">
        <v>455</v>
      </c>
      <c r="D24" s="187" t="s">
        <v>456</v>
      </c>
      <c r="E24" s="187" t="s">
        <v>3213</v>
      </c>
      <c r="F24" t="s">
        <v>514</v>
      </c>
      <c r="G24" s="172" t="s">
        <v>3492</v>
      </c>
      <c r="H24" t="s">
        <v>3181</v>
      </c>
    </row>
    <row r="25" spans="1:9" x14ac:dyDescent="0.3">
      <c r="A25" t="s">
        <v>457</v>
      </c>
      <c r="B25" s="172" t="s">
        <v>458</v>
      </c>
      <c r="D25" t="s">
        <v>459</v>
      </c>
      <c r="F25" t="s">
        <v>518</v>
      </c>
      <c r="G25" s="172" t="s">
        <v>3504</v>
      </c>
      <c r="H25" t="s">
        <v>3182</v>
      </c>
      <c r="I25" s="184" t="s">
        <v>3201</v>
      </c>
    </row>
    <row r="26" spans="1:9" x14ac:dyDescent="0.3">
      <c r="A26" t="s">
        <v>460</v>
      </c>
      <c r="B26" s="172" t="s">
        <v>461</v>
      </c>
      <c r="D26" t="s">
        <v>462</v>
      </c>
      <c r="E26" s="184" t="s">
        <v>3453</v>
      </c>
      <c r="F26" t="s">
        <v>521</v>
      </c>
      <c r="G26" s="172" t="s">
        <v>522</v>
      </c>
      <c r="H26" t="s">
        <v>3183</v>
      </c>
      <c r="I26" s="184" t="s">
        <v>3201</v>
      </c>
    </row>
    <row r="27" spans="1:9" x14ac:dyDescent="0.3">
      <c r="A27" t="s">
        <v>463</v>
      </c>
      <c r="B27" s="172" t="s">
        <v>464</v>
      </c>
      <c r="D27" t="s">
        <v>465</v>
      </c>
      <c r="F27" t="s">
        <v>525</v>
      </c>
      <c r="G27" s="172" t="s">
        <v>522</v>
      </c>
      <c r="H27" t="s">
        <v>3184</v>
      </c>
      <c r="I27" s="184" t="s">
        <v>3275</v>
      </c>
    </row>
    <row r="28" spans="1:9" x14ac:dyDescent="0.3">
      <c r="A28" t="s">
        <v>467</v>
      </c>
      <c r="B28" s="40" t="s">
        <v>3431</v>
      </c>
      <c r="D28" t="s">
        <v>468</v>
      </c>
      <c r="E28" s="184" t="s">
        <v>3453</v>
      </c>
      <c r="F28" t="s">
        <v>528</v>
      </c>
      <c r="G28" s="172" t="s">
        <v>522</v>
      </c>
      <c r="H28" t="s">
        <v>3185</v>
      </c>
      <c r="I28" s="184" t="s">
        <v>3522</v>
      </c>
    </row>
    <row r="29" spans="1:9" x14ac:dyDescent="0.3">
      <c r="A29" t="s">
        <v>470</v>
      </c>
      <c r="B29" s="40" t="s">
        <v>3431</v>
      </c>
      <c r="D29" t="s">
        <v>471</v>
      </c>
      <c r="F29" t="s">
        <v>531</v>
      </c>
      <c r="G29" s="172" t="s">
        <v>532</v>
      </c>
      <c r="H29" t="s">
        <v>3186</v>
      </c>
      <c r="I29" s="184" t="s">
        <v>3526</v>
      </c>
    </row>
    <row r="30" spans="1:9" x14ac:dyDescent="0.3">
      <c r="A30" t="s">
        <v>473</v>
      </c>
      <c r="B30" s="172" t="s">
        <v>3250</v>
      </c>
      <c r="D30" t="s">
        <v>474</v>
      </c>
      <c r="F30" t="s">
        <v>535</v>
      </c>
      <c r="G30" s="172" t="s">
        <v>536</v>
      </c>
      <c r="H30" t="s">
        <v>3187</v>
      </c>
      <c r="I30" s="184" t="s">
        <v>3522</v>
      </c>
    </row>
    <row r="31" spans="1:9" x14ac:dyDescent="0.3">
      <c r="A31" t="s">
        <v>476</v>
      </c>
      <c r="B31" s="172" t="s">
        <v>3250</v>
      </c>
      <c r="D31" t="s">
        <v>477</v>
      </c>
      <c r="E31" s="172" t="s">
        <v>3241</v>
      </c>
      <c r="F31" t="s">
        <v>539</v>
      </c>
      <c r="H31" t="s">
        <v>3188</v>
      </c>
      <c r="I31" s="184" t="s">
        <v>3526</v>
      </c>
    </row>
    <row r="32" spans="1:9" x14ac:dyDescent="0.3">
      <c r="A32" s="137" t="s">
        <v>480</v>
      </c>
      <c r="B32" s="137" t="s">
        <v>3213</v>
      </c>
      <c r="D32" t="s">
        <v>481</v>
      </c>
      <c r="E32" s="172" t="s">
        <v>3241</v>
      </c>
      <c r="F32" t="s">
        <v>542</v>
      </c>
      <c r="H32" t="s">
        <v>3189</v>
      </c>
      <c r="I32" s="184" t="s">
        <v>3271</v>
      </c>
    </row>
    <row r="33" spans="1:9" x14ac:dyDescent="0.3">
      <c r="A33" s="137" t="s">
        <v>484</v>
      </c>
      <c r="B33" s="137" t="s">
        <v>3213</v>
      </c>
      <c r="D33" t="s">
        <v>485</v>
      </c>
      <c r="F33" t="s">
        <v>545</v>
      </c>
      <c r="H33" t="s">
        <v>3190</v>
      </c>
      <c r="I33" s="184" t="s">
        <v>3199</v>
      </c>
    </row>
    <row r="34" spans="1:9" x14ac:dyDescent="0.3">
      <c r="A34" t="s">
        <v>487</v>
      </c>
      <c r="B34" s="172" t="s">
        <v>488</v>
      </c>
      <c r="D34" t="s">
        <v>489</v>
      </c>
      <c r="F34" t="s">
        <v>548</v>
      </c>
      <c r="G34" s="40"/>
      <c r="H34" t="s">
        <v>3191</v>
      </c>
      <c r="I34" s="184" t="s">
        <v>3199</v>
      </c>
    </row>
    <row r="35" spans="1:9" x14ac:dyDescent="0.3">
      <c r="A35" t="s">
        <v>491</v>
      </c>
      <c r="B35" s="172" t="s">
        <v>488</v>
      </c>
      <c r="D35" t="s">
        <v>492</v>
      </c>
      <c r="F35" s="137" t="s">
        <v>551</v>
      </c>
      <c r="G35" s="187" t="s">
        <v>3213</v>
      </c>
      <c r="H35" t="s">
        <v>3192</v>
      </c>
      <c r="I35" s="184" t="s">
        <v>3199</v>
      </c>
    </row>
    <row r="36" spans="1:9" x14ac:dyDescent="0.3">
      <c r="A36" t="s">
        <v>495</v>
      </c>
      <c r="B36" s="172" t="s">
        <v>488</v>
      </c>
      <c r="D36" t="s">
        <v>496</v>
      </c>
      <c r="E36" s="172" t="s">
        <v>497</v>
      </c>
      <c r="F36" s="137" t="s">
        <v>554</v>
      </c>
      <c r="G36" s="187" t="s">
        <v>3213</v>
      </c>
      <c r="H36" t="s">
        <v>3193</v>
      </c>
      <c r="I36" s="184" t="s">
        <v>3199</v>
      </c>
    </row>
    <row r="37" spans="1:9" x14ac:dyDescent="0.3">
      <c r="A37" t="s">
        <v>499</v>
      </c>
      <c r="B37" s="172" t="s">
        <v>488</v>
      </c>
      <c r="D37" t="s">
        <v>500</v>
      </c>
      <c r="E37" s="172" t="s">
        <v>497</v>
      </c>
      <c r="F37" s="137" t="s">
        <v>556</v>
      </c>
      <c r="G37" s="187" t="s">
        <v>3213</v>
      </c>
      <c r="H37" t="s">
        <v>3194</v>
      </c>
      <c r="I37" s="184" t="s">
        <v>3273</v>
      </c>
    </row>
    <row r="38" spans="1:9" x14ac:dyDescent="0.3">
      <c r="A38" t="s">
        <v>502</v>
      </c>
      <c r="B38" s="172" t="s">
        <v>488</v>
      </c>
      <c r="D38" t="s">
        <v>503</v>
      </c>
      <c r="E38" s="172" t="s">
        <v>3255</v>
      </c>
      <c r="F38" s="137" t="s">
        <v>559</v>
      </c>
      <c r="G38" s="187" t="s">
        <v>3213</v>
      </c>
      <c r="H38" t="s">
        <v>3195</v>
      </c>
      <c r="I38" s="184" t="s">
        <v>3546</v>
      </c>
    </row>
    <row r="39" spans="1:9" x14ac:dyDescent="0.3">
      <c r="A39" t="s">
        <v>506</v>
      </c>
      <c r="B39" s="172" t="s">
        <v>488</v>
      </c>
      <c r="D39" t="s">
        <v>507</v>
      </c>
      <c r="F39" s="137" t="s">
        <v>562</v>
      </c>
      <c r="G39" s="187" t="s">
        <v>3213</v>
      </c>
      <c r="H39" t="s">
        <v>3196</v>
      </c>
      <c r="I39" s="184" t="s">
        <v>3274</v>
      </c>
    </row>
    <row r="40" spans="1:9" x14ac:dyDescent="0.3">
      <c r="A40" t="s">
        <v>509</v>
      </c>
      <c r="B40" s="172" t="s">
        <v>399</v>
      </c>
      <c r="D40" t="s">
        <v>510</v>
      </c>
      <c r="E40" s="172" t="s">
        <v>3255</v>
      </c>
      <c r="F40" s="137" t="s">
        <v>565</v>
      </c>
      <c r="G40" s="187" t="s">
        <v>3213</v>
      </c>
      <c r="H40" t="s">
        <v>3197</v>
      </c>
      <c r="I40" s="184" t="s">
        <v>3274</v>
      </c>
    </row>
    <row r="41" spans="1:9" x14ac:dyDescent="0.3">
      <c r="A41" t="s">
        <v>512</v>
      </c>
      <c r="B41" s="172" t="s">
        <v>399</v>
      </c>
      <c r="D41" t="s">
        <v>513</v>
      </c>
      <c r="E41" s="172" t="s">
        <v>3421</v>
      </c>
      <c r="F41" s="137" t="s">
        <v>568</v>
      </c>
      <c r="G41" s="187" t="s">
        <v>3213</v>
      </c>
    </row>
    <row r="42" spans="1:9" x14ac:dyDescent="0.3">
      <c r="A42" t="s">
        <v>515</v>
      </c>
      <c r="B42" s="172" t="s">
        <v>399</v>
      </c>
      <c r="D42" t="s">
        <v>516</v>
      </c>
      <c r="E42" s="172" t="s">
        <v>517</v>
      </c>
      <c r="F42" s="137" t="s">
        <v>571</v>
      </c>
      <c r="G42" s="187" t="s">
        <v>3213</v>
      </c>
      <c r="H42" t="s">
        <v>3333</v>
      </c>
      <c r="I42" s="184" t="s">
        <v>3257</v>
      </c>
    </row>
    <row r="43" spans="1:9" x14ac:dyDescent="0.3">
      <c r="A43" t="s">
        <v>519</v>
      </c>
      <c r="B43" s="172" t="s">
        <v>399</v>
      </c>
      <c r="D43" t="s">
        <v>520</v>
      </c>
      <c r="E43" s="172" t="s">
        <v>517</v>
      </c>
      <c r="F43" s="137" t="s">
        <v>574</v>
      </c>
      <c r="G43" s="187" t="s">
        <v>3213</v>
      </c>
      <c r="H43" t="s">
        <v>3334</v>
      </c>
      <c r="I43" s="184" t="s">
        <v>3257</v>
      </c>
    </row>
    <row r="44" spans="1:9" x14ac:dyDescent="0.3">
      <c r="A44" t="s">
        <v>523</v>
      </c>
      <c r="B44" s="172" t="s">
        <v>399</v>
      </c>
      <c r="D44" t="s">
        <v>524</v>
      </c>
      <c r="E44" s="172" t="s">
        <v>3267</v>
      </c>
      <c r="F44" t="s">
        <v>577</v>
      </c>
      <c r="G44" s="172" t="s">
        <v>3266</v>
      </c>
      <c r="H44" t="s">
        <v>3335</v>
      </c>
      <c r="I44" s="184" t="s">
        <v>3257</v>
      </c>
    </row>
    <row r="45" spans="1:9" x14ac:dyDescent="0.3">
      <c r="A45" t="s">
        <v>526</v>
      </c>
      <c r="B45" s="172" t="s">
        <v>399</v>
      </c>
      <c r="D45" t="s">
        <v>527</v>
      </c>
      <c r="E45" s="172" t="s">
        <v>3267</v>
      </c>
      <c r="F45" t="s">
        <v>580</v>
      </c>
      <c r="G45" s="172" t="s">
        <v>3266</v>
      </c>
      <c r="H45" t="s">
        <v>3336</v>
      </c>
      <c r="I45" s="184" t="s">
        <v>3257</v>
      </c>
    </row>
    <row r="46" spans="1:9" x14ac:dyDescent="0.3">
      <c r="A46" t="s">
        <v>529</v>
      </c>
      <c r="B46" s="172" t="s">
        <v>399</v>
      </c>
      <c r="D46" t="s">
        <v>530</v>
      </c>
      <c r="E46" s="172" t="s">
        <v>3429</v>
      </c>
      <c r="F46" t="s">
        <v>583</v>
      </c>
      <c r="G46" s="172" t="s">
        <v>3266</v>
      </c>
      <c r="H46" t="s">
        <v>3337</v>
      </c>
      <c r="I46" s="184" t="s">
        <v>3257</v>
      </c>
    </row>
    <row r="47" spans="1:9" x14ac:dyDescent="0.3">
      <c r="A47" t="s">
        <v>533</v>
      </c>
      <c r="B47" s="172" t="s">
        <v>399</v>
      </c>
      <c r="D47" t="s">
        <v>534</v>
      </c>
      <c r="F47" t="s">
        <v>586</v>
      </c>
      <c r="G47" s="172" t="s">
        <v>3266</v>
      </c>
      <c r="H47" t="s">
        <v>3338</v>
      </c>
      <c r="I47" s="184" t="s">
        <v>3257</v>
      </c>
    </row>
    <row r="48" spans="1:9" x14ac:dyDescent="0.3">
      <c r="A48" t="s">
        <v>537</v>
      </c>
      <c r="B48" s="172" t="s">
        <v>3424</v>
      </c>
      <c r="D48" t="s">
        <v>538</v>
      </c>
      <c r="E48" s="172" t="s">
        <v>3385</v>
      </c>
      <c r="F48" t="s">
        <v>589</v>
      </c>
      <c r="G48" s="184" t="s">
        <v>3266</v>
      </c>
      <c r="H48" t="s">
        <v>3339</v>
      </c>
      <c r="I48" s="184" t="s">
        <v>3257</v>
      </c>
    </row>
    <row r="49" spans="1:9" x14ac:dyDescent="0.3">
      <c r="A49" t="s">
        <v>540</v>
      </c>
      <c r="B49" s="172" t="s">
        <v>3424</v>
      </c>
      <c r="D49" t="s">
        <v>541</v>
      </c>
      <c r="F49" t="s">
        <v>592</v>
      </c>
      <c r="G49" s="184" t="s">
        <v>3266</v>
      </c>
      <c r="H49" t="s">
        <v>3340</v>
      </c>
      <c r="I49" s="184" t="s">
        <v>3257</v>
      </c>
    </row>
    <row r="50" spans="1:9" x14ac:dyDescent="0.3">
      <c r="A50" t="s">
        <v>543</v>
      </c>
      <c r="B50" s="40"/>
      <c r="D50" t="s">
        <v>544</v>
      </c>
      <c r="E50" s="172" t="s">
        <v>3385</v>
      </c>
      <c r="F50" t="s">
        <v>595</v>
      </c>
      <c r="G50" s="184" t="s">
        <v>3266</v>
      </c>
      <c r="H50" t="s">
        <v>3341</v>
      </c>
      <c r="I50" s="184" t="s">
        <v>3257</v>
      </c>
    </row>
    <row r="51" spans="1:9" x14ac:dyDescent="0.3">
      <c r="A51" t="s">
        <v>546</v>
      </c>
      <c r="B51" s="184" t="s">
        <v>3579</v>
      </c>
      <c r="D51" t="s">
        <v>547</v>
      </c>
      <c r="E51" s="172" t="s">
        <v>3208</v>
      </c>
      <c r="F51" t="s">
        <v>598</v>
      </c>
      <c r="G51" s="184" t="s">
        <v>3266</v>
      </c>
      <c r="H51" t="s">
        <v>3342</v>
      </c>
      <c r="I51" s="184" t="s">
        <v>3257</v>
      </c>
    </row>
    <row r="52" spans="1:9" x14ac:dyDescent="0.3">
      <c r="A52" t="s">
        <v>549</v>
      </c>
      <c r="B52" s="203" t="s">
        <v>3383</v>
      </c>
      <c r="D52" t="s">
        <v>550</v>
      </c>
      <c r="E52" s="172" t="s">
        <v>3385</v>
      </c>
      <c r="F52" t="s">
        <v>601</v>
      </c>
      <c r="G52" s="184" t="s">
        <v>3452</v>
      </c>
      <c r="H52" t="s">
        <v>3343</v>
      </c>
      <c r="I52" s="184" t="s">
        <v>3257</v>
      </c>
    </row>
    <row r="53" spans="1:9" x14ac:dyDescent="0.3">
      <c r="A53" t="s">
        <v>552</v>
      </c>
      <c r="B53" s="190" t="s">
        <v>3379</v>
      </c>
      <c r="D53" t="s">
        <v>553</v>
      </c>
      <c r="E53" s="172" t="s">
        <v>3208</v>
      </c>
      <c r="F53" t="s">
        <v>604</v>
      </c>
      <c r="G53" s="184" t="s">
        <v>3452</v>
      </c>
      <c r="H53" t="s">
        <v>3344</v>
      </c>
      <c r="I53" s="184" t="s">
        <v>3257</v>
      </c>
    </row>
    <row r="54" spans="1:9" x14ac:dyDescent="0.3">
      <c r="A54" t="s">
        <v>68</v>
      </c>
      <c r="D54" t="s">
        <v>555</v>
      </c>
      <c r="E54" s="172" t="s">
        <v>3382</v>
      </c>
      <c r="F54" t="s">
        <v>607</v>
      </c>
      <c r="H54" t="s">
        <v>3345</v>
      </c>
      <c r="I54" s="184" t="s">
        <v>3257</v>
      </c>
    </row>
    <row r="55" spans="1:9" x14ac:dyDescent="0.3">
      <c r="A55" t="s">
        <v>557</v>
      </c>
      <c r="B55" s="172" t="s">
        <v>3582</v>
      </c>
      <c r="D55" t="s">
        <v>558</v>
      </c>
      <c r="E55" s="172" t="s">
        <v>3382</v>
      </c>
      <c r="F55" t="s">
        <v>610</v>
      </c>
      <c r="H55" t="s">
        <v>3346</v>
      </c>
      <c r="I55" s="184" t="s">
        <v>3257</v>
      </c>
    </row>
    <row r="56" spans="1:9" x14ac:dyDescent="0.3">
      <c r="A56" t="s">
        <v>560</v>
      </c>
      <c r="B56" s="184" t="s">
        <v>3455</v>
      </c>
      <c r="D56" t="s">
        <v>561</v>
      </c>
      <c r="E56" s="184" t="s">
        <v>3532</v>
      </c>
      <c r="F56" t="s">
        <v>613</v>
      </c>
      <c r="H56" t="s">
        <v>3347</v>
      </c>
      <c r="I56" s="184" t="s">
        <v>3257</v>
      </c>
    </row>
    <row r="57" spans="1:9" x14ac:dyDescent="0.3">
      <c r="A57" t="s">
        <v>563</v>
      </c>
      <c r="B57" s="184" t="s">
        <v>3462</v>
      </c>
      <c r="D57" t="s">
        <v>564</v>
      </c>
      <c r="E57" s="172" t="s">
        <v>3495</v>
      </c>
      <c r="F57" t="s">
        <v>617</v>
      </c>
      <c r="H57" t="s">
        <v>3348</v>
      </c>
      <c r="I57" s="184" t="s">
        <v>3257</v>
      </c>
    </row>
    <row r="58" spans="1:9" x14ac:dyDescent="0.3">
      <c r="A58" t="s">
        <v>566</v>
      </c>
      <c r="B58" s="172" t="s">
        <v>3368</v>
      </c>
      <c r="D58" t="s">
        <v>567</v>
      </c>
      <c r="E58" s="172" t="s">
        <v>3557</v>
      </c>
      <c r="F58" t="s">
        <v>620</v>
      </c>
      <c r="G58" s="184" t="s">
        <v>3551</v>
      </c>
      <c r="H58" t="s">
        <v>3349</v>
      </c>
      <c r="I58" s="184" t="s">
        <v>3257</v>
      </c>
    </row>
    <row r="59" spans="1:9" x14ac:dyDescent="0.3">
      <c r="A59" t="s">
        <v>569</v>
      </c>
      <c r="B59" s="172" t="s">
        <v>3370</v>
      </c>
      <c r="D59" t="s">
        <v>3586</v>
      </c>
      <c r="E59" s="172" t="s">
        <v>3557</v>
      </c>
      <c r="F59" t="s">
        <v>624</v>
      </c>
      <c r="G59" s="184" t="s">
        <v>3444</v>
      </c>
      <c r="H59" t="s">
        <v>3350</v>
      </c>
      <c r="I59" s="184" t="s">
        <v>3257</v>
      </c>
    </row>
    <row r="60" spans="1:9" x14ac:dyDescent="0.3">
      <c r="A60" t="s">
        <v>572</v>
      </c>
      <c r="B60" s="184" t="s">
        <v>3583</v>
      </c>
      <c r="D60" t="s">
        <v>570</v>
      </c>
      <c r="E60" s="172" t="s">
        <v>3569</v>
      </c>
      <c r="F60" t="s">
        <v>627</v>
      </c>
      <c r="G60" s="172" t="s">
        <v>628</v>
      </c>
      <c r="H60" t="s">
        <v>3351</v>
      </c>
      <c r="I60" s="184" t="s">
        <v>3257</v>
      </c>
    </row>
    <row r="61" spans="1:9" x14ac:dyDescent="0.3">
      <c r="A61" t="s">
        <v>575</v>
      </c>
      <c r="B61" s="184" t="s">
        <v>3581</v>
      </c>
      <c r="D61" t="s">
        <v>3556</v>
      </c>
      <c r="E61" s="172" t="s">
        <v>3572</v>
      </c>
      <c r="F61" t="s">
        <v>631</v>
      </c>
      <c r="G61" s="172" t="s">
        <v>628</v>
      </c>
      <c r="H61" t="s">
        <v>3352</v>
      </c>
      <c r="I61" s="184" t="s">
        <v>3257</v>
      </c>
    </row>
    <row r="62" spans="1:9" x14ac:dyDescent="0.3">
      <c r="A62" t="s">
        <v>578</v>
      </c>
      <c r="B62" s="184" t="s">
        <v>3358</v>
      </c>
      <c r="D62" t="s">
        <v>573</v>
      </c>
      <c r="E62" s="184" t="s">
        <v>3603</v>
      </c>
      <c r="F62" t="s">
        <v>634</v>
      </c>
      <c r="G62" s="172" t="s">
        <v>635</v>
      </c>
      <c r="H62" t="s">
        <v>3353</v>
      </c>
      <c r="I62" s="184" t="s">
        <v>3257</v>
      </c>
    </row>
    <row r="63" spans="1:9" x14ac:dyDescent="0.3">
      <c r="A63" t="s">
        <v>581</v>
      </c>
      <c r="B63" s="172" t="s">
        <v>399</v>
      </c>
      <c r="D63" t="s">
        <v>576</v>
      </c>
      <c r="E63" s="172" t="s">
        <v>3588</v>
      </c>
      <c r="F63" t="s">
        <v>638</v>
      </c>
      <c r="G63" s="172" t="s">
        <v>635</v>
      </c>
      <c r="H63" t="s">
        <v>3354</v>
      </c>
      <c r="I63" s="184" t="s">
        <v>3257</v>
      </c>
    </row>
    <row r="64" spans="1:9" x14ac:dyDescent="0.3">
      <c r="A64" t="s">
        <v>584</v>
      </c>
      <c r="B64" s="172" t="s">
        <v>399</v>
      </c>
      <c r="D64" t="s">
        <v>579</v>
      </c>
      <c r="E64" s="172" t="s">
        <v>3437</v>
      </c>
      <c r="F64" t="s">
        <v>642</v>
      </c>
      <c r="G64" s="172" t="s">
        <v>635</v>
      </c>
      <c r="H64" t="s">
        <v>3355</v>
      </c>
      <c r="I64" s="184" t="s">
        <v>3257</v>
      </c>
    </row>
    <row r="65" spans="1:7" x14ac:dyDescent="0.3">
      <c r="A65" t="s">
        <v>587</v>
      </c>
      <c r="B65" s="172" t="s">
        <v>399</v>
      </c>
      <c r="D65" t="s">
        <v>582</v>
      </c>
      <c r="E65" s="172" t="s">
        <v>3434</v>
      </c>
      <c r="F65" t="s">
        <v>645</v>
      </c>
      <c r="G65" s="172" t="s">
        <v>635</v>
      </c>
    </row>
    <row r="66" spans="1:7" x14ac:dyDescent="0.3">
      <c r="A66" t="s">
        <v>590</v>
      </c>
      <c r="B66" s="172" t="s">
        <v>399</v>
      </c>
      <c r="D66" t="s">
        <v>585</v>
      </c>
      <c r="E66" s="184" t="s">
        <v>3518</v>
      </c>
      <c r="F66" t="s">
        <v>649</v>
      </c>
      <c r="G66" s="172" t="s">
        <v>635</v>
      </c>
    </row>
    <row r="67" spans="1:7" x14ac:dyDescent="0.3">
      <c r="A67" t="s">
        <v>593</v>
      </c>
      <c r="B67" s="172" t="s">
        <v>399</v>
      </c>
      <c r="D67" t="s">
        <v>588</v>
      </c>
      <c r="E67" s="172" t="s">
        <v>3420</v>
      </c>
      <c r="F67" t="s">
        <v>653</v>
      </c>
      <c r="G67" s="172" t="s">
        <v>635</v>
      </c>
    </row>
    <row r="68" spans="1:7" x14ac:dyDescent="0.3">
      <c r="A68" t="s">
        <v>596</v>
      </c>
      <c r="B68" s="172" t="s">
        <v>399</v>
      </c>
      <c r="D68" t="s">
        <v>591</v>
      </c>
      <c r="E68" s="172" t="s">
        <v>3420</v>
      </c>
      <c r="F68" t="s">
        <v>657</v>
      </c>
      <c r="G68" s="172" t="s">
        <v>3248</v>
      </c>
    </row>
    <row r="69" spans="1:7" x14ac:dyDescent="0.3">
      <c r="A69" t="s">
        <v>599</v>
      </c>
      <c r="B69" s="172" t="s">
        <v>399</v>
      </c>
      <c r="D69" t="s">
        <v>594</v>
      </c>
      <c r="E69" s="172" t="s">
        <v>3446</v>
      </c>
      <c r="F69" t="s">
        <v>661</v>
      </c>
      <c r="G69" s="172" t="s">
        <v>3248</v>
      </c>
    </row>
    <row r="70" spans="1:7" x14ac:dyDescent="0.3">
      <c r="A70" t="s">
        <v>602</v>
      </c>
      <c r="B70" s="172" t="s">
        <v>399</v>
      </c>
      <c r="D70" t="s">
        <v>597</v>
      </c>
      <c r="E70" s="206" t="s">
        <v>3498</v>
      </c>
      <c r="F70" t="s">
        <v>665</v>
      </c>
      <c r="G70" s="172" t="s">
        <v>3242</v>
      </c>
    </row>
    <row r="71" spans="1:7" x14ac:dyDescent="0.3">
      <c r="A71" t="s">
        <v>605</v>
      </c>
      <c r="B71" s="184" t="s">
        <v>3496</v>
      </c>
      <c r="D71" t="s">
        <v>600</v>
      </c>
      <c r="E71" s="184" t="s">
        <v>3535</v>
      </c>
      <c r="F71" t="s">
        <v>668</v>
      </c>
      <c r="G71" s="172" t="s">
        <v>3242</v>
      </c>
    </row>
    <row r="72" spans="1:7" x14ac:dyDescent="0.3">
      <c r="A72" t="s">
        <v>608</v>
      </c>
      <c r="B72" s="184" t="s">
        <v>3496</v>
      </c>
      <c r="D72" t="s">
        <v>603</v>
      </c>
      <c r="E72" s="172" t="s">
        <v>3418</v>
      </c>
      <c r="F72" s="176" t="s">
        <v>672</v>
      </c>
      <c r="G72" s="176" t="s">
        <v>673</v>
      </c>
    </row>
    <row r="73" spans="1:7" x14ac:dyDescent="0.3">
      <c r="A73" t="s">
        <v>611</v>
      </c>
      <c r="B73" s="184" t="s">
        <v>3496</v>
      </c>
      <c r="D73" t="s">
        <v>606</v>
      </c>
      <c r="E73" s="172" t="s">
        <v>3396</v>
      </c>
      <c r="F73" s="176" t="s">
        <v>677</v>
      </c>
      <c r="G73" s="176" t="s">
        <v>673</v>
      </c>
    </row>
    <row r="74" spans="1:7" x14ac:dyDescent="0.3">
      <c r="A74" t="s">
        <v>614</v>
      </c>
      <c r="B74" s="184" t="s">
        <v>3496</v>
      </c>
      <c r="D74" t="s">
        <v>609</v>
      </c>
      <c r="F74" t="s">
        <v>681</v>
      </c>
      <c r="G74" s="172" t="s">
        <v>682</v>
      </c>
    </row>
    <row r="75" spans="1:7" x14ac:dyDescent="0.3">
      <c r="A75" t="s">
        <v>618</v>
      </c>
      <c r="B75" s="184" t="s">
        <v>3496</v>
      </c>
      <c r="D75" t="s">
        <v>612</v>
      </c>
      <c r="F75" t="s">
        <v>686</v>
      </c>
      <c r="G75" s="172" t="s">
        <v>682</v>
      </c>
    </row>
    <row r="76" spans="1:7" x14ac:dyDescent="0.3">
      <c r="A76" t="s">
        <v>621</v>
      </c>
      <c r="B76" s="184" t="s">
        <v>3496</v>
      </c>
      <c r="D76" t="s">
        <v>615</v>
      </c>
      <c r="E76" s="173" t="s">
        <v>616</v>
      </c>
      <c r="F76" s="176" t="s">
        <v>689</v>
      </c>
      <c r="G76" s="176" t="s">
        <v>673</v>
      </c>
    </row>
    <row r="77" spans="1:7" x14ac:dyDescent="0.3">
      <c r="A77" t="s">
        <v>625</v>
      </c>
      <c r="B77" s="184" t="s">
        <v>3496</v>
      </c>
      <c r="D77" t="s">
        <v>619</v>
      </c>
      <c r="E77" s="173" t="s">
        <v>616</v>
      </c>
      <c r="F77" s="176" t="s">
        <v>692</v>
      </c>
      <c r="G77" s="176" t="s">
        <v>673</v>
      </c>
    </row>
    <row r="78" spans="1:7" x14ac:dyDescent="0.3">
      <c r="A78" t="s">
        <v>629</v>
      </c>
      <c r="B78" s="184" t="s">
        <v>3496</v>
      </c>
      <c r="D78" t="s">
        <v>622</v>
      </c>
      <c r="E78" s="172" t="s">
        <v>623</v>
      </c>
      <c r="F78" t="s">
        <v>694</v>
      </c>
      <c r="G78" s="172" t="s">
        <v>3372</v>
      </c>
    </row>
    <row r="79" spans="1:7" x14ac:dyDescent="0.3">
      <c r="A79" t="s">
        <v>632</v>
      </c>
      <c r="B79" s="184" t="s">
        <v>3496</v>
      </c>
      <c r="D79" t="s">
        <v>626</v>
      </c>
      <c r="F79" t="s">
        <v>696</v>
      </c>
      <c r="G79" s="172" t="s">
        <v>3372</v>
      </c>
    </row>
    <row r="80" spans="1:7" x14ac:dyDescent="0.3">
      <c r="A80" t="s">
        <v>636</v>
      </c>
      <c r="B80" s="184" t="s">
        <v>3496</v>
      </c>
      <c r="D80" t="s">
        <v>630</v>
      </c>
      <c r="F80" t="s">
        <v>698</v>
      </c>
      <c r="G80" s="172" t="s">
        <v>3364</v>
      </c>
    </row>
    <row r="81" spans="1:7" x14ac:dyDescent="0.3">
      <c r="A81" t="s">
        <v>639</v>
      </c>
      <c r="B81" s="172" t="s">
        <v>640</v>
      </c>
      <c r="D81" t="s">
        <v>633</v>
      </c>
      <c r="E81" s="172" t="s">
        <v>3252</v>
      </c>
      <c r="F81" t="s">
        <v>700</v>
      </c>
      <c r="G81" s="172" t="s">
        <v>3364</v>
      </c>
    </row>
    <row r="82" spans="1:7" x14ac:dyDescent="0.3">
      <c r="A82" t="s">
        <v>643</v>
      </c>
      <c r="B82" s="172" t="s">
        <v>640</v>
      </c>
      <c r="D82" t="s">
        <v>637</v>
      </c>
      <c r="E82" s="172" t="s">
        <v>3211</v>
      </c>
      <c r="F82" t="s">
        <v>702</v>
      </c>
      <c r="G82" s="172" t="s">
        <v>3219</v>
      </c>
    </row>
    <row r="83" spans="1:7" x14ac:dyDescent="0.3">
      <c r="A83" t="s">
        <v>646</v>
      </c>
      <c r="B83" s="172" t="s">
        <v>647</v>
      </c>
      <c r="D83" t="s">
        <v>641</v>
      </c>
      <c r="F83" t="s">
        <v>705</v>
      </c>
      <c r="G83" s="172" t="s">
        <v>3219</v>
      </c>
    </row>
    <row r="84" spans="1:7" x14ac:dyDescent="0.3">
      <c r="A84" t="s">
        <v>650</v>
      </c>
      <c r="B84" s="172" t="s">
        <v>651</v>
      </c>
      <c r="D84" t="s">
        <v>644</v>
      </c>
      <c r="E84" s="172" t="s">
        <v>3463</v>
      </c>
      <c r="F84" t="s">
        <v>707</v>
      </c>
      <c r="G84" s="172" t="s">
        <v>714</v>
      </c>
    </row>
    <row r="85" spans="1:7" x14ac:dyDescent="0.3">
      <c r="A85" t="s">
        <v>654</v>
      </c>
      <c r="B85" s="172" t="s">
        <v>655</v>
      </c>
      <c r="D85" t="s">
        <v>648</v>
      </c>
      <c r="E85" s="172" t="s">
        <v>3305</v>
      </c>
      <c r="F85" t="s">
        <v>710</v>
      </c>
      <c r="G85" s="172" t="s">
        <v>714</v>
      </c>
    </row>
    <row r="86" spans="1:7" x14ac:dyDescent="0.3">
      <c r="A86" t="s">
        <v>658</v>
      </c>
      <c r="B86" s="172" t="s">
        <v>655</v>
      </c>
      <c r="D86" t="s">
        <v>652</v>
      </c>
      <c r="E86" s="172" t="s">
        <v>3305</v>
      </c>
      <c r="F86" t="s">
        <v>713</v>
      </c>
      <c r="G86" s="172" t="s">
        <v>714</v>
      </c>
    </row>
    <row r="87" spans="1:7" x14ac:dyDescent="0.3">
      <c r="A87" t="s">
        <v>662</v>
      </c>
      <c r="B87" s="172" t="s">
        <v>663</v>
      </c>
      <c r="D87" t="s">
        <v>656</v>
      </c>
      <c r="E87" s="172" t="s">
        <v>3305</v>
      </c>
      <c r="F87" t="s">
        <v>717</v>
      </c>
      <c r="G87" s="172" t="s">
        <v>714</v>
      </c>
    </row>
    <row r="88" spans="1:7" x14ac:dyDescent="0.3">
      <c r="A88" t="s">
        <v>666</v>
      </c>
      <c r="B88" s="172" t="s">
        <v>3486</v>
      </c>
      <c r="D88" t="s">
        <v>659</v>
      </c>
      <c r="E88" s="172" t="s">
        <v>660</v>
      </c>
      <c r="F88" t="s">
        <v>719</v>
      </c>
      <c r="G88" s="172" t="s">
        <v>714</v>
      </c>
    </row>
    <row r="89" spans="1:7" x14ac:dyDescent="0.3">
      <c r="A89" t="s">
        <v>669</v>
      </c>
      <c r="B89" s="172" t="s">
        <v>670</v>
      </c>
      <c r="D89" t="s">
        <v>664</v>
      </c>
      <c r="F89" t="s">
        <v>722</v>
      </c>
      <c r="G89" s="172" t="s">
        <v>714</v>
      </c>
    </row>
    <row r="90" spans="1:7" x14ac:dyDescent="0.3">
      <c r="A90" t="s">
        <v>674</v>
      </c>
      <c r="B90" s="172" t="s">
        <v>675</v>
      </c>
      <c r="D90" t="s">
        <v>667</v>
      </c>
      <c r="E90" s="184" t="s">
        <v>3570</v>
      </c>
      <c r="F90" t="s">
        <v>724</v>
      </c>
      <c r="G90" s="175" t="s">
        <v>725</v>
      </c>
    </row>
    <row r="91" spans="1:7" x14ac:dyDescent="0.3">
      <c r="A91" t="s">
        <v>678</v>
      </c>
      <c r="B91" s="172" t="s">
        <v>679</v>
      </c>
      <c r="D91" t="s">
        <v>671</v>
      </c>
      <c r="E91" s="172" t="s">
        <v>3254</v>
      </c>
      <c r="F91" t="s">
        <v>727</v>
      </c>
      <c r="G91" s="175" t="s">
        <v>725</v>
      </c>
    </row>
    <row r="92" spans="1:7" x14ac:dyDescent="0.3">
      <c r="A92" t="s">
        <v>683</v>
      </c>
      <c r="B92" s="172" t="s">
        <v>684</v>
      </c>
      <c r="D92" t="s">
        <v>676</v>
      </c>
      <c r="E92" s="172" t="s">
        <v>3369</v>
      </c>
      <c r="F92" t="s">
        <v>729</v>
      </c>
      <c r="G92" s="172" t="s">
        <v>3459</v>
      </c>
    </row>
    <row r="93" spans="1:7" x14ac:dyDescent="0.3">
      <c r="A93" t="s">
        <v>687</v>
      </c>
      <c r="B93" s="184" t="s">
        <v>3558</v>
      </c>
      <c r="D93" t="s">
        <v>680</v>
      </c>
      <c r="E93" s="184" t="s">
        <v>3560</v>
      </c>
      <c r="F93" t="s">
        <v>732</v>
      </c>
      <c r="G93" s="172" t="s">
        <v>733</v>
      </c>
    </row>
    <row r="94" spans="1:7" x14ac:dyDescent="0.3">
      <c r="A94" t="s">
        <v>690</v>
      </c>
      <c r="B94" s="184" t="s">
        <v>3549</v>
      </c>
      <c r="D94" t="s">
        <v>685</v>
      </c>
      <c r="E94" s="184" t="s">
        <v>3560</v>
      </c>
      <c r="F94" t="s">
        <v>735</v>
      </c>
      <c r="G94" s="172" t="s">
        <v>733</v>
      </c>
    </row>
    <row r="95" spans="1:7" x14ac:dyDescent="0.3">
      <c r="A95" t="s">
        <v>693</v>
      </c>
      <c r="B95" s="172" t="s">
        <v>3487</v>
      </c>
      <c r="D95" t="s">
        <v>688</v>
      </c>
      <c r="E95" s="184" t="s">
        <v>3560</v>
      </c>
      <c r="F95" t="s">
        <v>739</v>
      </c>
    </row>
    <row r="96" spans="1:7" x14ac:dyDescent="0.3">
      <c r="A96" t="s">
        <v>695</v>
      </c>
      <c r="B96" s="172" t="s">
        <v>3497</v>
      </c>
      <c r="D96" t="s">
        <v>691</v>
      </c>
      <c r="E96" s="172" t="s">
        <v>3466</v>
      </c>
      <c r="F96" t="s">
        <v>742</v>
      </c>
      <c r="G96" s="184" t="s">
        <v>3539</v>
      </c>
    </row>
    <row r="97" spans="1:7" x14ac:dyDescent="0.3">
      <c r="A97" t="s">
        <v>697</v>
      </c>
      <c r="B97" s="172" t="s">
        <v>3147</v>
      </c>
      <c r="D97" t="s">
        <v>737</v>
      </c>
      <c r="E97" s="172" t="s">
        <v>738</v>
      </c>
      <c r="F97" t="s">
        <v>745</v>
      </c>
      <c r="G97" s="184" t="s">
        <v>3539</v>
      </c>
    </row>
    <row r="98" spans="1:7" x14ac:dyDescent="0.3">
      <c r="A98" t="s">
        <v>699</v>
      </c>
      <c r="B98" s="172" t="s">
        <v>3148</v>
      </c>
      <c r="C98" s="40"/>
      <c r="D98" t="s">
        <v>741</v>
      </c>
      <c r="E98" s="172" t="s">
        <v>738</v>
      </c>
      <c r="F98" t="s">
        <v>748</v>
      </c>
      <c r="G98" s="184" t="s">
        <v>3539</v>
      </c>
    </row>
    <row r="99" spans="1:7" x14ac:dyDescent="0.3">
      <c r="A99" t="s">
        <v>701</v>
      </c>
      <c r="B99" s="172" t="s">
        <v>3155</v>
      </c>
      <c r="D99" t="s">
        <v>744</v>
      </c>
      <c r="E99" s="184" t="s">
        <v>3573</v>
      </c>
      <c r="F99" t="s">
        <v>752</v>
      </c>
      <c r="G99" s="184" t="s">
        <v>3539</v>
      </c>
    </row>
    <row r="100" spans="1:7" x14ac:dyDescent="0.3">
      <c r="A100" t="s">
        <v>704</v>
      </c>
      <c r="B100" s="172" t="s">
        <v>3156</v>
      </c>
      <c r="D100" t="s">
        <v>747</v>
      </c>
      <c r="E100" s="172" t="s">
        <v>3311</v>
      </c>
      <c r="F100" t="s">
        <v>755</v>
      </c>
      <c r="G100" s="184" t="s">
        <v>3266</v>
      </c>
    </row>
    <row r="101" spans="1:7" x14ac:dyDescent="0.3">
      <c r="A101" t="s">
        <v>706</v>
      </c>
      <c r="D101" t="s">
        <v>751</v>
      </c>
      <c r="E101" s="172" t="s">
        <v>3311</v>
      </c>
      <c r="F101" t="s">
        <v>758</v>
      </c>
      <c r="G101" s="184" t="s">
        <v>3266</v>
      </c>
    </row>
    <row r="102" spans="1:7" x14ac:dyDescent="0.3">
      <c r="A102" t="s">
        <v>708</v>
      </c>
      <c r="B102" s="172" t="s">
        <v>709</v>
      </c>
      <c r="D102" t="s">
        <v>754</v>
      </c>
      <c r="E102" s="172" t="s">
        <v>3311</v>
      </c>
      <c r="F102" t="s">
        <v>761</v>
      </c>
      <c r="G102" s="184" t="s">
        <v>3266</v>
      </c>
    </row>
    <row r="103" spans="1:7" x14ac:dyDescent="0.3">
      <c r="A103" t="s">
        <v>711</v>
      </c>
      <c r="B103" s="172" t="s">
        <v>712</v>
      </c>
      <c r="D103" t="s">
        <v>757</v>
      </c>
      <c r="E103" s="172" t="s">
        <v>3386</v>
      </c>
      <c r="F103" t="s">
        <v>764</v>
      </c>
      <c r="G103" s="184" t="s">
        <v>3266</v>
      </c>
    </row>
    <row r="104" spans="1:7" x14ac:dyDescent="0.3">
      <c r="A104" t="s">
        <v>715</v>
      </c>
      <c r="B104" s="172" t="s">
        <v>716</v>
      </c>
      <c r="D104" t="s">
        <v>760</v>
      </c>
      <c r="F104" t="s">
        <v>767</v>
      </c>
      <c r="G104" s="184" t="s">
        <v>3266</v>
      </c>
    </row>
    <row r="105" spans="1:7" x14ac:dyDescent="0.3">
      <c r="A105" t="s">
        <v>718</v>
      </c>
      <c r="B105" s="184" t="s">
        <v>3476</v>
      </c>
      <c r="D105" t="s">
        <v>763</v>
      </c>
      <c r="E105" s="172" t="s">
        <v>3386</v>
      </c>
      <c r="F105" t="s">
        <v>772</v>
      </c>
      <c r="G105" s="184" t="s">
        <v>3266</v>
      </c>
    </row>
    <row r="106" spans="1:7" x14ac:dyDescent="0.3">
      <c r="A106" t="s">
        <v>720</v>
      </c>
      <c r="B106" s="172" t="s">
        <v>721</v>
      </c>
      <c r="D106" t="s">
        <v>766</v>
      </c>
      <c r="E106" s="172" t="s">
        <v>3386</v>
      </c>
      <c r="F106" t="s">
        <v>775</v>
      </c>
      <c r="G106" s="184" t="s">
        <v>3266</v>
      </c>
    </row>
    <row r="107" spans="1:7" x14ac:dyDescent="0.3">
      <c r="A107" t="s">
        <v>723</v>
      </c>
      <c r="B107" s="172" t="s">
        <v>3209</v>
      </c>
      <c r="D107" t="s">
        <v>770</v>
      </c>
      <c r="E107" s="172" t="s">
        <v>771</v>
      </c>
      <c r="F107" t="s">
        <v>778</v>
      </c>
      <c r="G107" s="184" t="s">
        <v>3266</v>
      </c>
    </row>
    <row r="108" spans="1:7" x14ac:dyDescent="0.3">
      <c r="A108" t="s">
        <v>726</v>
      </c>
      <c r="D108" t="s">
        <v>774</v>
      </c>
      <c r="E108" s="172" t="s">
        <v>771</v>
      </c>
      <c r="F108" s="137" t="s">
        <v>782</v>
      </c>
      <c r="G108" s="187" t="s">
        <v>3213</v>
      </c>
    </row>
    <row r="109" spans="1:7" x14ac:dyDescent="0.3">
      <c r="A109" t="s">
        <v>728</v>
      </c>
      <c r="B109" s="172" t="s">
        <v>731</v>
      </c>
      <c r="D109" t="s">
        <v>777</v>
      </c>
      <c r="E109" s="172" t="s">
        <v>771</v>
      </c>
      <c r="F109" s="137" t="s">
        <v>786</v>
      </c>
      <c r="G109" s="187" t="s">
        <v>3213</v>
      </c>
    </row>
    <row r="110" spans="1:7" x14ac:dyDescent="0.3">
      <c r="A110" t="s">
        <v>730</v>
      </c>
      <c r="B110" s="172" t="s">
        <v>731</v>
      </c>
      <c r="D110" t="s">
        <v>781</v>
      </c>
      <c r="E110" s="172" t="s">
        <v>771</v>
      </c>
      <c r="F110" s="137" t="s">
        <v>789</v>
      </c>
      <c r="G110" s="187" t="s">
        <v>3213</v>
      </c>
    </row>
    <row r="111" spans="1:7" x14ac:dyDescent="0.3">
      <c r="A111" t="s">
        <v>734</v>
      </c>
      <c r="B111" s="172" t="s">
        <v>731</v>
      </c>
      <c r="D111" t="s">
        <v>785</v>
      </c>
      <c r="E111" s="40"/>
      <c r="F111" s="137" t="s">
        <v>793</v>
      </c>
      <c r="G111" s="187" t="s">
        <v>3213</v>
      </c>
    </row>
    <row r="112" spans="1:7" x14ac:dyDescent="0.3">
      <c r="A112" t="s">
        <v>736</v>
      </c>
      <c r="B112" s="184" t="s">
        <v>3578</v>
      </c>
      <c r="D112" t="s">
        <v>788</v>
      </c>
      <c r="E112" s="172" t="s">
        <v>3559</v>
      </c>
      <c r="F112" s="137" t="s">
        <v>796</v>
      </c>
      <c r="G112" s="187" t="s">
        <v>3213</v>
      </c>
    </row>
    <row r="113" spans="1:7" x14ac:dyDescent="0.3">
      <c r="A113" t="s">
        <v>740</v>
      </c>
      <c r="B113" s="172" t="s">
        <v>3590</v>
      </c>
      <c r="D113" t="s">
        <v>791</v>
      </c>
      <c r="E113" s="172" t="s">
        <v>792</v>
      </c>
      <c r="F113" s="137" t="s">
        <v>800</v>
      </c>
      <c r="G113" s="187" t="s">
        <v>3213</v>
      </c>
    </row>
    <row r="114" spans="1:7" x14ac:dyDescent="0.3">
      <c r="A114" t="s">
        <v>743</v>
      </c>
      <c r="D114" t="s">
        <v>795</v>
      </c>
      <c r="E114" s="172" t="s">
        <v>792</v>
      </c>
      <c r="F114" s="137" t="s">
        <v>803</v>
      </c>
      <c r="G114" s="187" t="s">
        <v>3213</v>
      </c>
    </row>
    <row r="115" spans="1:7" x14ac:dyDescent="0.3">
      <c r="A115" t="s">
        <v>746</v>
      </c>
      <c r="B115" s="172" t="s">
        <v>3309</v>
      </c>
      <c r="D115" t="s">
        <v>798</v>
      </c>
      <c r="E115" s="184" t="s">
        <v>3543</v>
      </c>
      <c r="F115" s="137" t="s">
        <v>806</v>
      </c>
      <c r="G115" s="187" t="s">
        <v>3213</v>
      </c>
    </row>
    <row r="116" spans="1:7" x14ac:dyDescent="0.3">
      <c r="A116" t="s">
        <v>749</v>
      </c>
      <c r="B116" s="172" t="s">
        <v>750</v>
      </c>
      <c r="D116" t="s">
        <v>802</v>
      </c>
      <c r="E116" s="184" t="s">
        <v>3543</v>
      </c>
      <c r="F116" s="137" t="s">
        <v>809</v>
      </c>
      <c r="G116" s="187" t="s">
        <v>3213</v>
      </c>
    </row>
    <row r="117" spans="1:7" x14ac:dyDescent="0.3">
      <c r="A117" t="s">
        <v>753</v>
      </c>
      <c r="B117" s="40"/>
      <c r="D117" t="s">
        <v>805</v>
      </c>
      <c r="E117" s="40"/>
      <c r="F117" s="137" t="s">
        <v>812</v>
      </c>
      <c r="G117" s="187" t="s">
        <v>3213</v>
      </c>
    </row>
    <row r="118" spans="1:7" x14ac:dyDescent="0.3">
      <c r="A118" t="s">
        <v>756</v>
      </c>
      <c r="B118" s="172" t="s">
        <v>3456</v>
      </c>
      <c r="D118" t="s">
        <v>808</v>
      </c>
      <c r="E118" s="40"/>
      <c r="F118" t="s">
        <v>815</v>
      </c>
    </row>
    <row r="119" spans="1:7" x14ac:dyDescent="0.3">
      <c r="A119" t="s">
        <v>759</v>
      </c>
      <c r="D119" t="s">
        <v>811</v>
      </c>
      <c r="E119" s="40"/>
      <c r="F119" t="s">
        <v>819</v>
      </c>
      <c r="G119" s="172" t="s">
        <v>3447</v>
      </c>
    </row>
    <row r="120" spans="1:7" x14ac:dyDescent="0.3">
      <c r="A120" t="s">
        <v>762</v>
      </c>
      <c r="D120" t="s">
        <v>814</v>
      </c>
      <c r="E120" s="40"/>
      <c r="F120" t="s">
        <v>822</v>
      </c>
      <c r="G120" s="172" t="s">
        <v>823</v>
      </c>
    </row>
    <row r="121" spans="1:7" x14ac:dyDescent="0.3">
      <c r="A121" t="s">
        <v>765</v>
      </c>
      <c r="B121" s="204" t="s">
        <v>3395</v>
      </c>
      <c r="D121" t="s">
        <v>817</v>
      </c>
      <c r="E121" s="172" t="s">
        <v>818</v>
      </c>
      <c r="F121" t="s">
        <v>826</v>
      </c>
      <c r="G121" s="172" t="s">
        <v>823</v>
      </c>
    </row>
    <row r="122" spans="1:7" x14ac:dyDescent="0.3">
      <c r="A122" t="s">
        <v>768</v>
      </c>
      <c r="B122" s="172" t="s">
        <v>769</v>
      </c>
      <c r="D122" t="s">
        <v>821</v>
      </c>
      <c r="E122" s="172" t="s">
        <v>818</v>
      </c>
      <c r="F122" t="s">
        <v>829</v>
      </c>
      <c r="G122" s="172" t="s">
        <v>830</v>
      </c>
    </row>
    <row r="123" spans="1:7" x14ac:dyDescent="0.3">
      <c r="A123" t="s">
        <v>773</v>
      </c>
      <c r="B123" s="172" t="s">
        <v>3362</v>
      </c>
      <c r="D123" t="s">
        <v>825</v>
      </c>
      <c r="E123" s="172" t="s">
        <v>818</v>
      </c>
      <c r="F123" t="s">
        <v>833</v>
      </c>
      <c r="G123" s="172" t="s">
        <v>3227</v>
      </c>
    </row>
    <row r="124" spans="1:7" x14ac:dyDescent="0.3">
      <c r="A124" t="s">
        <v>776</v>
      </c>
      <c r="B124" s="172" t="s">
        <v>3362</v>
      </c>
      <c r="D124" t="s">
        <v>828</v>
      </c>
      <c r="E124" s="172" t="s">
        <v>818</v>
      </c>
      <c r="F124" t="s">
        <v>836</v>
      </c>
      <c r="G124" s="172" t="s">
        <v>3442</v>
      </c>
    </row>
    <row r="125" spans="1:7" x14ac:dyDescent="0.3">
      <c r="A125" t="s">
        <v>779</v>
      </c>
      <c r="B125" s="172" t="s">
        <v>780</v>
      </c>
      <c r="D125" t="s">
        <v>832</v>
      </c>
      <c r="E125" s="172" t="s">
        <v>3157</v>
      </c>
      <c r="F125" t="s">
        <v>840</v>
      </c>
    </row>
    <row r="126" spans="1:7" x14ac:dyDescent="0.3">
      <c r="A126" t="s">
        <v>783</v>
      </c>
      <c r="B126" s="172" t="s">
        <v>784</v>
      </c>
      <c r="D126" t="s">
        <v>835</v>
      </c>
      <c r="E126" s="172" t="s">
        <v>3157</v>
      </c>
      <c r="F126" t="s">
        <v>843</v>
      </c>
      <c r="G126" s="172" t="s">
        <v>3440</v>
      </c>
    </row>
    <row r="127" spans="1:7" x14ac:dyDescent="0.3">
      <c r="A127" t="s">
        <v>787</v>
      </c>
      <c r="B127" s="172" t="s">
        <v>3433</v>
      </c>
      <c r="D127" t="s">
        <v>838</v>
      </c>
      <c r="E127" s="172" t="s">
        <v>839</v>
      </c>
      <c r="F127" t="s">
        <v>846</v>
      </c>
      <c r="G127" s="40"/>
    </row>
    <row r="128" spans="1:7" x14ac:dyDescent="0.3">
      <c r="A128" t="s">
        <v>790</v>
      </c>
      <c r="B128" s="172" t="s">
        <v>3433</v>
      </c>
      <c r="D128" t="s">
        <v>842</v>
      </c>
      <c r="E128" s="172" t="s">
        <v>839</v>
      </c>
      <c r="F128" t="s">
        <v>849</v>
      </c>
      <c r="G128" s="40"/>
    </row>
    <row r="129" spans="1:7" x14ac:dyDescent="0.3">
      <c r="A129" t="s">
        <v>794</v>
      </c>
      <c r="B129" s="172" t="s">
        <v>3433</v>
      </c>
      <c r="D129" t="s">
        <v>845</v>
      </c>
      <c r="E129" s="172" t="s">
        <v>3302</v>
      </c>
      <c r="F129" t="s">
        <v>852</v>
      </c>
      <c r="G129" s="172" t="s">
        <v>3503</v>
      </c>
    </row>
    <row r="130" spans="1:7" x14ac:dyDescent="0.3">
      <c r="A130" t="s">
        <v>797</v>
      </c>
      <c r="B130" s="172" t="s">
        <v>3367</v>
      </c>
      <c r="D130" t="s">
        <v>848</v>
      </c>
      <c r="F130" t="s">
        <v>855</v>
      </c>
      <c r="G130" s="184" t="s">
        <v>3474</v>
      </c>
    </row>
    <row r="131" spans="1:7" x14ac:dyDescent="0.3">
      <c r="A131" t="s">
        <v>801</v>
      </c>
      <c r="B131" s="172" t="s">
        <v>3505</v>
      </c>
      <c r="D131" t="s">
        <v>851</v>
      </c>
      <c r="E131" s="172" t="s">
        <v>3302</v>
      </c>
      <c r="F131" t="s">
        <v>859</v>
      </c>
      <c r="G131" s="184" t="s">
        <v>3474</v>
      </c>
    </row>
    <row r="132" spans="1:7" x14ac:dyDescent="0.3">
      <c r="A132" t="s">
        <v>804</v>
      </c>
      <c r="B132" s="172" t="s">
        <v>3534</v>
      </c>
      <c r="D132" t="s">
        <v>854</v>
      </c>
      <c r="F132" t="s">
        <v>862</v>
      </c>
      <c r="G132" s="40"/>
    </row>
    <row r="133" spans="1:7" x14ac:dyDescent="0.3">
      <c r="A133" t="s">
        <v>807</v>
      </c>
      <c r="B133" s="172" t="s">
        <v>3422</v>
      </c>
      <c r="D133" t="s">
        <v>857</v>
      </c>
      <c r="E133" s="172" t="s">
        <v>858</v>
      </c>
      <c r="F133" t="s">
        <v>865</v>
      </c>
      <c r="G133" s="40"/>
    </row>
    <row r="134" spans="1:7" x14ac:dyDescent="0.3">
      <c r="A134" t="s">
        <v>810</v>
      </c>
      <c r="B134" s="172" t="s">
        <v>3428</v>
      </c>
      <c r="D134" t="s">
        <v>861</v>
      </c>
      <c r="E134" s="172" t="s">
        <v>858</v>
      </c>
    </row>
    <row r="135" spans="1:7" x14ac:dyDescent="0.3">
      <c r="A135" t="s">
        <v>813</v>
      </c>
      <c r="B135" s="172" t="s">
        <v>3423</v>
      </c>
      <c r="D135" t="s">
        <v>864</v>
      </c>
      <c r="E135" s="172" t="s">
        <v>3145</v>
      </c>
    </row>
    <row r="136" spans="1:7" x14ac:dyDescent="0.3">
      <c r="A136" t="s">
        <v>816</v>
      </c>
      <c r="B136" s="172" t="s">
        <v>3423</v>
      </c>
    </row>
    <row r="137" spans="1:7" x14ac:dyDescent="0.3">
      <c r="A137" t="s">
        <v>820</v>
      </c>
      <c r="B137" s="184" t="s">
        <v>3419</v>
      </c>
    </row>
    <row r="138" spans="1:7" x14ac:dyDescent="0.3">
      <c r="A138" t="s">
        <v>824</v>
      </c>
      <c r="B138" s="172" t="s">
        <v>3460</v>
      </c>
    </row>
    <row r="139" spans="1:7" x14ac:dyDescent="0.3">
      <c r="A139" t="s">
        <v>827</v>
      </c>
      <c r="B139" s="172" t="s">
        <v>3441</v>
      </c>
    </row>
    <row r="140" spans="1:7" x14ac:dyDescent="0.3">
      <c r="A140" t="s">
        <v>831</v>
      </c>
    </row>
    <row r="141" spans="1:7" x14ac:dyDescent="0.3">
      <c r="A141" t="s">
        <v>834</v>
      </c>
    </row>
    <row r="142" spans="1:7" x14ac:dyDescent="0.3">
      <c r="A142" t="s">
        <v>837</v>
      </c>
    </row>
    <row r="143" spans="1:7" x14ac:dyDescent="0.3">
      <c r="A143" t="s">
        <v>841</v>
      </c>
    </row>
    <row r="144" spans="1:7" x14ac:dyDescent="0.3">
      <c r="A144" t="s">
        <v>844</v>
      </c>
    </row>
    <row r="145" spans="1:2" x14ac:dyDescent="0.3">
      <c r="A145" t="s">
        <v>847</v>
      </c>
    </row>
    <row r="146" spans="1:2" x14ac:dyDescent="0.3">
      <c r="A146" t="s">
        <v>850</v>
      </c>
    </row>
    <row r="147" spans="1:2" x14ac:dyDescent="0.3">
      <c r="A147" t="s">
        <v>3599</v>
      </c>
    </row>
    <row r="148" spans="1:2" x14ac:dyDescent="0.3">
      <c r="A148" t="s">
        <v>853</v>
      </c>
    </row>
    <row r="149" spans="1:2" x14ac:dyDescent="0.3">
      <c r="A149" t="s">
        <v>3602</v>
      </c>
    </row>
    <row r="150" spans="1:2" x14ac:dyDescent="0.3">
      <c r="A150" t="s">
        <v>856</v>
      </c>
      <c r="B150" s="184" t="s">
        <v>3506</v>
      </c>
    </row>
    <row r="151" spans="1:2" x14ac:dyDescent="0.3">
      <c r="A151" t="s">
        <v>860</v>
      </c>
      <c r="B151" s="184" t="s">
        <v>3506</v>
      </c>
    </row>
    <row r="152" spans="1:2" x14ac:dyDescent="0.3">
      <c r="A152" t="s">
        <v>863</v>
      </c>
    </row>
    <row r="156" spans="1:2" x14ac:dyDescent="0.3">
      <c r="A156" t="s">
        <v>3262</v>
      </c>
      <c r="B156">
        <f>D163</f>
        <v>888</v>
      </c>
    </row>
    <row r="157" spans="1:2" x14ac:dyDescent="0.3">
      <c r="A157" t="s">
        <v>3263</v>
      </c>
      <c r="B157">
        <f>D166</f>
        <v>900</v>
      </c>
    </row>
    <row r="158" spans="1:2" x14ac:dyDescent="0.3">
      <c r="A158" t="s">
        <v>3264</v>
      </c>
      <c r="B158">
        <f>D170</f>
        <v>764</v>
      </c>
    </row>
    <row r="159" spans="1:2" x14ac:dyDescent="0.3">
      <c r="A159" t="s">
        <v>3265</v>
      </c>
      <c r="B159">
        <v>936</v>
      </c>
    </row>
    <row r="160" spans="1:2" x14ac:dyDescent="0.3">
      <c r="B160" s="191">
        <f>SUM(B156:B159)</f>
        <v>3488</v>
      </c>
    </row>
    <row r="161" spans="1:4" x14ac:dyDescent="0.3">
      <c r="A161" t="s">
        <v>0</v>
      </c>
      <c r="B161" s="40"/>
    </row>
    <row r="162" spans="1:4" ht="13.8" customHeight="1" x14ac:dyDescent="0.3">
      <c r="A162" t="s">
        <v>3277</v>
      </c>
      <c r="B162" s="221">
        <v>67</v>
      </c>
      <c r="C162" s="222">
        <f>B162*6</f>
        <v>402</v>
      </c>
    </row>
    <row r="163" spans="1:4" x14ac:dyDescent="0.3">
      <c r="A163" t="s">
        <v>3278</v>
      </c>
      <c r="B163" s="221">
        <v>54</v>
      </c>
      <c r="C163" s="222">
        <f>B163*9</f>
        <v>486</v>
      </c>
      <c r="D163" s="40">
        <f>C163+C162</f>
        <v>888</v>
      </c>
    </row>
    <row r="164" spans="1:4" x14ac:dyDescent="0.3">
      <c r="A164" t="s">
        <v>1</v>
      </c>
    </row>
    <row r="165" spans="1:4" x14ac:dyDescent="0.3">
      <c r="A165" t="s">
        <v>3277</v>
      </c>
      <c r="B165" s="221">
        <v>18</v>
      </c>
      <c r="C165" s="221">
        <f>B165*6</f>
        <v>108</v>
      </c>
    </row>
    <row r="166" spans="1:4" x14ac:dyDescent="0.3">
      <c r="A166" t="s">
        <v>3278</v>
      </c>
      <c r="B166" s="221">
        <v>88</v>
      </c>
      <c r="C166" s="221">
        <f>B166*9</f>
        <v>792</v>
      </c>
      <c r="D166" s="40">
        <f>C165+C166</f>
        <v>900</v>
      </c>
    </row>
    <row r="167" spans="1:4" x14ac:dyDescent="0.3">
      <c r="A167" t="s">
        <v>2</v>
      </c>
    </row>
    <row r="168" spans="1:4" x14ac:dyDescent="0.3">
      <c r="A168" t="s">
        <v>3277</v>
      </c>
      <c r="B168" s="222">
        <v>0</v>
      </c>
      <c r="C168" s="222"/>
    </row>
    <row r="169" spans="1:4" x14ac:dyDescent="0.3">
      <c r="A169" t="s">
        <v>3278</v>
      </c>
      <c r="B169" s="221">
        <v>76</v>
      </c>
      <c r="C169" s="221">
        <f>B169*9</f>
        <v>684</v>
      </c>
      <c r="D169" s="40"/>
    </row>
    <row r="170" spans="1:4" x14ac:dyDescent="0.3">
      <c r="A170" t="s">
        <v>3477</v>
      </c>
      <c r="B170" s="222">
        <v>40</v>
      </c>
      <c r="C170" s="221">
        <f>B170*2</f>
        <v>80</v>
      </c>
      <c r="D170" s="40">
        <f>C170+C169</f>
        <v>764</v>
      </c>
    </row>
    <row r="171" spans="1:4" x14ac:dyDescent="0.3">
      <c r="A171" t="s">
        <v>3</v>
      </c>
    </row>
    <row r="172" spans="1:4" x14ac:dyDescent="0.3">
      <c r="A172" t="s">
        <v>3277</v>
      </c>
      <c r="B172" s="222">
        <v>0</v>
      </c>
      <c r="C172" s="222"/>
    </row>
    <row r="173" spans="1:4" x14ac:dyDescent="0.3">
      <c r="A173" t="s">
        <v>3278</v>
      </c>
      <c r="B173" s="221">
        <v>104</v>
      </c>
      <c r="C173" s="221">
        <f>B173*9</f>
        <v>936</v>
      </c>
      <c r="D173" s="40">
        <f>C173</f>
        <v>936</v>
      </c>
    </row>
    <row r="174" spans="1:4" x14ac:dyDescent="0.3">
      <c r="A174" t="s">
        <v>3279</v>
      </c>
      <c r="B174" s="222">
        <v>0</v>
      </c>
      <c r="C174" s="222"/>
    </row>
    <row r="175" spans="1:4" x14ac:dyDescent="0.3">
      <c r="B175" s="40">
        <f>SUM(B162:B174)</f>
        <v>447</v>
      </c>
    </row>
  </sheetData>
  <phoneticPr fontId="6" type="noConversion"/>
  <hyperlinks>
    <hyperlink ref="B52" r:id="rId1" xr:uid="{FE5003AB-EC55-4CC1-8649-74FEAB67B806}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P106"/>
  <sheetViews>
    <sheetView topLeftCell="A5" zoomScale="66" zoomScaleNormal="66" zoomScalePageLayoutView="55" workbookViewId="0">
      <selection activeCell="BS38" sqref="BS38:BU40"/>
    </sheetView>
  </sheetViews>
  <sheetFormatPr baseColWidth="10" defaultColWidth="2.109375" defaultRowHeight="11.7" customHeight="1" x14ac:dyDescent="0.25"/>
  <cols>
    <col min="1" max="3" width="2.109375" style="44"/>
    <col min="4" max="4" width="1.5546875" style="44" customWidth="1"/>
    <col min="5" max="5" width="2.109375" style="44"/>
    <col min="6" max="6" width="2.109375" style="44" customWidth="1"/>
    <col min="7" max="7" width="2.5546875" style="44" customWidth="1"/>
    <col min="8" max="8" width="2.109375" style="44"/>
    <col min="9" max="9" width="3.6640625" style="44" customWidth="1"/>
    <col min="10" max="10" width="6.6640625" style="44" customWidth="1"/>
    <col min="11" max="11" width="2.33203125" style="44" customWidth="1"/>
    <col min="12" max="14" width="2.109375" style="44"/>
    <col min="15" max="15" width="3.33203125" style="44" customWidth="1"/>
    <col min="16" max="16" width="2.109375" style="44"/>
    <col min="17" max="17" width="3.44140625" style="44" customWidth="1"/>
    <col min="18" max="18" width="2.109375" style="44" customWidth="1"/>
    <col min="19" max="21" width="2.109375" style="44"/>
    <col min="22" max="22" width="2.6640625" style="44" customWidth="1"/>
    <col min="23" max="23" width="3" style="44" customWidth="1"/>
    <col min="24" max="24" width="1.6640625" style="44" customWidth="1"/>
    <col min="25" max="28" width="2.109375" style="44"/>
    <col min="29" max="29" width="2.109375" style="44" customWidth="1"/>
    <col min="30" max="30" width="1.5546875" style="44" customWidth="1"/>
    <col min="31" max="31" width="3" style="44" customWidth="1"/>
    <col min="32" max="32" width="2.109375" style="44" customWidth="1"/>
    <col min="33" max="33" width="2.109375" style="44"/>
    <col min="34" max="34" width="2" style="44" customWidth="1"/>
    <col min="35" max="35" width="2.33203125" style="44" customWidth="1"/>
    <col min="36" max="42" width="2.109375" style="44"/>
    <col min="43" max="43" width="2.77734375" style="44" customWidth="1"/>
    <col min="44" max="44" width="2.109375" style="44" customWidth="1"/>
    <col min="45" max="45" width="3.33203125" style="44" customWidth="1"/>
    <col min="46" max="55" width="2.109375" style="44"/>
    <col min="56" max="56" width="2.44140625" style="44" customWidth="1"/>
    <col min="57" max="57" width="2.33203125" style="44" customWidth="1"/>
    <col min="58" max="58" width="2" style="44" customWidth="1"/>
    <col min="59" max="127" width="2.109375" style="44"/>
    <col min="128" max="128" width="2.6640625" style="44" customWidth="1"/>
    <col min="129" max="16384" width="2.109375" style="44"/>
  </cols>
  <sheetData>
    <row r="1" spans="1:120" ht="11.7" customHeight="1" x14ac:dyDescent="0.25"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</row>
    <row r="2" spans="1:120" ht="11.7" customHeight="1" x14ac:dyDescent="0.25"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</row>
    <row r="3" spans="1:120" ht="11.7" customHeight="1" x14ac:dyDescent="0.25"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50" t="s">
        <v>866</v>
      </c>
      <c r="Z3" s="351"/>
      <c r="AA3" s="327"/>
      <c r="AB3" s="350" t="s">
        <v>867</v>
      </c>
      <c r="AC3" s="351"/>
      <c r="AD3" s="327"/>
      <c r="AE3" s="350" t="s">
        <v>868</v>
      </c>
      <c r="AF3" s="351"/>
      <c r="AG3" s="327"/>
      <c r="AH3" s="350" t="s">
        <v>869</v>
      </c>
      <c r="AI3" s="351"/>
      <c r="AJ3" s="327"/>
      <c r="AK3" s="36"/>
      <c r="AL3" s="36"/>
      <c r="AM3" s="36"/>
      <c r="AN3" s="350" t="s">
        <v>870</v>
      </c>
      <c r="AO3" s="351"/>
      <c r="AP3" s="327"/>
      <c r="AQ3" s="350" t="s">
        <v>871</v>
      </c>
      <c r="AR3" s="351"/>
      <c r="AS3" s="327"/>
      <c r="AT3" s="350" t="s">
        <v>872</v>
      </c>
      <c r="AU3" s="351"/>
      <c r="AV3" s="327"/>
      <c r="AW3" s="350" t="s">
        <v>873</v>
      </c>
      <c r="AX3" s="351"/>
      <c r="AY3" s="327"/>
      <c r="AZ3" s="350" t="s">
        <v>874</v>
      </c>
      <c r="BA3" s="351"/>
      <c r="BB3" s="327"/>
      <c r="BC3" s="350" t="s">
        <v>875</v>
      </c>
      <c r="BD3" s="351"/>
      <c r="BE3" s="327"/>
      <c r="BF3" s="36"/>
      <c r="BG3" s="36"/>
      <c r="BH3" s="36"/>
      <c r="BI3" s="350" t="s">
        <v>876</v>
      </c>
      <c r="BJ3" s="351"/>
      <c r="BK3" s="327"/>
      <c r="BL3" s="350" t="s">
        <v>877</v>
      </c>
      <c r="BM3" s="351"/>
      <c r="BN3" s="327"/>
      <c r="BO3" s="36"/>
      <c r="BQ3" s="163"/>
      <c r="BR3" s="164"/>
      <c r="BS3" s="164"/>
      <c r="BT3" s="164"/>
      <c r="BU3" s="164"/>
      <c r="BV3" s="164"/>
      <c r="BW3" s="164"/>
      <c r="BX3" s="164"/>
      <c r="BY3" s="165"/>
      <c r="BZ3" s="36"/>
      <c r="CA3" s="36"/>
      <c r="CB3" s="36"/>
      <c r="CC3" s="36"/>
      <c r="CD3" s="350" t="s">
        <v>878</v>
      </c>
      <c r="CE3" s="351"/>
      <c r="CF3" s="327"/>
      <c r="CG3" s="350" t="s">
        <v>879</v>
      </c>
      <c r="CH3" s="351"/>
      <c r="CI3" s="327"/>
      <c r="CJ3" s="350" t="s">
        <v>880</v>
      </c>
      <c r="CK3" s="351"/>
      <c r="CL3" s="327"/>
      <c r="CM3" s="111"/>
      <c r="CN3" s="112"/>
      <c r="CO3" s="112"/>
      <c r="CP3" s="112"/>
      <c r="CQ3" s="113"/>
      <c r="CR3" s="36"/>
      <c r="CS3" s="36"/>
      <c r="CT3" s="36"/>
      <c r="CU3" s="36"/>
      <c r="CV3" s="36"/>
      <c r="CW3" s="36"/>
      <c r="CX3" s="36"/>
      <c r="CY3" s="36"/>
      <c r="CZ3" s="356" t="s">
        <v>881</v>
      </c>
      <c r="DA3" s="290"/>
      <c r="DB3" s="357"/>
      <c r="DC3" s="356" t="s">
        <v>882</v>
      </c>
      <c r="DD3" s="290"/>
      <c r="DE3" s="357"/>
      <c r="DF3" s="356" t="s">
        <v>883</v>
      </c>
      <c r="DG3" s="290"/>
      <c r="DH3" s="357"/>
      <c r="DI3" s="356" t="s">
        <v>884</v>
      </c>
      <c r="DJ3" s="290"/>
      <c r="DK3" s="357"/>
      <c r="DL3" s="356" t="s">
        <v>885</v>
      </c>
      <c r="DM3" s="290"/>
      <c r="DN3" s="357"/>
      <c r="DO3" s="36"/>
      <c r="DP3" s="36"/>
    </row>
    <row r="4" spans="1:120" ht="11.7" customHeight="1" x14ac:dyDescent="0.25">
      <c r="D4" s="61"/>
      <c r="E4" s="36"/>
      <c r="F4" s="414" t="s">
        <v>886</v>
      </c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 t="s">
        <v>887</v>
      </c>
      <c r="R4" s="414"/>
      <c r="S4" s="414"/>
      <c r="T4" s="414"/>
      <c r="U4" s="414"/>
      <c r="V4" s="414"/>
      <c r="W4" s="36"/>
      <c r="X4" s="36"/>
      <c r="Y4" s="352"/>
      <c r="Z4" s="293"/>
      <c r="AA4" s="353"/>
      <c r="AB4" s="352"/>
      <c r="AC4" s="293"/>
      <c r="AD4" s="353"/>
      <c r="AE4" s="352"/>
      <c r="AF4" s="293"/>
      <c r="AG4" s="353"/>
      <c r="AH4" s="352"/>
      <c r="AI4" s="293"/>
      <c r="AJ4" s="353"/>
      <c r="AK4" s="36"/>
      <c r="AL4" s="36"/>
      <c r="AM4" s="36"/>
      <c r="AN4" s="352"/>
      <c r="AO4" s="293"/>
      <c r="AP4" s="353"/>
      <c r="AQ4" s="352"/>
      <c r="AR4" s="293"/>
      <c r="AS4" s="353"/>
      <c r="AT4" s="352"/>
      <c r="AU4" s="293"/>
      <c r="AV4" s="353"/>
      <c r="AW4" s="352"/>
      <c r="AX4" s="293"/>
      <c r="AY4" s="353"/>
      <c r="AZ4" s="352"/>
      <c r="BA4" s="293"/>
      <c r="BB4" s="353"/>
      <c r="BC4" s="352"/>
      <c r="BD4" s="293"/>
      <c r="BE4" s="353"/>
      <c r="BF4" s="36"/>
      <c r="BG4" s="36"/>
      <c r="BH4" s="36"/>
      <c r="BI4" s="352"/>
      <c r="BJ4" s="293"/>
      <c r="BK4" s="353"/>
      <c r="BL4" s="352"/>
      <c r="BM4" s="293"/>
      <c r="BN4" s="353"/>
      <c r="BO4" s="36"/>
      <c r="BP4" s="36"/>
      <c r="BQ4" s="166"/>
      <c r="BR4" s="126" t="s">
        <v>888</v>
      </c>
      <c r="BS4" s="126"/>
      <c r="BT4" s="60"/>
      <c r="BU4" s="126"/>
      <c r="BV4" s="126"/>
      <c r="BW4" s="126"/>
      <c r="BX4" s="126"/>
      <c r="BY4" s="167"/>
      <c r="BZ4" s="36"/>
      <c r="CA4" s="36"/>
      <c r="CB4" s="36"/>
      <c r="CC4" s="36"/>
      <c r="CD4" s="352"/>
      <c r="CE4" s="293"/>
      <c r="CF4" s="353"/>
      <c r="CG4" s="352"/>
      <c r="CH4" s="293"/>
      <c r="CI4" s="353"/>
      <c r="CJ4" s="352"/>
      <c r="CK4" s="293"/>
      <c r="CL4" s="353"/>
      <c r="CM4" s="171" t="s">
        <v>889</v>
      </c>
      <c r="CN4" s="126"/>
      <c r="CO4" s="126"/>
      <c r="CP4" s="126"/>
      <c r="CQ4" s="127"/>
      <c r="CR4" s="36"/>
      <c r="CS4" s="36"/>
      <c r="CT4" s="36"/>
      <c r="CU4" s="36"/>
      <c r="CV4" s="36"/>
      <c r="CW4" s="36"/>
      <c r="CX4" s="36"/>
      <c r="CY4" s="36"/>
      <c r="CZ4" s="352"/>
      <c r="DA4" s="293"/>
      <c r="DB4" s="353"/>
      <c r="DC4" s="352"/>
      <c r="DD4" s="293"/>
      <c r="DE4" s="353"/>
      <c r="DF4" s="352"/>
      <c r="DG4" s="293"/>
      <c r="DH4" s="353"/>
      <c r="DI4" s="352"/>
      <c r="DJ4" s="293"/>
      <c r="DK4" s="353"/>
      <c r="DL4" s="352"/>
      <c r="DM4" s="293"/>
      <c r="DN4" s="353"/>
      <c r="DO4" s="36"/>
      <c r="DP4" s="36"/>
    </row>
    <row r="5" spans="1:120" ht="11.7" customHeight="1" x14ac:dyDescent="0.25">
      <c r="D5" s="62"/>
      <c r="E5" s="36"/>
      <c r="F5" s="414"/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36"/>
      <c r="X5" s="36"/>
      <c r="Y5" s="354"/>
      <c r="Z5" s="355"/>
      <c r="AA5" s="328"/>
      <c r="AB5" s="354"/>
      <c r="AC5" s="355"/>
      <c r="AD5" s="328"/>
      <c r="AE5" s="354"/>
      <c r="AF5" s="355"/>
      <c r="AG5" s="328"/>
      <c r="AH5" s="354"/>
      <c r="AI5" s="355"/>
      <c r="AJ5" s="328"/>
      <c r="AK5" s="36"/>
      <c r="AL5" s="36"/>
      <c r="AM5" s="36"/>
      <c r="AN5" s="354"/>
      <c r="AO5" s="355"/>
      <c r="AP5" s="328"/>
      <c r="AQ5" s="354"/>
      <c r="AR5" s="355"/>
      <c r="AS5" s="328"/>
      <c r="AT5" s="354"/>
      <c r="AU5" s="355"/>
      <c r="AV5" s="328"/>
      <c r="AW5" s="354"/>
      <c r="AX5" s="355"/>
      <c r="AY5" s="328"/>
      <c r="AZ5" s="354"/>
      <c r="BA5" s="355"/>
      <c r="BB5" s="328"/>
      <c r="BC5" s="354"/>
      <c r="BD5" s="355"/>
      <c r="BE5" s="328"/>
      <c r="BF5" s="36"/>
      <c r="BG5" s="36"/>
      <c r="BH5" s="36"/>
      <c r="BI5" s="354"/>
      <c r="BJ5" s="355"/>
      <c r="BK5" s="328"/>
      <c r="BL5" s="354"/>
      <c r="BM5" s="355"/>
      <c r="BN5" s="328"/>
      <c r="BP5" s="36"/>
      <c r="BQ5" s="168"/>
      <c r="BR5" s="169"/>
      <c r="BS5" s="169"/>
      <c r="BT5" s="169"/>
      <c r="BU5" s="169"/>
      <c r="BV5" s="169"/>
      <c r="BW5" s="169"/>
      <c r="BX5" s="169"/>
      <c r="BY5" s="170"/>
      <c r="BZ5" s="36"/>
      <c r="CA5" s="36"/>
      <c r="CB5" s="36"/>
      <c r="CC5" s="36"/>
      <c r="CD5" s="354"/>
      <c r="CE5" s="355"/>
      <c r="CF5" s="328"/>
      <c r="CG5" s="354"/>
      <c r="CH5" s="355"/>
      <c r="CI5" s="328"/>
      <c r="CJ5" s="354"/>
      <c r="CK5" s="355"/>
      <c r="CL5" s="328"/>
      <c r="CM5" s="128"/>
      <c r="CN5" s="129"/>
      <c r="CO5" s="129"/>
      <c r="CP5" s="129"/>
      <c r="CQ5" s="130"/>
      <c r="CR5" s="36"/>
      <c r="CS5" s="36"/>
      <c r="CT5" s="36"/>
      <c r="CU5" s="36"/>
      <c r="CV5" s="36"/>
      <c r="CW5" s="36"/>
      <c r="CX5" s="36"/>
      <c r="CY5" s="36"/>
      <c r="CZ5" s="354"/>
      <c r="DA5" s="355"/>
      <c r="DB5" s="328"/>
      <c r="DC5" s="354"/>
      <c r="DD5" s="355"/>
      <c r="DE5" s="328"/>
      <c r="DF5" s="354"/>
      <c r="DG5" s="355"/>
      <c r="DH5" s="328"/>
      <c r="DI5" s="354"/>
      <c r="DJ5" s="355"/>
      <c r="DK5" s="328"/>
      <c r="DL5" s="354"/>
      <c r="DM5" s="355"/>
      <c r="DN5" s="328"/>
      <c r="DO5" s="36"/>
      <c r="DP5" s="36"/>
    </row>
    <row r="6" spans="1:120" ht="11.7" customHeight="1" x14ac:dyDescent="0.25">
      <c r="D6" s="62"/>
      <c r="E6" s="36"/>
      <c r="F6" s="414"/>
      <c r="G6" s="414"/>
      <c r="H6" s="414"/>
      <c r="I6" s="414"/>
      <c r="J6" s="414"/>
      <c r="K6" s="414"/>
      <c r="L6" s="414"/>
      <c r="M6" s="414"/>
      <c r="N6" s="414"/>
      <c r="O6" s="414"/>
      <c r="P6" s="414"/>
      <c r="Q6" s="414"/>
      <c r="R6" s="414"/>
      <c r="S6" s="414"/>
      <c r="T6" s="414"/>
      <c r="U6" s="414"/>
      <c r="V6" s="414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L6" s="36"/>
      <c r="BM6" s="36"/>
      <c r="BN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45"/>
      <c r="DA6" s="45"/>
      <c r="DB6" s="45"/>
      <c r="DC6" s="45"/>
      <c r="DD6" s="45"/>
      <c r="DE6" s="45"/>
      <c r="DF6" s="45"/>
      <c r="DG6" s="45"/>
      <c r="DH6" s="36"/>
      <c r="DI6" s="36"/>
      <c r="DJ6" s="36"/>
      <c r="DK6" s="36"/>
      <c r="DL6" s="356" t="s">
        <v>890</v>
      </c>
      <c r="DM6" s="290"/>
      <c r="DN6" s="357"/>
      <c r="DO6" s="36"/>
      <c r="DP6" s="36"/>
    </row>
    <row r="7" spans="1:120" ht="11.7" customHeight="1" x14ac:dyDescent="0.25">
      <c r="D7" s="62"/>
      <c r="E7" s="36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4"/>
      <c r="U7" s="414"/>
      <c r="V7" s="414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L7" s="36"/>
      <c r="BM7" s="36"/>
      <c r="BN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52"/>
      <c r="DM7" s="293"/>
      <c r="DN7" s="353"/>
      <c r="DO7" s="36"/>
      <c r="DP7" s="36"/>
    </row>
    <row r="8" spans="1:120" ht="11.7" customHeight="1" x14ac:dyDescent="0.25">
      <c r="D8" s="62"/>
      <c r="E8" s="36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4"/>
      <c r="U8" s="414"/>
      <c r="V8" s="414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54"/>
      <c r="DM8" s="355"/>
      <c r="DN8" s="328"/>
      <c r="DO8" s="36"/>
      <c r="DP8" s="36"/>
    </row>
    <row r="9" spans="1:120" ht="11.7" customHeight="1" x14ac:dyDescent="0.25">
      <c r="D9" s="62"/>
      <c r="E9" s="36"/>
      <c r="F9" s="414"/>
      <c r="G9" s="414"/>
      <c r="H9" s="414"/>
      <c r="I9" s="414"/>
      <c r="J9" s="414"/>
      <c r="K9" s="414"/>
      <c r="L9" s="414"/>
      <c r="M9" s="414"/>
      <c r="N9" s="414"/>
      <c r="O9" s="414"/>
      <c r="P9" s="414"/>
      <c r="Q9" s="36"/>
      <c r="R9" s="36"/>
      <c r="S9" s="36"/>
      <c r="T9" s="36"/>
      <c r="U9" s="36"/>
      <c r="V9" s="36"/>
      <c r="W9" s="36"/>
      <c r="X9" s="36"/>
      <c r="Y9" s="36"/>
      <c r="Z9" s="350" t="s">
        <v>891</v>
      </c>
      <c r="AA9" s="351"/>
      <c r="AB9" s="327"/>
      <c r="AC9" s="350" t="s">
        <v>892</v>
      </c>
      <c r="AD9" s="351"/>
      <c r="AE9" s="327"/>
      <c r="AF9" s="36"/>
      <c r="AG9" s="36"/>
      <c r="AH9" s="36"/>
      <c r="AI9" s="350" t="s">
        <v>893</v>
      </c>
      <c r="AJ9" s="351"/>
      <c r="AK9" s="327"/>
      <c r="AL9" s="350" t="s">
        <v>894</v>
      </c>
      <c r="AM9" s="351"/>
      <c r="AN9" s="327"/>
      <c r="AO9" s="36"/>
      <c r="AP9" s="36"/>
      <c r="AQ9" s="36"/>
      <c r="BG9" s="36"/>
      <c r="BH9" s="36"/>
      <c r="BI9" s="36"/>
      <c r="BJ9" s="350" t="s">
        <v>895</v>
      </c>
      <c r="BK9" s="351"/>
      <c r="BL9" s="327"/>
      <c r="BM9" s="350" t="s">
        <v>896</v>
      </c>
      <c r="BN9" s="351"/>
      <c r="BO9" s="327"/>
      <c r="BP9" s="36"/>
      <c r="BQ9" s="36"/>
      <c r="BR9" s="36"/>
      <c r="BY9" s="36"/>
      <c r="BZ9" s="36"/>
      <c r="CA9" s="36"/>
      <c r="CB9" s="350" t="s">
        <v>897</v>
      </c>
      <c r="CC9" s="351"/>
      <c r="CD9" s="327"/>
      <c r="CE9" s="350" t="s">
        <v>898</v>
      </c>
      <c r="CF9" s="351"/>
      <c r="CG9" s="327"/>
      <c r="CH9" s="36"/>
      <c r="CI9" s="36"/>
      <c r="CJ9" s="36"/>
      <c r="CK9" s="356" t="s">
        <v>899</v>
      </c>
      <c r="CL9" s="290"/>
      <c r="CM9" s="357"/>
      <c r="CN9" s="356" t="s">
        <v>900</v>
      </c>
      <c r="CO9" s="290"/>
      <c r="CP9" s="357"/>
      <c r="CQ9" s="36"/>
      <c r="CR9" s="36"/>
      <c r="CS9" s="36"/>
      <c r="CT9" s="356" t="s">
        <v>901</v>
      </c>
      <c r="CU9" s="290"/>
      <c r="CV9" s="357"/>
      <c r="CW9" s="356" t="s">
        <v>902</v>
      </c>
      <c r="CX9" s="290"/>
      <c r="CY9" s="357"/>
      <c r="CZ9" s="36"/>
      <c r="DA9" s="36"/>
      <c r="DB9" s="36"/>
      <c r="DC9" s="356" t="s">
        <v>903</v>
      </c>
      <c r="DD9" s="290"/>
      <c r="DE9" s="357"/>
      <c r="DF9" s="356" t="s">
        <v>904</v>
      </c>
      <c r="DG9" s="290"/>
      <c r="DH9" s="357"/>
      <c r="DI9" s="36"/>
      <c r="DJ9" s="36"/>
      <c r="DK9" s="36"/>
      <c r="DL9" s="36"/>
      <c r="DM9" s="36"/>
      <c r="DN9" s="36"/>
      <c r="DO9" s="36"/>
      <c r="DP9" s="36"/>
    </row>
    <row r="10" spans="1:120" ht="11.7" customHeight="1" x14ac:dyDescent="0.25">
      <c r="A10" s="44" t="s">
        <v>905</v>
      </c>
      <c r="D10" s="62"/>
      <c r="E10" s="36"/>
      <c r="F10" s="414"/>
      <c r="G10" s="414"/>
      <c r="H10" s="414"/>
      <c r="I10" s="414"/>
      <c r="J10" s="414"/>
      <c r="K10" s="414"/>
      <c r="L10" s="414"/>
      <c r="M10" s="414"/>
      <c r="N10" s="414"/>
      <c r="O10" s="414"/>
      <c r="P10" s="414"/>
      <c r="Q10" s="36"/>
      <c r="R10" s="36"/>
      <c r="S10" s="36"/>
      <c r="T10" s="36"/>
      <c r="U10" s="36"/>
      <c r="V10" s="36"/>
      <c r="W10" s="36"/>
      <c r="X10" s="36"/>
      <c r="Y10" s="36"/>
      <c r="Z10" s="352"/>
      <c r="AA10" s="293"/>
      <c r="AB10" s="353"/>
      <c r="AC10" s="352"/>
      <c r="AD10" s="293"/>
      <c r="AE10" s="353"/>
      <c r="AF10" s="36"/>
      <c r="AG10" s="36"/>
      <c r="AH10" s="36"/>
      <c r="AI10" s="352"/>
      <c r="AJ10" s="293"/>
      <c r="AK10" s="353"/>
      <c r="AL10" s="352"/>
      <c r="AM10" s="293"/>
      <c r="AN10" s="353"/>
      <c r="AO10" s="36"/>
      <c r="AP10" s="36"/>
      <c r="AQ10" s="36"/>
      <c r="AR10" s="350" t="s">
        <v>906</v>
      </c>
      <c r="AS10" s="351"/>
      <c r="AT10" s="327"/>
      <c r="AU10" s="350" t="s">
        <v>907</v>
      </c>
      <c r="AV10" s="351"/>
      <c r="AW10" s="327"/>
      <c r="AX10" s="36"/>
      <c r="AY10" s="36"/>
      <c r="AZ10" s="36"/>
      <c r="BA10" s="367" t="s">
        <v>908</v>
      </c>
      <c r="BB10" s="368"/>
      <c r="BC10" s="369"/>
      <c r="BD10" s="367" t="s">
        <v>909</v>
      </c>
      <c r="BE10" s="368"/>
      <c r="BF10" s="369"/>
      <c r="BG10" s="36"/>
      <c r="BH10" s="36"/>
      <c r="BI10" s="36"/>
      <c r="BJ10" s="352"/>
      <c r="BK10" s="293"/>
      <c r="BL10" s="353"/>
      <c r="BM10" s="352"/>
      <c r="BN10" s="293"/>
      <c r="BO10" s="353"/>
      <c r="BP10" s="36"/>
      <c r="BQ10" s="36"/>
      <c r="BR10" s="36"/>
      <c r="BS10" s="350" t="s">
        <v>910</v>
      </c>
      <c r="BT10" s="351"/>
      <c r="BU10" s="327"/>
      <c r="BV10" s="350" t="s">
        <v>911</v>
      </c>
      <c r="BW10" s="351"/>
      <c r="BX10" s="327"/>
      <c r="BY10" s="36"/>
      <c r="BZ10" s="36"/>
      <c r="CA10" s="36"/>
      <c r="CB10" s="352"/>
      <c r="CC10" s="293"/>
      <c r="CD10" s="353"/>
      <c r="CE10" s="352"/>
      <c r="CF10" s="293"/>
      <c r="CG10" s="353"/>
      <c r="CH10" s="36"/>
      <c r="CI10" s="36"/>
      <c r="CJ10" s="36"/>
      <c r="CK10" s="352"/>
      <c r="CL10" s="293"/>
      <c r="CM10" s="353"/>
      <c r="CN10" s="352"/>
      <c r="CO10" s="293"/>
      <c r="CP10" s="353"/>
      <c r="CQ10" s="36"/>
      <c r="CR10" s="36"/>
      <c r="CS10" s="36"/>
      <c r="CT10" s="352"/>
      <c r="CU10" s="293"/>
      <c r="CV10" s="353"/>
      <c r="CW10" s="352"/>
      <c r="CX10" s="293"/>
      <c r="CY10" s="353"/>
      <c r="CZ10" s="36"/>
      <c r="DA10" s="36"/>
      <c r="DB10" s="36"/>
      <c r="DC10" s="352"/>
      <c r="DD10" s="293"/>
      <c r="DE10" s="353"/>
      <c r="DF10" s="352"/>
      <c r="DG10" s="293"/>
      <c r="DH10" s="353"/>
      <c r="DI10" s="36"/>
      <c r="DJ10" s="36"/>
      <c r="DK10" s="36"/>
      <c r="DL10" s="36"/>
      <c r="DM10" s="36"/>
      <c r="DN10" s="36"/>
      <c r="DO10" s="36"/>
      <c r="DP10" s="36"/>
    </row>
    <row r="11" spans="1:120" ht="11.7" customHeight="1" x14ac:dyDescent="0.25">
      <c r="D11" s="62"/>
      <c r="H11" s="36"/>
      <c r="I11" s="36"/>
      <c r="J11" s="36"/>
      <c r="K11" s="36"/>
      <c r="L11" s="36"/>
      <c r="M11" s="36"/>
      <c r="N11" s="36"/>
      <c r="O11" s="36"/>
      <c r="P11" s="36"/>
      <c r="Q11" s="36"/>
      <c r="Y11" s="36"/>
      <c r="Z11" s="354"/>
      <c r="AA11" s="355"/>
      <c r="AB11" s="328"/>
      <c r="AC11" s="354"/>
      <c r="AD11" s="355"/>
      <c r="AE11" s="328"/>
      <c r="AF11" s="36"/>
      <c r="AG11" s="36"/>
      <c r="AH11" s="36"/>
      <c r="AI11" s="354"/>
      <c r="AJ11" s="355"/>
      <c r="AK11" s="328"/>
      <c r="AL11" s="354"/>
      <c r="AM11" s="355"/>
      <c r="AN11" s="328"/>
      <c r="AO11" s="36"/>
      <c r="AP11" s="36"/>
      <c r="AQ11" s="36"/>
      <c r="AR11" s="352"/>
      <c r="AS11" s="293"/>
      <c r="AT11" s="353"/>
      <c r="AU11" s="352"/>
      <c r="AV11" s="293"/>
      <c r="AW11" s="353"/>
      <c r="AX11" s="36"/>
      <c r="AY11" s="36"/>
      <c r="AZ11" s="36"/>
      <c r="BA11" s="370"/>
      <c r="BB11" s="371"/>
      <c r="BC11" s="372"/>
      <c r="BD11" s="370"/>
      <c r="BE11" s="371"/>
      <c r="BF11" s="372"/>
      <c r="BG11" s="36"/>
      <c r="BH11" s="36"/>
      <c r="BI11" s="36"/>
      <c r="BJ11" s="354"/>
      <c r="BK11" s="355"/>
      <c r="BL11" s="328"/>
      <c r="BM11" s="354"/>
      <c r="BN11" s="355"/>
      <c r="BO11" s="328"/>
      <c r="BP11" s="36"/>
      <c r="BQ11" s="36"/>
      <c r="BR11" s="36"/>
      <c r="BS11" s="352"/>
      <c r="BT11" s="293"/>
      <c r="BU11" s="353"/>
      <c r="BV11" s="352"/>
      <c r="BW11" s="293"/>
      <c r="BX11" s="353"/>
      <c r="BY11" s="36"/>
      <c r="BZ11" s="36"/>
      <c r="CA11" s="36"/>
      <c r="CB11" s="354"/>
      <c r="CC11" s="355"/>
      <c r="CD11" s="328"/>
      <c r="CE11" s="354"/>
      <c r="CF11" s="355"/>
      <c r="CG11" s="328"/>
      <c r="CH11" s="36"/>
      <c r="CI11" s="36"/>
      <c r="CJ11" s="36"/>
      <c r="CK11" s="354"/>
      <c r="CL11" s="355"/>
      <c r="CM11" s="328"/>
      <c r="CN11" s="354"/>
      <c r="CO11" s="355"/>
      <c r="CP11" s="328"/>
      <c r="CQ11" s="36"/>
      <c r="CR11" s="36"/>
      <c r="CS11" s="36"/>
      <c r="CT11" s="354"/>
      <c r="CU11" s="355"/>
      <c r="CV11" s="328"/>
      <c r="CW11" s="354"/>
      <c r="CX11" s="355"/>
      <c r="CY11" s="328"/>
      <c r="CZ11" s="36"/>
      <c r="DA11" s="36"/>
      <c r="DB11" s="36"/>
      <c r="DC11" s="354"/>
      <c r="DD11" s="355"/>
      <c r="DE11" s="328"/>
      <c r="DF11" s="354"/>
      <c r="DG11" s="355"/>
      <c r="DH11" s="328"/>
      <c r="DI11" s="36"/>
      <c r="DJ11" s="36"/>
      <c r="DK11" s="36"/>
      <c r="DL11" s="36"/>
      <c r="DM11" s="36"/>
      <c r="DN11" s="36"/>
      <c r="DO11" s="36"/>
      <c r="DP11" s="36"/>
    </row>
    <row r="12" spans="1:120" ht="11.7" customHeight="1" x14ac:dyDescent="0.25">
      <c r="D12" s="62"/>
      <c r="H12" s="36"/>
      <c r="I12" s="36"/>
      <c r="J12" s="36"/>
      <c r="K12" s="36"/>
      <c r="L12" s="36"/>
      <c r="M12" s="36"/>
      <c r="N12" s="36"/>
      <c r="O12" s="36"/>
      <c r="P12" s="36"/>
      <c r="Q12" s="36"/>
      <c r="Y12" s="36"/>
      <c r="Z12" s="350" t="s">
        <v>912</v>
      </c>
      <c r="AA12" s="351"/>
      <c r="AB12" s="327"/>
      <c r="AC12" s="350" t="s">
        <v>913</v>
      </c>
      <c r="AD12" s="351"/>
      <c r="AE12" s="327"/>
      <c r="AF12" s="36"/>
      <c r="AG12" s="36"/>
      <c r="AH12" s="36"/>
      <c r="AI12" s="350" t="s">
        <v>914</v>
      </c>
      <c r="AJ12" s="351"/>
      <c r="AK12" s="327"/>
      <c r="AL12" s="376"/>
      <c r="AM12" s="377"/>
      <c r="AN12" s="378"/>
      <c r="AO12" s="36"/>
      <c r="AP12" s="36"/>
      <c r="AQ12" s="36"/>
      <c r="AR12" s="354"/>
      <c r="AS12" s="355"/>
      <c r="AT12" s="328"/>
      <c r="AU12" s="354"/>
      <c r="AV12" s="355"/>
      <c r="AW12" s="328"/>
      <c r="AX12" s="36"/>
      <c r="AY12" s="36"/>
      <c r="AZ12" s="36"/>
      <c r="BA12" s="373"/>
      <c r="BB12" s="374"/>
      <c r="BC12" s="375"/>
      <c r="BD12" s="373"/>
      <c r="BE12" s="374"/>
      <c r="BF12" s="375"/>
      <c r="BG12" s="36"/>
      <c r="BH12" s="36"/>
      <c r="BI12" s="36"/>
      <c r="BJ12" s="350" t="s">
        <v>915</v>
      </c>
      <c r="BK12" s="351"/>
      <c r="BL12" s="327"/>
      <c r="BM12" s="350" t="s">
        <v>916</v>
      </c>
      <c r="BN12" s="351"/>
      <c r="BO12" s="327"/>
      <c r="BP12" s="36"/>
      <c r="BQ12" s="36"/>
      <c r="BR12" s="36"/>
      <c r="BS12" s="354"/>
      <c r="BT12" s="355"/>
      <c r="BU12" s="328"/>
      <c r="BV12" s="354"/>
      <c r="BW12" s="355"/>
      <c r="BX12" s="328"/>
      <c r="BY12" s="36"/>
      <c r="BZ12" s="36"/>
      <c r="CA12" s="36"/>
      <c r="CB12" s="376"/>
      <c r="CC12" s="377"/>
      <c r="CD12" s="378"/>
      <c r="CE12" s="350" t="s">
        <v>917</v>
      </c>
      <c r="CF12" s="351"/>
      <c r="CG12" s="327"/>
      <c r="CH12" s="36"/>
      <c r="CI12" s="36"/>
      <c r="CJ12" s="36"/>
      <c r="CK12" s="356" t="s">
        <v>918</v>
      </c>
      <c r="CL12" s="290"/>
      <c r="CM12" s="357"/>
      <c r="CN12" s="356" t="s">
        <v>919</v>
      </c>
      <c r="CO12" s="290"/>
      <c r="CP12" s="357"/>
      <c r="CQ12" s="36"/>
      <c r="CR12" s="36"/>
      <c r="CS12" s="36"/>
      <c r="CT12" s="356" t="s">
        <v>920</v>
      </c>
      <c r="CU12" s="290"/>
      <c r="CV12" s="357"/>
      <c r="CW12" s="356" t="s">
        <v>921</v>
      </c>
      <c r="CX12" s="290"/>
      <c r="CY12" s="357"/>
      <c r="CZ12" s="36"/>
      <c r="DA12" s="36"/>
      <c r="DB12" s="36"/>
      <c r="DC12" s="356" t="s">
        <v>922</v>
      </c>
      <c r="DD12" s="290"/>
      <c r="DE12" s="357"/>
      <c r="DF12" s="356" t="s">
        <v>923</v>
      </c>
      <c r="DG12" s="290"/>
      <c r="DH12" s="357"/>
      <c r="DI12" s="36"/>
      <c r="DJ12" s="36"/>
      <c r="DK12" s="36"/>
      <c r="DL12" s="36"/>
      <c r="DM12" s="36"/>
      <c r="DN12" s="36"/>
      <c r="DO12" s="36"/>
      <c r="DP12" s="36"/>
    </row>
    <row r="13" spans="1:120" ht="11.7" customHeight="1" x14ac:dyDescent="0.25">
      <c r="D13" s="62"/>
      <c r="H13" s="36"/>
      <c r="I13" s="36"/>
      <c r="J13" s="36"/>
      <c r="K13" s="36"/>
      <c r="L13" s="36"/>
      <c r="M13" s="36"/>
      <c r="N13" s="36"/>
      <c r="O13" s="36"/>
      <c r="P13" s="36"/>
      <c r="Q13" s="36"/>
      <c r="Y13" s="36"/>
      <c r="Z13" s="352"/>
      <c r="AA13" s="293"/>
      <c r="AB13" s="353"/>
      <c r="AC13" s="352"/>
      <c r="AD13" s="293"/>
      <c r="AE13" s="353"/>
      <c r="AF13" s="36"/>
      <c r="AG13" s="36"/>
      <c r="AH13" s="36"/>
      <c r="AI13" s="352"/>
      <c r="AJ13" s="293"/>
      <c r="AK13" s="353"/>
      <c r="AL13" s="379"/>
      <c r="AM13" s="380"/>
      <c r="AN13" s="381"/>
      <c r="AO13" s="36"/>
      <c r="AP13" s="36"/>
      <c r="AQ13" s="36"/>
      <c r="AR13" s="350" t="s">
        <v>924</v>
      </c>
      <c r="AS13" s="351"/>
      <c r="AT13" s="327"/>
      <c r="AU13" s="350" t="s">
        <v>925</v>
      </c>
      <c r="AV13" s="351"/>
      <c r="AW13" s="327"/>
      <c r="AX13" s="36"/>
      <c r="AY13" s="36"/>
      <c r="AZ13" s="36"/>
      <c r="BA13" s="367" t="s">
        <v>926</v>
      </c>
      <c r="BB13" s="368"/>
      <c r="BC13" s="369"/>
      <c r="BD13" s="367" t="s">
        <v>927</v>
      </c>
      <c r="BE13" s="368"/>
      <c r="BF13" s="369"/>
      <c r="BG13" s="36"/>
      <c r="BH13" s="36"/>
      <c r="BI13" s="36"/>
      <c r="BJ13" s="352"/>
      <c r="BK13" s="293"/>
      <c r="BL13" s="353"/>
      <c r="BM13" s="352"/>
      <c r="BN13" s="293"/>
      <c r="BO13" s="353"/>
      <c r="BP13" s="36"/>
      <c r="BQ13" s="36"/>
      <c r="BR13" s="36"/>
      <c r="BS13" s="350" t="s">
        <v>928</v>
      </c>
      <c r="BT13" s="351"/>
      <c r="BU13" s="327"/>
      <c r="BV13" s="350" t="s">
        <v>929</v>
      </c>
      <c r="BW13" s="351"/>
      <c r="BX13" s="327"/>
      <c r="BY13" s="36"/>
      <c r="BZ13" s="36"/>
      <c r="CA13" s="36"/>
      <c r="CB13" s="379"/>
      <c r="CC13" s="380"/>
      <c r="CD13" s="381"/>
      <c r="CE13" s="352"/>
      <c r="CF13" s="293"/>
      <c r="CG13" s="353"/>
      <c r="CH13" s="36"/>
      <c r="CI13" s="36"/>
      <c r="CJ13" s="36"/>
      <c r="CK13" s="352"/>
      <c r="CL13" s="293"/>
      <c r="CM13" s="353"/>
      <c r="CN13" s="352"/>
      <c r="CO13" s="293"/>
      <c r="CP13" s="353"/>
      <c r="CQ13" s="36"/>
      <c r="CR13" s="36"/>
      <c r="CS13" s="36"/>
      <c r="CT13" s="352"/>
      <c r="CU13" s="293"/>
      <c r="CV13" s="353"/>
      <c r="CW13" s="352"/>
      <c r="CX13" s="293"/>
      <c r="CY13" s="353"/>
      <c r="CZ13" s="36"/>
      <c r="DA13" s="36"/>
      <c r="DB13" s="36"/>
      <c r="DC13" s="352"/>
      <c r="DD13" s="293"/>
      <c r="DE13" s="353"/>
      <c r="DF13" s="352"/>
      <c r="DG13" s="293"/>
      <c r="DH13" s="353"/>
      <c r="DI13" s="36"/>
      <c r="DJ13" s="36"/>
      <c r="DK13" s="36"/>
      <c r="DL13" s="36"/>
      <c r="DM13" s="36"/>
      <c r="DN13" s="36"/>
      <c r="DO13" s="36"/>
      <c r="DP13" s="36"/>
    </row>
    <row r="14" spans="1:120" ht="11.7" customHeight="1" x14ac:dyDescent="0.25">
      <c r="D14" s="139"/>
      <c r="H14" s="36"/>
      <c r="I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54"/>
      <c r="AA14" s="355"/>
      <c r="AB14" s="328"/>
      <c r="AC14" s="354"/>
      <c r="AD14" s="355"/>
      <c r="AE14" s="328"/>
      <c r="AF14" s="36"/>
      <c r="AG14" s="36"/>
      <c r="AH14" s="36"/>
      <c r="AI14" s="354"/>
      <c r="AJ14" s="355"/>
      <c r="AK14" s="328"/>
      <c r="AL14" s="382"/>
      <c r="AM14" s="383"/>
      <c r="AN14" s="384"/>
      <c r="AO14" s="36"/>
      <c r="AP14" s="36"/>
      <c r="AQ14" s="36"/>
      <c r="AR14" s="352"/>
      <c r="AS14" s="293"/>
      <c r="AT14" s="353"/>
      <c r="AU14" s="352"/>
      <c r="AV14" s="293"/>
      <c r="AW14" s="353"/>
      <c r="AX14" s="36"/>
      <c r="AY14" s="36"/>
      <c r="AZ14" s="36"/>
      <c r="BA14" s="370"/>
      <c r="BB14" s="371"/>
      <c r="BC14" s="372"/>
      <c r="BD14" s="370"/>
      <c r="BE14" s="371"/>
      <c r="BF14" s="372"/>
      <c r="BG14" s="36"/>
      <c r="BH14" s="36"/>
      <c r="BI14" s="36"/>
      <c r="BJ14" s="354"/>
      <c r="BK14" s="355"/>
      <c r="BL14" s="328"/>
      <c r="BM14" s="354"/>
      <c r="BN14" s="355"/>
      <c r="BO14" s="328"/>
      <c r="BP14" s="36"/>
      <c r="BQ14" s="36"/>
      <c r="BR14" s="36"/>
      <c r="BS14" s="352"/>
      <c r="BT14" s="293"/>
      <c r="BU14" s="353"/>
      <c r="BV14" s="352"/>
      <c r="BW14" s="293"/>
      <c r="BX14" s="353"/>
      <c r="BY14" s="36"/>
      <c r="BZ14" s="36"/>
      <c r="CA14" s="36"/>
      <c r="CB14" s="382"/>
      <c r="CC14" s="383"/>
      <c r="CD14" s="384"/>
      <c r="CE14" s="354"/>
      <c r="CF14" s="355"/>
      <c r="CG14" s="328"/>
      <c r="CH14" s="36"/>
      <c r="CI14" s="36"/>
      <c r="CJ14" s="36"/>
      <c r="CK14" s="354"/>
      <c r="CL14" s="355"/>
      <c r="CM14" s="328"/>
      <c r="CN14" s="354"/>
      <c r="CO14" s="355"/>
      <c r="CP14" s="328"/>
      <c r="CQ14" s="36"/>
      <c r="CR14" s="36"/>
      <c r="CS14" s="36"/>
      <c r="CT14" s="354"/>
      <c r="CU14" s="355"/>
      <c r="CV14" s="328"/>
      <c r="CW14" s="354"/>
      <c r="CX14" s="355"/>
      <c r="CY14" s="328"/>
      <c r="CZ14" s="36"/>
      <c r="DA14" s="36"/>
      <c r="DB14" s="36"/>
      <c r="DC14" s="354"/>
      <c r="DD14" s="355"/>
      <c r="DE14" s="328"/>
      <c r="DF14" s="354"/>
      <c r="DG14" s="355"/>
      <c r="DH14" s="328"/>
      <c r="DI14" s="36"/>
      <c r="DJ14" s="36"/>
      <c r="DK14" s="36"/>
      <c r="DL14" s="36"/>
      <c r="DM14" s="36"/>
      <c r="DN14" s="36"/>
      <c r="DO14" s="36"/>
      <c r="DP14" s="36"/>
    </row>
    <row r="15" spans="1:120" ht="11.7" customHeight="1" x14ac:dyDescent="0.25">
      <c r="D15" s="139"/>
      <c r="H15" s="36"/>
      <c r="I15" s="36"/>
      <c r="J15" s="350" t="s">
        <v>930</v>
      </c>
      <c r="K15" s="350" t="s">
        <v>931</v>
      </c>
      <c r="L15" s="351"/>
      <c r="M15" s="327"/>
      <c r="N15" s="36"/>
      <c r="O15" s="36"/>
      <c r="P15" s="36"/>
      <c r="Q15" s="350" t="s">
        <v>932</v>
      </c>
      <c r="R15" s="351"/>
      <c r="S15" s="327"/>
      <c r="T15" s="350" t="s">
        <v>933</v>
      </c>
      <c r="U15" s="351"/>
      <c r="V15" s="327"/>
      <c r="W15" s="36"/>
      <c r="X15" s="36"/>
      <c r="Y15" s="36"/>
      <c r="Z15" s="350" t="s">
        <v>934</v>
      </c>
      <c r="AA15" s="351"/>
      <c r="AB15" s="327"/>
      <c r="AC15" s="350" t="s">
        <v>935</v>
      </c>
      <c r="AD15" s="351"/>
      <c r="AE15" s="327"/>
      <c r="AF15" s="36"/>
      <c r="AG15" s="36"/>
      <c r="AH15" s="36"/>
      <c r="AI15" s="350" t="s">
        <v>936</v>
      </c>
      <c r="AJ15" s="351"/>
      <c r="AK15" s="327"/>
      <c r="AL15" s="350" t="s">
        <v>937</v>
      </c>
      <c r="AM15" s="351"/>
      <c r="AN15" s="327"/>
      <c r="AO15" s="36"/>
      <c r="AP15" s="36"/>
      <c r="AQ15" s="36"/>
      <c r="AR15" s="354"/>
      <c r="AS15" s="355"/>
      <c r="AT15" s="328"/>
      <c r="AU15" s="354"/>
      <c r="AV15" s="355"/>
      <c r="AW15" s="328"/>
      <c r="AX15" s="36"/>
      <c r="AY15" s="36"/>
      <c r="AZ15" s="36"/>
      <c r="BA15" s="373"/>
      <c r="BB15" s="374"/>
      <c r="BC15" s="375"/>
      <c r="BD15" s="373"/>
      <c r="BE15" s="374"/>
      <c r="BF15" s="375"/>
      <c r="BG15" s="36"/>
      <c r="BH15" s="36"/>
      <c r="BI15" s="36"/>
      <c r="BJ15" s="350" t="s">
        <v>938</v>
      </c>
      <c r="BK15" s="351"/>
      <c r="BL15" s="327"/>
      <c r="BM15" s="350" t="s">
        <v>939</v>
      </c>
      <c r="BN15" s="351"/>
      <c r="BO15" s="327"/>
      <c r="BP15" s="36"/>
      <c r="BQ15" s="36"/>
      <c r="BR15" s="36"/>
      <c r="BS15" s="354"/>
      <c r="BT15" s="355"/>
      <c r="BU15" s="328"/>
      <c r="BV15" s="354"/>
      <c r="BW15" s="355"/>
      <c r="BX15" s="328"/>
      <c r="BY15" s="36"/>
      <c r="BZ15" s="36"/>
      <c r="CA15" s="36"/>
      <c r="CB15" s="350" t="s">
        <v>940</v>
      </c>
      <c r="CC15" s="351"/>
      <c r="CD15" s="327"/>
      <c r="CE15" s="350" t="s">
        <v>941</v>
      </c>
      <c r="CF15" s="351"/>
      <c r="CG15" s="327"/>
      <c r="CH15" s="36"/>
      <c r="CI15" s="36"/>
      <c r="CJ15" s="36"/>
      <c r="CK15" s="356" t="s">
        <v>942</v>
      </c>
      <c r="CL15" s="290"/>
      <c r="CM15" s="357"/>
      <c r="CN15" s="356" t="s">
        <v>943</v>
      </c>
      <c r="CO15" s="290"/>
      <c r="CP15" s="357"/>
      <c r="CQ15" s="36"/>
      <c r="CR15" s="36"/>
      <c r="CS15" s="36"/>
      <c r="CT15" s="356" t="s">
        <v>944</v>
      </c>
      <c r="CU15" s="290"/>
      <c r="CV15" s="357"/>
      <c r="CW15" s="356" t="s">
        <v>945</v>
      </c>
      <c r="CX15" s="290"/>
      <c r="CY15" s="357"/>
      <c r="CZ15" s="36"/>
      <c r="DA15" s="36"/>
      <c r="DB15" s="36"/>
      <c r="DC15" s="356" t="s">
        <v>946</v>
      </c>
      <c r="DD15" s="290"/>
      <c r="DE15" s="357"/>
      <c r="DF15" s="356" t="s">
        <v>947</v>
      </c>
      <c r="DG15" s="290"/>
      <c r="DH15" s="357"/>
      <c r="DI15" s="36"/>
      <c r="DJ15" s="36"/>
      <c r="DK15" s="36"/>
      <c r="DL15" s="356" t="s">
        <v>948</v>
      </c>
      <c r="DM15" s="290"/>
      <c r="DN15" s="357"/>
      <c r="DO15" s="36"/>
      <c r="DP15" s="36"/>
    </row>
    <row r="16" spans="1:120" ht="11.7" customHeight="1" x14ac:dyDescent="0.25">
      <c r="D16" s="139"/>
      <c r="H16" s="36"/>
      <c r="I16" s="36"/>
      <c r="J16" s="352"/>
      <c r="K16" s="352"/>
      <c r="L16" s="293"/>
      <c r="M16" s="353"/>
      <c r="N16" s="36"/>
      <c r="O16" s="36"/>
      <c r="P16" s="36"/>
      <c r="Q16" s="352"/>
      <c r="R16" s="293"/>
      <c r="S16" s="353"/>
      <c r="T16" s="352"/>
      <c r="U16" s="293"/>
      <c r="V16" s="353"/>
      <c r="W16" s="36"/>
      <c r="X16" s="36"/>
      <c r="Y16" s="36"/>
      <c r="Z16" s="352"/>
      <c r="AA16" s="293"/>
      <c r="AB16" s="353"/>
      <c r="AC16" s="352"/>
      <c r="AD16" s="293"/>
      <c r="AE16" s="353"/>
      <c r="AF16" s="36"/>
      <c r="AG16" s="36"/>
      <c r="AH16" s="36"/>
      <c r="AI16" s="352"/>
      <c r="AJ16" s="293"/>
      <c r="AK16" s="353"/>
      <c r="AL16" s="352"/>
      <c r="AM16" s="293"/>
      <c r="AN16" s="353"/>
      <c r="AO16" s="36"/>
      <c r="AP16" s="36"/>
      <c r="AQ16" s="36"/>
      <c r="AR16" s="350" t="s">
        <v>949</v>
      </c>
      <c r="AS16" s="351"/>
      <c r="AT16" s="327"/>
      <c r="AU16" s="350" t="s">
        <v>950</v>
      </c>
      <c r="AV16" s="351"/>
      <c r="AW16" s="327"/>
      <c r="AX16" s="36"/>
      <c r="AY16" s="36"/>
      <c r="AZ16" s="36"/>
      <c r="BA16" s="350" t="s">
        <v>951</v>
      </c>
      <c r="BB16" s="351"/>
      <c r="BC16" s="327"/>
      <c r="BD16" s="350" t="s">
        <v>952</v>
      </c>
      <c r="BE16" s="351"/>
      <c r="BF16" s="327"/>
      <c r="BG16" s="36"/>
      <c r="BH16" s="36"/>
      <c r="BI16" s="36"/>
      <c r="BJ16" s="352"/>
      <c r="BK16" s="293"/>
      <c r="BL16" s="353"/>
      <c r="BM16" s="352"/>
      <c r="BN16" s="293"/>
      <c r="BO16" s="353"/>
      <c r="BP16" s="36"/>
      <c r="BQ16" s="36"/>
      <c r="BR16" s="36"/>
      <c r="BS16" s="350" t="s">
        <v>953</v>
      </c>
      <c r="BT16" s="351"/>
      <c r="BU16" s="327"/>
      <c r="BV16" s="350" t="s">
        <v>954</v>
      </c>
      <c r="BW16" s="351"/>
      <c r="BX16" s="327"/>
      <c r="BY16" s="36"/>
      <c r="BZ16" s="36"/>
      <c r="CA16" s="36"/>
      <c r="CB16" s="352"/>
      <c r="CC16" s="293"/>
      <c r="CD16" s="353"/>
      <c r="CE16" s="352"/>
      <c r="CF16" s="293"/>
      <c r="CG16" s="353"/>
      <c r="CH16" s="36"/>
      <c r="CI16" s="36"/>
      <c r="CJ16" s="36"/>
      <c r="CK16" s="352"/>
      <c r="CL16" s="293"/>
      <c r="CM16" s="353"/>
      <c r="CN16" s="352"/>
      <c r="CO16" s="293"/>
      <c r="CP16" s="353"/>
      <c r="CQ16" s="36"/>
      <c r="CR16" s="36"/>
      <c r="CS16" s="36"/>
      <c r="CT16" s="352"/>
      <c r="CU16" s="293"/>
      <c r="CV16" s="353"/>
      <c r="CW16" s="352"/>
      <c r="CX16" s="293"/>
      <c r="CY16" s="353"/>
      <c r="CZ16" s="36"/>
      <c r="DA16" s="36"/>
      <c r="DB16" s="36"/>
      <c r="DC16" s="352"/>
      <c r="DD16" s="293"/>
      <c r="DE16" s="353"/>
      <c r="DF16" s="352"/>
      <c r="DG16" s="293"/>
      <c r="DH16" s="353"/>
      <c r="DI16" s="36"/>
      <c r="DJ16" s="36"/>
      <c r="DK16" s="36"/>
      <c r="DL16" s="352"/>
      <c r="DM16" s="293"/>
      <c r="DN16" s="353"/>
      <c r="DO16" s="36"/>
      <c r="DP16" s="36"/>
    </row>
    <row r="17" spans="4:120" ht="11.7" customHeight="1" x14ac:dyDescent="0.25">
      <c r="D17" s="139"/>
      <c r="E17" s="350" t="s">
        <v>3221</v>
      </c>
      <c r="F17" s="351"/>
      <c r="G17" s="327"/>
      <c r="H17" s="36"/>
      <c r="I17" s="36"/>
      <c r="J17" s="354"/>
      <c r="K17" s="354"/>
      <c r="L17" s="355"/>
      <c r="M17" s="328"/>
      <c r="N17" s="36"/>
      <c r="O17" s="36"/>
      <c r="P17" s="36"/>
      <c r="Q17" s="354"/>
      <c r="R17" s="355"/>
      <c r="S17" s="328"/>
      <c r="T17" s="354"/>
      <c r="U17" s="355"/>
      <c r="V17" s="328"/>
      <c r="W17" s="36"/>
      <c r="X17" s="36"/>
      <c r="Y17" s="36"/>
      <c r="Z17" s="354"/>
      <c r="AA17" s="355"/>
      <c r="AB17" s="328"/>
      <c r="AC17" s="354"/>
      <c r="AD17" s="355"/>
      <c r="AE17" s="328"/>
      <c r="AF17" s="36"/>
      <c r="AG17" s="36"/>
      <c r="AH17" s="36"/>
      <c r="AI17" s="354"/>
      <c r="AJ17" s="355"/>
      <c r="AK17" s="328"/>
      <c r="AL17" s="354"/>
      <c r="AM17" s="355"/>
      <c r="AN17" s="328"/>
      <c r="AO17" s="36"/>
      <c r="AP17" s="36"/>
      <c r="AQ17" s="36"/>
      <c r="AR17" s="352"/>
      <c r="AS17" s="293"/>
      <c r="AT17" s="353"/>
      <c r="AU17" s="352"/>
      <c r="AV17" s="293"/>
      <c r="AW17" s="353"/>
      <c r="AX17" s="36"/>
      <c r="AY17" s="36"/>
      <c r="AZ17" s="36"/>
      <c r="BA17" s="352"/>
      <c r="BB17" s="293"/>
      <c r="BC17" s="353"/>
      <c r="BD17" s="352"/>
      <c r="BE17" s="293"/>
      <c r="BF17" s="353"/>
      <c r="BG17" s="36"/>
      <c r="BH17" s="36"/>
      <c r="BI17" s="36"/>
      <c r="BJ17" s="354"/>
      <c r="BK17" s="355"/>
      <c r="BL17" s="328"/>
      <c r="BM17" s="354"/>
      <c r="BN17" s="355"/>
      <c r="BO17" s="328"/>
      <c r="BP17" s="36"/>
      <c r="BQ17" s="36"/>
      <c r="BR17" s="36"/>
      <c r="BS17" s="352"/>
      <c r="BT17" s="293"/>
      <c r="BU17" s="353"/>
      <c r="BV17" s="352"/>
      <c r="BW17" s="293"/>
      <c r="BX17" s="353"/>
      <c r="BY17" s="36"/>
      <c r="BZ17" s="36"/>
      <c r="CA17" s="36"/>
      <c r="CB17" s="354"/>
      <c r="CC17" s="355"/>
      <c r="CD17" s="328"/>
      <c r="CE17" s="354"/>
      <c r="CF17" s="355"/>
      <c r="CG17" s="328"/>
      <c r="CH17" s="36"/>
      <c r="CI17" s="36"/>
      <c r="CJ17" s="36"/>
      <c r="CK17" s="354"/>
      <c r="CL17" s="355"/>
      <c r="CM17" s="328"/>
      <c r="CN17" s="354"/>
      <c r="CO17" s="355"/>
      <c r="CP17" s="328"/>
      <c r="CQ17" s="36"/>
      <c r="CR17" s="36"/>
      <c r="CS17" s="36"/>
      <c r="CT17" s="354"/>
      <c r="CU17" s="355"/>
      <c r="CV17" s="328"/>
      <c r="CW17" s="354"/>
      <c r="CX17" s="355"/>
      <c r="CY17" s="328"/>
      <c r="CZ17" s="36"/>
      <c r="DA17" s="36"/>
      <c r="DB17" s="36"/>
      <c r="DC17" s="354"/>
      <c r="DD17" s="355"/>
      <c r="DE17" s="328"/>
      <c r="DF17" s="354"/>
      <c r="DG17" s="355"/>
      <c r="DH17" s="328"/>
      <c r="DI17" s="36"/>
      <c r="DJ17" s="36"/>
      <c r="DK17" s="36"/>
      <c r="DL17" s="354"/>
      <c r="DM17" s="355"/>
      <c r="DN17" s="328"/>
      <c r="DO17" s="36"/>
      <c r="DP17" s="36"/>
    </row>
    <row r="18" spans="4:120" ht="11.7" customHeight="1" x14ac:dyDescent="0.25">
      <c r="D18" s="139"/>
      <c r="E18" s="352"/>
      <c r="F18" s="293"/>
      <c r="G18" s="353"/>
      <c r="H18" s="36"/>
      <c r="I18" s="36"/>
      <c r="J18" s="350" t="s">
        <v>955</v>
      </c>
      <c r="K18" s="350" t="s">
        <v>956</v>
      </c>
      <c r="L18" s="351"/>
      <c r="M18" s="327"/>
      <c r="N18" s="36"/>
      <c r="O18" s="36"/>
      <c r="P18" s="36"/>
      <c r="Q18" s="350" t="s">
        <v>957</v>
      </c>
      <c r="R18" s="351"/>
      <c r="S18" s="327"/>
      <c r="T18" s="350" t="s">
        <v>958</v>
      </c>
      <c r="U18" s="351"/>
      <c r="V18" s="327"/>
      <c r="W18" s="36"/>
      <c r="X18" s="36"/>
      <c r="Y18" s="36"/>
      <c r="Z18" s="350" t="s">
        <v>959</v>
      </c>
      <c r="AA18" s="351"/>
      <c r="AB18" s="327"/>
      <c r="AC18" s="350" t="s">
        <v>960</v>
      </c>
      <c r="AD18" s="351"/>
      <c r="AE18" s="327"/>
      <c r="AF18" s="36"/>
      <c r="AG18" s="36"/>
      <c r="AH18" s="36"/>
      <c r="AI18" s="350" t="s">
        <v>961</v>
      </c>
      <c r="AJ18" s="351"/>
      <c r="AK18" s="327"/>
      <c r="AL18" s="350" t="s">
        <v>962</v>
      </c>
      <c r="AM18" s="351"/>
      <c r="AN18" s="327"/>
      <c r="AO18" s="36"/>
      <c r="AP18" s="36"/>
      <c r="AQ18" s="36"/>
      <c r="AR18" s="354"/>
      <c r="AS18" s="355"/>
      <c r="AT18" s="328"/>
      <c r="AU18" s="354"/>
      <c r="AV18" s="355"/>
      <c r="AW18" s="328"/>
      <c r="AX18" s="36"/>
      <c r="AY18" s="36"/>
      <c r="AZ18" s="36"/>
      <c r="BA18" s="354"/>
      <c r="BB18" s="355"/>
      <c r="BC18" s="328"/>
      <c r="BD18" s="354"/>
      <c r="BE18" s="355"/>
      <c r="BF18" s="328"/>
      <c r="BG18" s="36"/>
      <c r="BH18" s="36"/>
      <c r="BI18" s="36"/>
      <c r="BJ18" s="350" t="s">
        <v>963</v>
      </c>
      <c r="BK18" s="351"/>
      <c r="BL18" s="327"/>
      <c r="BM18" s="350" t="s">
        <v>964</v>
      </c>
      <c r="BN18" s="351"/>
      <c r="BO18" s="327"/>
      <c r="BP18" s="36"/>
      <c r="BQ18" s="36"/>
      <c r="BR18" s="36"/>
      <c r="BS18" s="354"/>
      <c r="BT18" s="355"/>
      <c r="BU18" s="328"/>
      <c r="BV18" s="354"/>
      <c r="BW18" s="355"/>
      <c r="BX18" s="328"/>
      <c r="BY18" s="36"/>
      <c r="BZ18" s="36"/>
      <c r="CA18" s="36"/>
      <c r="CB18" s="350" t="s">
        <v>965</v>
      </c>
      <c r="CC18" s="351"/>
      <c r="CD18" s="327"/>
      <c r="CE18" s="350" t="s">
        <v>966</v>
      </c>
      <c r="CF18" s="351"/>
      <c r="CG18" s="327"/>
      <c r="CH18" s="36"/>
      <c r="CI18" s="36"/>
      <c r="CJ18" s="36"/>
      <c r="CK18" s="356" t="s">
        <v>967</v>
      </c>
      <c r="CL18" s="290"/>
      <c r="CM18" s="357"/>
      <c r="CN18" s="356" t="s">
        <v>968</v>
      </c>
      <c r="CO18" s="290"/>
      <c r="CP18" s="357"/>
      <c r="CQ18" s="36"/>
      <c r="CR18" s="36"/>
      <c r="CS18" s="36"/>
      <c r="CT18" s="356" t="s">
        <v>969</v>
      </c>
      <c r="CU18" s="290"/>
      <c r="CV18" s="357"/>
      <c r="CW18" s="356" t="s">
        <v>970</v>
      </c>
      <c r="CX18" s="290"/>
      <c r="CY18" s="357"/>
      <c r="CZ18" s="36"/>
      <c r="DA18" s="36"/>
      <c r="DB18" s="36"/>
      <c r="DC18" s="356" t="s">
        <v>971</v>
      </c>
      <c r="DD18" s="290"/>
      <c r="DE18" s="357"/>
      <c r="DF18" s="356" t="s">
        <v>972</v>
      </c>
      <c r="DG18" s="290"/>
      <c r="DH18" s="357"/>
      <c r="DI18" s="36"/>
      <c r="DJ18" s="36"/>
      <c r="DK18" s="36"/>
      <c r="DL18" s="356" t="s">
        <v>973</v>
      </c>
      <c r="DM18" s="290"/>
      <c r="DN18" s="357"/>
      <c r="DO18" s="36"/>
      <c r="DP18" s="36"/>
    </row>
    <row r="19" spans="4:120" ht="11.7" customHeight="1" x14ac:dyDescent="0.25">
      <c r="D19" s="139"/>
      <c r="E19" s="354"/>
      <c r="F19" s="355"/>
      <c r="G19" s="328"/>
      <c r="H19" s="36"/>
      <c r="I19" s="36"/>
      <c r="J19" s="352"/>
      <c r="K19" s="352"/>
      <c r="L19" s="293"/>
      <c r="M19" s="353"/>
      <c r="N19" s="36"/>
      <c r="O19" s="36"/>
      <c r="P19" s="36"/>
      <c r="Q19" s="352"/>
      <c r="R19" s="293"/>
      <c r="S19" s="353"/>
      <c r="T19" s="352"/>
      <c r="U19" s="293"/>
      <c r="V19" s="353"/>
      <c r="W19" s="36"/>
      <c r="X19" s="36"/>
      <c r="Y19" s="36"/>
      <c r="Z19" s="352"/>
      <c r="AA19" s="293"/>
      <c r="AB19" s="353"/>
      <c r="AC19" s="352"/>
      <c r="AD19" s="293"/>
      <c r="AE19" s="353"/>
      <c r="AF19" s="36"/>
      <c r="AG19" s="36"/>
      <c r="AH19" s="36"/>
      <c r="AI19" s="352"/>
      <c r="AJ19" s="293"/>
      <c r="AK19" s="353"/>
      <c r="AL19" s="352"/>
      <c r="AM19" s="293"/>
      <c r="AN19" s="353"/>
      <c r="AO19" s="36"/>
      <c r="AP19" s="36"/>
      <c r="AQ19" s="36"/>
      <c r="AR19" s="350" t="s">
        <v>974</v>
      </c>
      <c r="AS19" s="351"/>
      <c r="AT19" s="327"/>
      <c r="AU19" s="350" t="s">
        <v>975</v>
      </c>
      <c r="AV19" s="351"/>
      <c r="AW19" s="327"/>
      <c r="AX19" s="36"/>
      <c r="AY19" s="36"/>
      <c r="AZ19" s="36"/>
      <c r="BA19" s="350" t="s">
        <v>976</v>
      </c>
      <c r="BB19" s="351"/>
      <c r="BC19" s="327"/>
      <c r="BD19" s="350" t="s">
        <v>977</v>
      </c>
      <c r="BE19" s="351"/>
      <c r="BF19" s="327"/>
      <c r="BG19" s="36"/>
      <c r="BH19" s="36"/>
      <c r="BI19" s="36"/>
      <c r="BJ19" s="352"/>
      <c r="BK19" s="293"/>
      <c r="BL19" s="353"/>
      <c r="BM19" s="352"/>
      <c r="BN19" s="293"/>
      <c r="BO19" s="353"/>
      <c r="BP19" s="36"/>
      <c r="BQ19" s="36"/>
      <c r="BR19" s="36"/>
      <c r="BS19" s="350" t="s">
        <v>978</v>
      </c>
      <c r="BT19" s="351"/>
      <c r="BU19" s="327"/>
      <c r="BV19" s="350" t="s">
        <v>979</v>
      </c>
      <c r="BW19" s="351"/>
      <c r="BX19" s="327"/>
      <c r="BY19" s="36"/>
      <c r="BZ19" s="36"/>
      <c r="CA19" s="36"/>
      <c r="CB19" s="352"/>
      <c r="CC19" s="293"/>
      <c r="CD19" s="353"/>
      <c r="CE19" s="352"/>
      <c r="CF19" s="293"/>
      <c r="CG19" s="353"/>
      <c r="CH19" s="36"/>
      <c r="CI19" s="36"/>
      <c r="CJ19" s="36"/>
      <c r="CK19" s="352"/>
      <c r="CL19" s="293"/>
      <c r="CM19" s="353"/>
      <c r="CN19" s="352"/>
      <c r="CO19" s="293"/>
      <c r="CP19" s="353"/>
      <c r="CQ19" s="36"/>
      <c r="CR19" s="36"/>
      <c r="CS19" s="36"/>
      <c r="CT19" s="352"/>
      <c r="CU19" s="293"/>
      <c r="CV19" s="353"/>
      <c r="CW19" s="352"/>
      <c r="CX19" s="293"/>
      <c r="CY19" s="353"/>
      <c r="CZ19" s="36"/>
      <c r="DA19" s="36"/>
      <c r="DB19" s="36"/>
      <c r="DC19" s="352"/>
      <c r="DD19" s="293"/>
      <c r="DE19" s="353"/>
      <c r="DF19" s="352"/>
      <c r="DG19" s="293"/>
      <c r="DH19" s="353"/>
      <c r="DI19" s="36"/>
      <c r="DJ19" s="36"/>
      <c r="DK19" s="36"/>
      <c r="DL19" s="352"/>
      <c r="DM19" s="293"/>
      <c r="DN19" s="353"/>
      <c r="DO19" s="36"/>
      <c r="DP19" s="36"/>
    </row>
    <row r="20" spans="4:120" ht="11.7" customHeight="1" x14ac:dyDescent="0.25">
      <c r="D20" s="62"/>
      <c r="E20" s="293" t="s">
        <v>980</v>
      </c>
      <c r="F20" s="293"/>
      <c r="G20" s="353"/>
      <c r="H20" s="36"/>
      <c r="I20" s="36"/>
      <c r="J20" s="354"/>
      <c r="K20" s="354"/>
      <c r="L20" s="355"/>
      <c r="M20" s="328"/>
      <c r="N20" s="36"/>
      <c r="O20" s="36"/>
      <c r="P20" s="36"/>
      <c r="Q20" s="354"/>
      <c r="R20" s="355"/>
      <c r="S20" s="328"/>
      <c r="T20" s="354"/>
      <c r="U20" s="355"/>
      <c r="V20" s="328"/>
      <c r="W20" s="36"/>
      <c r="X20" s="36"/>
      <c r="Y20" s="36"/>
      <c r="Z20" s="354"/>
      <c r="AA20" s="355"/>
      <c r="AB20" s="328"/>
      <c r="AC20" s="354"/>
      <c r="AD20" s="355"/>
      <c r="AE20" s="328"/>
      <c r="AF20" s="36"/>
      <c r="AG20" s="36"/>
      <c r="AH20" s="36"/>
      <c r="AI20" s="354"/>
      <c r="AJ20" s="355"/>
      <c r="AK20" s="328"/>
      <c r="AL20" s="354"/>
      <c r="AM20" s="355"/>
      <c r="AN20" s="328"/>
      <c r="AO20" s="36"/>
      <c r="AP20" s="36"/>
      <c r="AQ20" s="36"/>
      <c r="AR20" s="352"/>
      <c r="AS20" s="293"/>
      <c r="AT20" s="353"/>
      <c r="AU20" s="352"/>
      <c r="AV20" s="293"/>
      <c r="AW20" s="353"/>
      <c r="AX20" s="36"/>
      <c r="AY20" s="36"/>
      <c r="AZ20" s="36"/>
      <c r="BA20" s="352"/>
      <c r="BB20" s="293"/>
      <c r="BC20" s="353"/>
      <c r="BD20" s="352"/>
      <c r="BE20" s="293"/>
      <c r="BF20" s="353"/>
      <c r="BG20" s="36"/>
      <c r="BH20" s="36"/>
      <c r="BI20" s="36"/>
      <c r="BJ20" s="354"/>
      <c r="BK20" s="355"/>
      <c r="BL20" s="328"/>
      <c r="BM20" s="354"/>
      <c r="BN20" s="355"/>
      <c r="BO20" s="328"/>
      <c r="BP20" s="36"/>
      <c r="BQ20" s="36"/>
      <c r="BR20" s="36"/>
      <c r="BS20" s="352"/>
      <c r="BT20" s="293"/>
      <c r="BU20" s="353"/>
      <c r="BV20" s="352"/>
      <c r="BW20" s="293"/>
      <c r="BX20" s="353"/>
      <c r="BY20" s="36"/>
      <c r="BZ20" s="36"/>
      <c r="CA20" s="36"/>
      <c r="CB20" s="354"/>
      <c r="CC20" s="355"/>
      <c r="CD20" s="328"/>
      <c r="CE20" s="354"/>
      <c r="CF20" s="355"/>
      <c r="CG20" s="328"/>
      <c r="CH20" s="36"/>
      <c r="CI20" s="36"/>
      <c r="CJ20" s="36"/>
      <c r="CK20" s="354"/>
      <c r="CL20" s="355"/>
      <c r="CM20" s="328"/>
      <c r="CN20" s="354"/>
      <c r="CO20" s="355"/>
      <c r="CP20" s="328"/>
      <c r="CQ20" s="36"/>
      <c r="CR20" s="36"/>
      <c r="CS20" s="36"/>
      <c r="CT20" s="354"/>
      <c r="CU20" s="355"/>
      <c r="CV20" s="328"/>
      <c r="CW20" s="354"/>
      <c r="CX20" s="355"/>
      <c r="CY20" s="328"/>
      <c r="CZ20" s="36"/>
      <c r="DA20" s="36"/>
      <c r="DB20" s="36"/>
      <c r="DC20" s="354"/>
      <c r="DD20" s="355"/>
      <c r="DE20" s="328"/>
      <c r="DF20" s="354"/>
      <c r="DG20" s="355"/>
      <c r="DH20" s="328"/>
      <c r="DI20" s="36"/>
      <c r="DJ20" s="36"/>
      <c r="DK20" s="36"/>
      <c r="DL20" s="354"/>
      <c r="DM20" s="355"/>
      <c r="DN20" s="328"/>
      <c r="DO20" s="36"/>
      <c r="DP20" s="36"/>
    </row>
    <row r="21" spans="4:120" ht="11.7" customHeight="1" x14ac:dyDescent="0.25">
      <c r="D21" s="62"/>
      <c r="E21" s="293"/>
      <c r="F21" s="293"/>
      <c r="G21" s="353"/>
      <c r="H21" s="36"/>
      <c r="I21" s="36"/>
      <c r="J21" s="350" t="s">
        <v>981</v>
      </c>
      <c r="K21" s="350" t="s">
        <v>982</v>
      </c>
      <c r="L21" s="351"/>
      <c r="M21" s="327"/>
      <c r="N21" s="36"/>
      <c r="O21" s="36"/>
      <c r="P21" s="36"/>
      <c r="Q21" s="350" t="s">
        <v>983</v>
      </c>
      <c r="R21" s="351"/>
      <c r="S21" s="327"/>
      <c r="T21" s="350" t="s">
        <v>984</v>
      </c>
      <c r="U21" s="351"/>
      <c r="V21" s="327"/>
      <c r="W21" s="36"/>
      <c r="X21" s="36"/>
      <c r="Y21" s="36"/>
      <c r="Z21" s="350" t="s">
        <v>985</v>
      </c>
      <c r="AA21" s="351"/>
      <c r="AB21" s="327"/>
      <c r="AC21" s="350" t="s">
        <v>986</v>
      </c>
      <c r="AD21" s="351"/>
      <c r="AE21" s="327"/>
      <c r="AF21" s="36"/>
      <c r="AG21" s="36"/>
      <c r="AH21" s="36"/>
      <c r="AI21" s="350" t="s">
        <v>987</v>
      </c>
      <c r="AJ21" s="351"/>
      <c r="AK21" s="327"/>
      <c r="AL21" s="350" t="s">
        <v>988</v>
      </c>
      <c r="AM21" s="351"/>
      <c r="AN21" s="327"/>
      <c r="AO21" s="36"/>
      <c r="AP21" s="36"/>
      <c r="AQ21" s="36"/>
      <c r="AR21" s="354"/>
      <c r="AS21" s="355"/>
      <c r="AT21" s="328"/>
      <c r="AU21" s="354"/>
      <c r="AV21" s="355"/>
      <c r="AW21" s="328"/>
      <c r="AX21" s="36"/>
      <c r="AY21" s="36"/>
      <c r="AZ21" s="36"/>
      <c r="BA21" s="354"/>
      <c r="BB21" s="355"/>
      <c r="BC21" s="328"/>
      <c r="BD21" s="354"/>
      <c r="BE21" s="355"/>
      <c r="BF21" s="328"/>
      <c r="BG21" s="36"/>
      <c r="BH21" s="36"/>
      <c r="BI21" s="36"/>
      <c r="BJ21" s="350" t="s">
        <v>989</v>
      </c>
      <c r="BK21" s="351"/>
      <c r="BL21" s="327"/>
      <c r="BM21" s="350" t="s">
        <v>990</v>
      </c>
      <c r="BN21" s="351"/>
      <c r="BO21" s="327"/>
      <c r="BP21" s="36"/>
      <c r="BQ21" s="36"/>
      <c r="BR21" s="36"/>
      <c r="BS21" s="354"/>
      <c r="BT21" s="355"/>
      <c r="BU21" s="328"/>
      <c r="BV21" s="354"/>
      <c r="BW21" s="355"/>
      <c r="BX21" s="328"/>
      <c r="BY21" s="36"/>
      <c r="BZ21" s="36"/>
      <c r="CA21" s="36"/>
      <c r="CB21" s="350" t="s">
        <v>991</v>
      </c>
      <c r="CC21" s="351"/>
      <c r="CD21" s="327"/>
      <c r="CE21" s="350" t="s">
        <v>992</v>
      </c>
      <c r="CF21" s="351"/>
      <c r="CG21" s="327"/>
      <c r="CH21" s="36"/>
      <c r="CI21" s="36"/>
      <c r="CJ21" s="36"/>
      <c r="CK21" s="356" t="s">
        <v>993</v>
      </c>
      <c r="CL21" s="290"/>
      <c r="CM21" s="357"/>
      <c r="CN21" s="356" t="s">
        <v>994</v>
      </c>
      <c r="CO21" s="290"/>
      <c r="CP21" s="357"/>
      <c r="CQ21" s="36"/>
      <c r="CR21" s="36"/>
      <c r="CS21" s="36"/>
      <c r="CT21" s="356" t="s">
        <v>995</v>
      </c>
      <c r="CU21" s="290"/>
      <c r="CV21" s="357"/>
      <c r="CW21" s="356" t="s">
        <v>996</v>
      </c>
      <c r="CX21" s="290"/>
      <c r="CY21" s="357"/>
      <c r="CZ21" s="36"/>
      <c r="DA21" s="36"/>
      <c r="DB21" s="36"/>
      <c r="DC21" s="356" t="s">
        <v>997</v>
      </c>
      <c r="DD21" s="290"/>
      <c r="DE21" s="357"/>
      <c r="DF21" s="356" t="s">
        <v>998</v>
      </c>
      <c r="DG21" s="290"/>
      <c r="DH21" s="357"/>
      <c r="DI21" s="36"/>
      <c r="DJ21" s="36"/>
      <c r="DK21" s="36"/>
      <c r="DL21" s="356" t="s">
        <v>999</v>
      </c>
      <c r="DM21" s="290"/>
      <c r="DN21" s="357"/>
      <c r="DO21" s="36"/>
      <c r="DP21" s="36"/>
    </row>
    <row r="22" spans="4:120" ht="11.7" customHeight="1" x14ac:dyDescent="0.25">
      <c r="D22" s="62"/>
      <c r="E22" s="355"/>
      <c r="F22" s="355"/>
      <c r="G22" s="328"/>
      <c r="H22" s="36"/>
      <c r="I22" s="36"/>
      <c r="J22" s="352"/>
      <c r="K22" s="352"/>
      <c r="L22" s="293"/>
      <c r="M22" s="353"/>
      <c r="N22" s="36"/>
      <c r="O22" s="36"/>
      <c r="P22" s="36"/>
      <c r="Q22" s="352"/>
      <c r="R22" s="293"/>
      <c r="S22" s="353"/>
      <c r="T22" s="352"/>
      <c r="U22" s="293"/>
      <c r="V22" s="353"/>
      <c r="W22" s="36"/>
      <c r="X22" s="36"/>
      <c r="Y22" s="36"/>
      <c r="Z22" s="352"/>
      <c r="AA22" s="293"/>
      <c r="AB22" s="353"/>
      <c r="AC22" s="352"/>
      <c r="AD22" s="293"/>
      <c r="AE22" s="353"/>
      <c r="AF22" s="36"/>
      <c r="AG22" s="36"/>
      <c r="AH22" s="36"/>
      <c r="AI22" s="352"/>
      <c r="AJ22" s="293"/>
      <c r="AK22" s="353"/>
      <c r="AL22" s="352"/>
      <c r="AM22" s="293"/>
      <c r="AN22" s="353"/>
      <c r="AO22" s="36"/>
      <c r="AP22" s="36"/>
      <c r="AQ22" s="36"/>
      <c r="AR22" s="350" t="s">
        <v>1000</v>
      </c>
      <c r="AS22" s="351"/>
      <c r="AT22" s="327"/>
      <c r="AU22" s="350" t="s">
        <v>1001</v>
      </c>
      <c r="AV22" s="351"/>
      <c r="AW22" s="327"/>
      <c r="AX22" s="36"/>
      <c r="AY22" s="36"/>
      <c r="AZ22" s="36"/>
      <c r="BA22" s="350" t="s">
        <v>1002</v>
      </c>
      <c r="BB22" s="351"/>
      <c r="BC22" s="327"/>
      <c r="BD22" s="350" t="s">
        <v>1003</v>
      </c>
      <c r="BE22" s="351"/>
      <c r="BF22" s="327"/>
      <c r="BG22" s="36"/>
      <c r="BH22" s="36"/>
      <c r="BI22" s="36"/>
      <c r="BJ22" s="352"/>
      <c r="BK22" s="293"/>
      <c r="BL22" s="353"/>
      <c r="BM22" s="352"/>
      <c r="BN22" s="293"/>
      <c r="BO22" s="353"/>
      <c r="BP22" s="36"/>
      <c r="BQ22" s="36"/>
      <c r="BR22" s="36"/>
      <c r="BS22" s="350" t="s">
        <v>1004</v>
      </c>
      <c r="BT22" s="351"/>
      <c r="BU22" s="327"/>
      <c r="BV22" s="350" t="s">
        <v>1005</v>
      </c>
      <c r="BW22" s="351"/>
      <c r="BX22" s="327"/>
      <c r="BY22" s="36"/>
      <c r="BZ22" s="36"/>
      <c r="CA22" s="36"/>
      <c r="CB22" s="352"/>
      <c r="CC22" s="293"/>
      <c r="CD22" s="353"/>
      <c r="CE22" s="352"/>
      <c r="CF22" s="293"/>
      <c r="CG22" s="353"/>
      <c r="CH22" s="36"/>
      <c r="CI22" s="36"/>
      <c r="CJ22" s="36"/>
      <c r="CK22" s="352"/>
      <c r="CL22" s="293"/>
      <c r="CM22" s="353"/>
      <c r="CN22" s="352"/>
      <c r="CO22" s="293"/>
      <c r="CP22" s="353"/>
      <c r="CQ22" s="36"/>
      <c r="CR22" s="36"/>
      <c r="CS22" s="36"/>
      <c r="CT22" s="352"/>
      <c r="CU22" s="293"/>
      <c r="CV22" s="353"/>
      <c r="CW22" s="352"/>
      <c r="CX22" s="293"/>
      <c r="CY22" s="353"/>
      <c r="CZ22" s="36"/>
      <c r="DA22" s="36"/>
      <c r="DB22" s="36"/>
      <c r="DC22" s="352"/>
      <c r="DD22" s="293"/>
      <c r="DE22" s="353"/>
      <c r="DF22" s="352"/>
      <c r="DG22" s="293"/>
      <c r="DH22" s="353"/>
      <c r="DI22" s="36"/>
      <c r="DJ22" s="36"/>
      <c r="DK22" s="36"/>
      <c r="DL22" s="352"/>
      <c r="DM22" s="293"/>
      <c r="DN22" s="353"/>
      <c r="DO22" s="36"/>
      <c r="DP22" s="36"/>
    </row>
    <row r="23" spans="4:120" ht="11.7" customHeight="1" x14ac:dyDescent="0.25">
      <c r="D23" s="62"/>
      <c r="E23" s="351" t="s">
        <v>1006</v>
      </c>
      <c r="F23" s="351"/>
      <c r="G23" s="327"/>
      <c r="H23" s="36"/>
      <c r="I23" s="36"/>
      <c r="J23" s="354"/>
      <c r="K23" s="354"/>
      <c r="L23" s="355"/>
      <c r="M23" s="328"/>
      <c r="N23" s="36"/>
      <c r="O23" s="36"/>
      <c r="P23" s="36"/>
      <c r="Q23" s="354"/>
      <c r="R23" s="355"/>
      <c r="S23" s="328"/>
      <c r="T23" s="354"/>
      <c r="U23" s="355"/>
      <c r="V23" s="328"/>
      <c r="W23" s="36"/>
      <c r="X23" s="36"/>
      <c r="Y23" s="36"/>
      <c r="Z23" s="354"/>
      <c r="AA23" s="355"/>
      <c r="AB23" s="328"/>
      <c r="AC23" s="354"/>
      <c r="AD23" s="355"/>
      <c r="AE23" s="328"/>
      <c r="AF23" s="36"/>
      <c r="AG23" s="36"/>
      <c r="AH23" s="36"/>
      <c r="AI23" s="354"/>
      <c r="AJ23" s="355"/>
      <c r="AK23" s="328"/>
      <c r="AL23" s="354"/>
      <c r="AM23" s="355"/>
      <c r="AN23" s="328"/>
      <c r="AO23" s="36"/>
      <c r="AP23" s="36"/>
      <c r="AQ23" s="36"/>
      <c r="AR23" s="352"/>
      <c r="AS23" s="293"/>
      <c r="AT23" s="353"/>
      <c r="AU23" s="352"/>
      <c r="AV23" s="293"/>
      <c r="AW23" s="353"/>
      <c r="AX23" s="36"/>
      <c r="AY23" s="36"/>
      <c r="AZ23" s="36"/>
      <c r="BA23" s="352"/>
      <c r="BB23" s="293"/>
      <c r="BC23" s="353"/>
      <c r="BD23" s="352"/>
      <c r="BE23" s="293"/>
      <c r="BF23" s="353"/>
      <c r="BG23" s="36"/>
      <c r="BH23" s="36"/>
      <c r="BI23" s="36"/>
      <c r="BJ23" s="354"/>
      <c r="BK23" s="355"/>
      <c r="BL23" s="328"/>
      <c r="BM23" s="354"/>
      <c r="BN23" s="355"/>
      <c r="BO23" s="328"/>
      <c r="BP23" s="36"/>
      <c r="BQ23" s="36"/>
      <c r="BR23" s="36"/>
      <c r="BS23" s="352"/>
      <c r="BT23" s="293"/>
      <c r="BU23" s="353"/>
      <c r="BV23" s="352"/>
      <c r="BW23" s="293"/>
      <c r="BX23" s="353"/>
      <c r="BY23" s="36"/>
      <c r="BZ23" s="36"/>
      <c r="CA23" s="36"/>
      <c r="CB23" s="354"/>
      <c r="CC23" s="355"/>
      <c r="CD23" s="328"/>
      <c r="CE23" s="354"/>
      <c r="CF23" s="355"/>
      <c r="CG23" s="328"/>
      <c r="CH23" s="36"/>
      <c r="CI23" s="36"/>
      <c r="CJ23" s="36"/>
      <c r="CK23" s="354"/>
      <c r="CL23" s="355"/>
      <c r="CM23" s="328"/>
      <c r="CN23" s="354"/>
      <c r="CO23" s="355"/>
      <c r="CP23" s="328"/>
      <c r="CQ23" s="36"/>
      <c r="CR23" s="36"/>
      <c r="CS23" s="36"/>
      <c r="CT23" s="354"/>
      <c r="CU23" s="355"/>
      <c r="CV23" s="328"/>
      <c r="CW23" s="354"/>
      <c r="CX23" s="355"/>
      <c r="CY23" s="328"/>
      <c r="CZ23" s="36"/>
      <c r="DA23" s="36"/>
      <c r="DB23" s="36"/>
      <c r="DC23" s="354"/>
      <c r="DD23" s="355"/>
      <c r="DE23" s="328"/>
      <c r="DF23" s="354"/>
      <c r="DG23" s="355"/>
      <c r="DH23" s="328"/>
      <c r="DI23" s="36"/>
      <c r="DJ23" s="36"/>
      <c r="DK23" s="36"/>
      <c r="DL23" s="354"/>
      <c r="DM23" s="355"/>
      <c r="DN23" s="328"/>
      <c r="DO23" s="36"/>
      <c r="DP23" s="36"/>
    </row>
    <row r="24" spans="4:120" ht="11.7" customHeight="1" x14ac:dyDescent="0.25">
      <c r="D24" s="62"/>
      <c r="E24" s="293"/>
      <c r="F24" s="293"/>
      <c r="G24" s="353"/>
      <c r="H24" s="36"/>
      <c r="I24" s="36"/>
      <c r="J24" s="350" t="s">
        <v>1007</v>
      </c>
      <c r="K24" s="350" t="s">
        <v>1008</v>
      </c>
      <c r="L24" s="351"/>
      <c r="M24" s="327"/>
      <c r="N24" s="36"/>
      <c r="O24" s="36"/>
      <c r="P24" s="36"/>
      <c r="Q24" s="350" t="s">
        <v>1009</v>
      </c>
      <c r="R24" s="351"/>
      <c r="S24" s="327"/>
      <c r="T24" s="350" t="s">
        <v>1010</v>
      </c>
      <c r="U24" s="351"/>
      <c r="V24" s="327"/>
      <c r="W24" s="36"/>
      <c r="X24" s="36"/>
      <c r="Y24" s="36"/>
      <c r="Z24" s="350" t="s">
        <v>1011</v>
      </c>
      <c r="AA24" s="351"/>
      <c r="AB24" s="327"/>
      <c r="AC24" s="350" t="s">
        <v>1012</v>
      </c>
      <c r="AD24" s="351"/>
      <c r="AE24" s="327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54"/>
      <c r="AS24" s="355"/>
      <c r="AT24" s="328"/>
      <c r="AU24" s="354"/>
      <c r="AV24" s="355"/>
      <c r="AW24" s="328"/>
      <c r="AX24" s="36"/>
      <c r="AY24" s="36"/>
      <c r="AZ24" s="36"/>
      <c r="BA24" s="354"/>
      <c r="BB24" s="355"/>
      <c r="BC24" s="328"/>
      <c r="BD24" s="354"/>
      <c r="BE24" s="355"/>
      <c r="BF24" s="328"/>
      <c r="BG24" s="36"/>
      <c r="BH24" s="36"/>
      <c r="BI24" s="36"/>
      <c r="BJ24" s="350" t="s">
        <v>1013</v>
      </c>
      <c r="BK24" s="351"/>
      <c r="BL24" s="327"/>
      <c r="BM24" s="350" t="s">
        <v>1014</v>
      </c>
      <c r="BN24" s="351"/>
      <c r="BO24" s="327"/>
      <c r="BP24" s="36"/>
      <c r="BQ24" s="36"/>
      <c r="BR24" s="36"/>
      <c r="BS24" s="354"/>
      <c r="BT24" s="355"/>
      <c r="BU24" s="328"/>
      <c r="BV24" s="354"/>
      <c r="BW24" s="355"/>
      <c r="BX24" s="328"/>
      <c r="BY24" s="36"/>
      <c r="BZ24" s="36"/>
      <c r="CA24" s="36"/>
      <c r="CH24" s="36"/>
      <c r="CI24" s="36"/>
      <c r="CJ24" s="36"/>
      <c r="CK24" s="356" t="s">
        <v>1015</v>
      </c>
      <c r="CL24" s="290"/>
      <c r="CM24" s="357"/>
      <c r="CN24" s="356" t="s">
        <v>1016</v>
      </c>
      <c r="CO24" s="290"/>
      <c r="CP24" s="357"/>
      <c r="CQ24" s="36"/>
      <c r="CR24" s="36"/>
      <c r="CS24" s="36"/>
      <c r="CT24" s="356" t="s">
        <v>1017</v>
      </c>
      <c r="CU24" s="290"/>
      <c r="CV24" s="357"/>
      <c r="CW24" s="356" t="s">
        <v>1018</v>
      </c>
      <c r="CX24" s="290"/>
      <c r="CY24" s="357"/>
      <c r="CZ24" s="36"/>
      <c r="DA24" s="36"/>
      <c r="DB24" s="36"/>
      <c r="DC24" s="356" t="s">
        <v>1019</v>
      </c>
      <c r="DD24" s="290"/>
      <c r="DE24" s="357"/>
      <c r="DF24" s="356" t="s">
        <v>1020</v>
      </c>
      <c r="DG24" s="290"/>
      <c r="DH24" s="357"/>
      <c r="DI24" s="36"/>
      <c r="DJ24" s="36"/>
      <c r="DK24" s="36"/>
      <c r="DL24" s="356" t="s">
        <v>1021</v>
      </c>
      <c r="DM24" s="290"/>
      <c r="DN24" s="357"/>
      <c r="DO24" s="36"/>
      <c r="DP24" s="36"/>
    </row>
    <row r="25" spans="4:120" ht="11.7" customHeight="1" x14ac:dyDescent="0.25">
      <c r="D25" s="62"/>
      <c r="E25" s="355"/>
      <c r="F25" s="355"/>
      <c r="G25" s="328"/>
      <c r="H25" s="36"/>
      <c r="I25" s="36"/>
      <c r="J25" s="352"/>
      <c r="K25" s="352"/>
      <c r="L25" s="293"/>
      <c r="M25" s="353"/>
      <c r="N25" s="36"/>
      <c r="O25" s="36"/>
      <c r="P25" s="36"/>
      <c r="Q25" s="352"/>
      <c r="R25" s="293"/>
      <c r="S25" s="353"/>
      <c r="T25" s="352"/>
      <c r="U25" s="293"/>
      <c r="V25" s="353"/>
      <c r="W25" s="36"/>
      <c r="X25" s="36"/>
      <c r="Y25" s="36"/>
      <c r="Z25" s="352"/>
      <c r="AA25" s="293"/>
      <c r="AB25" s="353"/>
      <c r="AC25" s="352"/>
      <c r="AD25" s="293"/>
      <c r="AE25" s="353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BG25" s="36"/>
      <c r="BH25" s="36"/>
      <c r="BI25" s="36"/>
      <c r="BJ25" s="352"/>
      <c r="BK25" s="293"/>
      <c r="BL25" s="353"/>
      <c r="BM25" s="352"/>
      <c r="BN25" s="293"/>
      <c r="BO25" s="353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H25" s="36"/>
      <c r="CI25" s="36"/>
      <c r="CJ25" s="36"/>
      <c r="CK25" s="352"/>
      <c r="CL25" s="293"/>
      <c r="CM25" s="353"/>
      <c r="CN25" s="352"/>
      <c r="CO25" s="293"/>
      <c r="CP25" s="353"/>
      <c r="CQ25" s="36"/>
      <c r="CR25" s="36"/>
      <c r="CS25" s="36"/>
      <c r="CT25" s="352"/>
      <c r="CU25" s="293"/>
      <c r="CV25" s="353"/>
      <c r="CW25" s="352"/>
      <c r="CX25" s="293"/>
      <c r="CY25" s="353"/>
      <c r="CZ25" s="36"/>
      <c r="DA25" s="36"/>
      <c r="DB25" s="36"/>
      <c r="DC25" s="352"/>
      <c r="DD25" s="293"/>
      <c r="DE25" s="353"/>
      <c r="DF25" s="352"/>
      <c r="DG25" s="293"/>
      <c r="DH25" s="353"/>
      <c r="DI25" s="36"/>
      <c r="DJ25" s="36"/>
      <c r="DK25" s="36"/>
      <c r="DL25" s="352"/>
      <c r="DM25" s="293"/>
      <c r="DN25" s="353"/>
      <c r="DO25" s="36"/>
      <c r="DP25" s="36"/>
    </row>
    <row r="26" spans="4:120" ht="11.7" customHeight="1" x14ac:dyDescent="0.25">
      <c r="D26" s="62"/>
      <c r="E26" s="351" t="s">
        <v>1022</v>
      </c>
      <c r="F26" s="351"/>
      <c r="G26" s="327"/>
      <c r="H26" s="36"/>
      <c r="I26" s="36"/>
      <c r="J26" s="354"/>
      <c r="K26" s="354"/>
      <c r="L26" s="355"/>
      <c r="M26" s="328"/>
      <c r="N26" s="36"/>
      <c r="O26" s="36"/>
      <c r="P26" s="36"/>
      <c r="Q26" s="354"/>
      <c r="R26" s="355"/>
      <c r="S26" s="328"/>
      <c r="T26" s="354"/>
      <c r="U26" s="355"/>
      <c r="V26" s="328"/>
      <c r="W26" s="36"/>
      <c r="X26" s="36"/>
      <c r="Y26" s="36"/>
      <c r="Z26" s="354"/>
      <c r="AA26" s="355"/>
      <c r="AB26" s="328"/>
      <c r="AC26" s="354"/>
      <c r="AD26" s="355"/>
      <c r="AE26" s="328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BG26" s="36"/>
      <c r="BH26" s="36"/>
      <c r="BI26" s="36"/>
      <c r="BJ26" s="354"/>
      <c r="BK26" s="355"/>
      <c r="BL26" s="328"/>
      <c r="BM26" s="354"/>
      <c r="BN26" s="355"/>
      <c r="BO26" s="328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H26" s="36"/>
      <c r="CI26" s="36"/>
      <c r="CJ26" s="36"/>
      <c r="CK26" s="354"/>
      <c r="CL26" s="355"/>
      <c r="CM26" s="328"/>
      <c r="CN26" s="354"/>
      <c r="CO26" s="355"/>
      <c r="CP26" s="328"/>
      <c r="CQ26" s="36"/>
      <c r="CR26" s="36"/>
      <c r="CS26" s="36"/>
      <c r="CT26" s="354"/>
      <c r="CU26" s="355"/>
      <c r="CV26" s="328"/>
      <c r="CW26" s="354"/>
      <c r="CX26" s="355"/>
      <c r="CY26" s="328"/>
      <c r="CZ26" s="36"/>
      <c r="DA26" s="36"/>
      <c r="DB26" s="36"/>
      <c r="DC26" s="354"/>
      <c r="DD26" s="355"/>
      <c r="DE26" s="328"/>
      <c r="DF26" s="354"/>
      <c r="DG26" s="355"/>
      <c r="DH26" s="328"/>
      <c r="DI26" s="36"/>
      <c r="DJ26" s="36"/>
      <c r="DK26" s="36"/>
      <c r="DL26" s="354"/>
      <c r="DM26" s="355"/>
      <c r="DN26" s="328"/>
      <c r="DO26" s="36"/>
      <c r="DP26" s="36"/>
    </row>
    <row r="27" spans="4:120" ht="11.7" customHeight="1" x14ac:dyDescent="0.25">
      <c r="D27" s="62"/>
      <c r="E27" s="293"/>
      <c r="F27" s="293"/>
      <c r="G27" s="353"/>
      <c r="H27" s="36"/>
      <c r="I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151"/>
      <c r="DO27" s="36"/>
      <c r="DP27" s="36"/>
    </row>
    <row r="28" spans="4:120" ht="11.7" customHeight="1" x14ac:dyDescent="0.25">
      <c r="D28" s="62"/>
      <c r="E28" s="355"/>
      <c r="F28" s="355"/>
      <c r="G28" s="328"/>
      <c r="H28" s="36"/>
      <c r="I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159"/>
      <c r="AN28" s="159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B28" s="159"/>
      <c r="CC28" s="159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152"/>
      <c r="DO28" s="36"/>
      <c r="DP28" s="36"/>
    </row>
    <row r="29" spans="4:120" ht="11.7" customHeight="1" x14ac:dyDescent="0.25">
      <c r="D29" s="62"/>
      <c r="E29" s="351" t="s">
        <v>1023</v>
      </c>
      <c r="F29" s="351"/>
      <c r="G29" s="327"/>
      <c r="H29" s="36"/>
      <c r="I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158"/>
      <c r="AN29" s="158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B29" s="158"/>
      <c r="CC29" s="158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152"/>
      <c r="DO29" s="36"/>
      <c r="DP29" s="36"/>
    </row>
    <row r="30" spans="4:120" ht="11.7" customHeight="1" x14ac:dyDescent="0.25">
      <c r="D30" s="62"/>
      <c r="E30" s="293"/>
      <c r="F30" s="293"/>
      <c r="G30" s="353"/>
      <c r="H30" s="36"/>
      <c r="I30" s="36"/>
      <c r="N30" s="36"/>
      <c r="O30" s="36"/>
      <c r="P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G30" s="36"/>
      <c r="BH30" s="36"/>
      <c r="BI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DI30" s="36"/>
      <c r="DJ30" s="36"/>
      <c r="DK30" s="36"/>
      <c r="DN30" s="153"/>
      <c r="DO30" s="36"/>
      <c r="DP30" s="36"/>
    </row>
    <row r="31" spans="4:120" ht="11.7" customHeight="1" x14ac:dyDescent="0.25">
      <c r="D31" s="62"/>
      <c r="E31" s="355"/>
      <c r="F31" s="355"/>
      <c r="G31" s="328"/>
      <c r="H31" s="36"/>
      <c r="I31" s="36"/>
      <c r="N31" s="36"/>
      <c r="O31" s="36"/>
      <c r="P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G31" s="36"/>
      <c r="BH31" s="36"/>
      <c r="BI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DI31" s="36"/>
      <c r="DJ31" s="36"/>
      <c r="DK31" s="36"/>
      <c r="DN31" s="154"/>
      <c r="DO31" s="36"/>
      <c r="DP31" s="36"/>
    </row>
    <row r="32" spans="4:120" ht="11.7" customHeight="1" x14ac:dyDescent="0.25">
      <c r="D32" s="62"/>
      <c r="E32" s="351" t="s">
        <v>1024</v>
      </c>
      <c r="F32" s="351"/>
      <c r="G32" s="327"/>
      <c r="H32" s="36"/>
      <c r="I32" s="36"/>
      <c r="J32" s="350" t="s">
        <v>1025</v>
      </c>
      <c r="K32" s="350" t="s">
        <v>1026</v>
      </c>
      <c r="L32" s="351"/>
      <c r="M32" s="327"/>
      <c r="N32" s="36"/>
      <c r="O32" s="36"/>
      <c r="P32" s="36"/>
      <c r="Q32" s="350" t="s">
        <v>1027</v>
      </c>
      <c r="R32" s="351"/>
      <c r="S32" s="327"/>
      <c r="T32" s="350" t="s">
        <v>1028</v>
      </c>
      <c r="U32" s="351"/>
      <c r="V32" s="327"/>
      <c r="W32" s="36"/>
      <c r="X32" s="36"/>
      <c r="Y32" s="36"/>
      <c r="Z32" s="350" t="s">
        <v>1029</v>
      </c>
      <c r="AA32" s="351"/>
      <c r="AB32" s="327"/>
      <c r="AC32" s="350" t="s">
        <v>1030</v>
      </c>
      <c r="AD32" s="351"/>
      <c r="AE32" s="327"/>
      <c r="AF32" s="36"/>
      <c r="AG32" s="36"/>
      <c r="AH32" s="36"/>
      <c r="AI32" s="350" t="s">
        <v>1031</v>
      </c>
      <c r="AJ32" s="351"/>
      <c r="AK32" s="327"/>
      <c r="AL32" s="350" t="s">
        <v>1032</v>
      </c>
      <c r="AM32" s="351"/>
      <c r="AN32" s="327"/>
      <c r="AO32" s="36"/>
      <c r="AP32" s="36"/>
      <c r="AQ32" s="36"/>
      <c r="AR32" s="350" t="s">
        <v>1033</v>
      </c>
      <c r="AS32" s="351"/>
      <c r="AT32" s="327"/>
      <c r="AU32" s="350" t="s">
        <v>1034</v>
      </c>
      <c r="AV32" s="351"/>
      <c r="AW32" s="327"/>
      <c r="AX32" s="36"/>
      <c r="AY32" s="36"/>
      <c r="AZ32" s="36"/>
      <c r="BA32" s="350" t="s">
        <v>1035</v>
      </c>
      <c r="BB32" s="351"/>
      <c r="BC32" s="327"/>
      <c r="BD32" s="350" t="s">
        <v>1036</v>
      </c>
      <c r="BE32" s="351"/>
      <c r="BF32" s="327"/>
      <c r="BG32" s="36"/>
      <c r="BH32" s="36"/>
      <c r="BI32" s="36"/>
      <c r="BJ32" s="367" t="s">
        <v>1037</v>
      </c>
      <c r="BK32" s="368"/>
      <c r="BL32" s="369"/>
      <c r="BM32" s="367" t="s">
        <v>1038</v>
      </c>
      <c r="BN32" s="368"/>
      <c r="BO32" s="369"/>
      <c r="BP32" s="36"/>
      <c r="BQ32" s="36"/>
      <c r="BR32" s="36"/>
      <c r="BS32" s="350" t="s">
        <v>1039</v>
      </c>
      <c r="BT32" s="351"/>
      <c r="BU32" s="327"/>
      <c r="BV32" s="350" t="s">
        <v>1040</v>
      </c>
      <c r="BW32" s="351"/>
      <c r="BX32" s="327"/>
      <c r="BY32" s="36"/>
      <c r="BZ32" s="36"/>
      <c r="CA32" s="36"/>
      <c r="CB32" s="350" t="s">
        <v>1041</v>
      </c>
      <c r="CC32" s="351"/>
      <c r="CD32" s="327"/>
      <c r="CE32" s="350" t="s">
        <v>1042</v>
      </c>
      <c r="CF32" s="351"/>
      <c r="CG32" s="327"/>
      <c r="CH32" s="36"/>
      <c r="CI32" s="36"/>
      <c r="CJ32" s="36"/>
      <c r="CK32" s="356" t="s">
        <v>1043</v>
      </c>
      <c r="CL32" s="290"/>
      <c r="CM32" s="357"/>
      <c r="CN32" s="356" t="s">
        <v>1044</v>
      </c>
      <c r="CO32" s="290"/>
      <c r="CP32" s="357"/>
      <c r="CQ32" s="36"/>
      <c r="CR32" s="36"/>
      <c r="CS32" s="36"/>
      <c r="CT32" s="356" t="s">
        <v>1045</v>
      </c>
      <c r="CU32" s="290"/>
      <c r="CV32" s="357"/>
      <c r="CW32" s="356" t="s">
        <v>1046</v>
      </c>
      <c r="CX32" s="290"/>
      <c r="CY32" s="357"/>
      <c r="CZ32" s="36"/>
      <c r="DA32" s="36"/>
      <c r="DB32" s="36"/>
      <c r="DC32" s="356" t="s">
        <v>1047</v>
      </c>
      <c r="DD32" s="290"/>
      <c r="DE32" s="357"/>
      <c r="DF32" s="356" t="s">
        <v>1048</v>
      </c>
      <c r="DG32" s="290"/>
      <c r="DH32" s="357"/>
      <c r="DI32" s="36"/>
      <c r="DJ32" s="36"/>
      <c r="DK32" s="36"/>
      <c r="DL32" s="356" t="s">
        <v>1049</v>
      </c>
      <c r="DM32" s="290"/>
      <c r="DN32" s="357"/>
      <c r="DO32" s="36"/>
      <c r="DP32" s="36"/>
    </row>
    <row r="33" spans="4:120" ht="11.7" customHeight="1" x14ac:dyDescent="0.25">
      <c r="D33" s="62"/>
      <c r="E33" s="293"/>
      <c r="F33" s="293"/>
      <c r="G33" s="353"/>
      <c r="H33" s="36"/>
      <c r="I33" s="36"/>
      <c r="J33" s="352"/>
      <c r="K33" s="352"/>
      <c r="L33" s="293"/>
      <c r="M33" s="353"/>
      <c r="N33" s="36"/>
      <c r="O33" s="36"/>
      <c r="P33" s="36"/>
      <c r="Q33" s="352"/>
      <c r="R33" s="293"/>
      <c r="S33" s="353"/>
      <c r="T33" s="352"/>
      <c r="U33" s="293"/>
      <c r="V33" s="353"/>
      <c r="W33" s="36"/>
      <c r="X33" s="36"/>
      <c r="Y33" s="36"/>
      <c r="Z33" s="352"/>
      <c r="AA33" s="293"/>
      <c r="AB33" s="353"/>
      <c r="AC33" s="352"/>
      <c r="AD33" s="293"/>
      <c r="AE33" s="353"/>
      <c r="AF33" s="36"/>
      <c r="AG33" s="36"/>
      <c r="AH33" s="36"/>
      <c r="AI33" s="352"/>
      <c r="AJ33" s="293"/>
      <c r="AK33" s="353"/>
      <c r="AL33" s="352"/>
      <c r="AM33" s="293"/>
      <c r="AN33" s="353"/>
      <c r="AO33" s="36"/>
      <c r="AP33" s="36"/>
      <c r="AQ33" s="36"/>
      <c r="AR33" s="352"/>
      <c r="AS33" s="293"/>
      <c r="AT33" s="353"/>
      <c r="AU33" s="352"/>
      <c r="AV33" s="293"/>
      <c r="AW33" s="353"/>
      <c r="AX33" s="36"/>
      <c r="AY33" s="36"/>
      <c r="AZ33" s="36"/>
      <c r="BA33" s="352"/>
      <c r="BB33" s="293"/>
      <c r="BC33" s="353"/>
      <c r="BD33" s="352"/>
      <c r="BE33" s="293"/>
      <c r="BF33" s="353"/>
      <c r="BG33" s="36"/>
      <c r="BH33" s="36"/>
      <c r="BI33" s="36"/>
      <c r="BJ33" s="370"/>
      <c r="BK33" s="371"/>
      <c r="BL33" s="372"/>
      <c r="BM33" s="370"/>
      <c r="BN33" s="371"/>
      <c r="BO33" s="372"/>
      <c r="BP33" s="36"/>
      <c r="BQ33" s="36"/>
      <c r="BR33" s="36"/>
      <c r="BS33" s="352"/>
      <c r="BT33" s="293"/>
      <c r="BU33" s="353"/>
      <c r="BV33" s="352"/>
      <c r="BW33" s="293"/>
      <c r="BX33" s="353"/>
      <c r="BY33" s="36"/>
      <c r="BZ33" s="36"/>
      <c r="CA33" s="36"/>
      <c r="CB33" s="352"/>
      <c r="CC33" s="293"/>
      <c r="CD33" s="353"/>
      <c r="CE33" s="352"/>
      <c r="CF33" s="293"/>
      <c r="CG33" s="353"/>
      <c r="CH33" s="36"/>
      <c r="CI33" s="36"/>
      <c r="CJ33" s="36"/>
      <c r="CK33" s="352"/>
      <c r="CL33" s="293"/>
      <c r="CM33" s="353"/>
      <c r="CN33" s="352"/>
      <c r="CO33" s="293"/>
      <c r="CP33" s="353"/>
      <c r="CQ33" s="36"/>
      <c r="CR33" s="36"/>
      <c r="CS33" s="36"/>
      <c r="CT33" s="352"/>
      <c r="CU33" s="293"/>
      <c r="CV33" s="353"/>
      <c r="CW33" s="352"/>
      <c r="CX33" s="293"/>
      <c r="CY33" s="353"/>
      <c r="CZ33" s="36"/>
      <c r="DA33" s="36"/>
      <c r="DB33" s="36"/>
      <c r="DC33" s="352"/>
      <c r="DD33" s="293"/>
      <c r="DE33" s="353"/>
      <c r="DF33" s="352"/>
      <c r="DG33" s="293"/>
      <c r="DH33" s="353"/>
      <c r="DI33" s="36"/>
      <c r="DJ33" s="36"/>
      <c r="DK33" s="36"/>
      <c r="DL33" s="352"/>
      <c r="DM33" s="293"/>
      <c r="DN33" s="353"/>
      <c r="DO33" s="36"/>
      <c r="DP33" s="36"/>
    </row>
    <row r="34" spans="4:120" ht="11.7" customHeight="1" x14ac:dyDescent="0.25">
      <c r="D34" s="62"/>
      <c r="E34" s="355"/>
      <c r="F34" s="355"/>
      <c r="G34" s="328"/>
      <c r="H34" s="36"/>
      <c r="I34" s="36"/>
      <c r="J34" s="354"/>
      <c r="K34" s="354"/>
      <c r="L34" s="355"/>
      <c r="M34" s="328"/>
      <c r="N34" s="36"/>
      <c r="O34" s="36"/>
      <c r="P34" s="36"/>
      <c r="Q34" s="354"/>
      <c r="R34" s="355"/>
      <c r="S34" s="328"/>
      <c r="T34" s="354"/>
      <c r="U34" s="355"/>
      <c r="V34" s="328"/>
      <c r="W34" s="36"/>
      <c r="X34" s="36"/>
      <c r="Y34" s="36"/>
      <c r="Z34" s="354"/>
      <c r="AA34" s="355"/>
      <c r="AB34" s="328"/>
      <c r="AC34" s="354"/>
      <c r="AD34" s="355"/>
      <c r="AE34" s="328"/>
      <c r="AF34" s="36"/>
      <c r="AG34" s="36"/>
      <c r="AH34" s="36"/>
      <c r="AI34" s="354"/>
      <c r="AJ34" s="355"/>
      <c r="AK34" s="328"/>
      <c r="AL34" s="354"/>
      <c r="AM34" s="355"/>
      <c r="AN34" s="328"/>
      <c r="AO34" s="36"/>
      <c r="AP34" s="36"/>
      <c r="AQ34" s="36"/>
      <c r="AR34" s="354"/>
      <c r="AS34" s="355"/>
      <c r="AT34" s="328"/>
      <c r="AU34" s="354"/>
      <c r="AV34" s="355"/>
      <c r="AW34" s="328"/>
      <c r="AX34" s="36"/>
      <c r="AY34" s="36"/>
      <c r="AZ34" s="36"/>
      <c r="BA34" s="354"/>
      <c r="BB34" s="355"/>
      <c r="BC34" s="328"/>
      <c r="BD34" s="354"/>
      <c r="BE34" s="355"/>
      <c r="BF34" s="328"/>
      <c r="BG34" s="36"/>
      <c r="BH34" s="36"/>
      <c r="BI34" s="36"/>
      <c r="BJ34" s="373"/>
      <c r="BK34" s="374"/>
      <c r="BL34" s="375"/>
      <c r="BM34" s="373"/>
      <c r="BN34" s="374"/>
      <c r="BO34" s="375"/>
      <c r="BP34" s="36"/>
      <c r="BQ34" s="36"/>
      <c r="BR34" s="36"/>
      <c r="BS34" s="354"/>
      <c r="BT34" s="355"/>
      <c r="BU34" s="328"/>
      <c r="BV34" s="354"/>
      <c r="BW34" s="355"/>
      <c r="BX34" s="328"/>
      <c r="BY34" s="36"/>
      <c r="BZ34" s="36"/>
      <c r="CA34" s="36"/>
      <c r="CB34" s="354"/>
      <c r="CC34" s="355"/>
      <c r="CD34" s="328"/>
      <c r="CE34" s="354"/>
      <c r="CF34" s="355"/>
      <c r="CG34" s="328"/>
      <c r="CH34" s="36"/>
      <c r="CI34" s="36"/>
      <c r="CJ34" s="36"/>
      <c r="CK34" s="354"/>
      <c r="CL34" s="355"/>
      <c r="CM34" s="328"/>
      <c r="CN34" s="354"/>
      <c r="CO34" s="355"/>
      <c r="CP34" s="328"/>
      <c r="CQ34" s="36"/>
      <c r="CR34" s="36"/>
      <c r="CS34" s="36"/>
      <c r="CT34" s="354"/>
      <c r="CU34" s="355"/>
      <c r="CV34" s="328"/>
      <c r="CW34" s="354"/>
      <c r="CX34" s="355"/>
      <c r="CY34" s="328"/>
      <c r="CZ34" s="36"/>
      <c r="DA34" s="36"/>
      <c r="DB34" s="36"/>
      <c r="DC34" s="354"/>
      <c r="DD34" s="355"/>
      <c r="DE34" s="328"/>
      <c r="DF34" s="354"/>
      <c r="DG34" s="355"/>
      <c r="DH34" s="328"/>
      <c r="DI34" s="36"/>
      <c r="DJ34" s="36"/>
      <c r="DK34" s="36"/>
      <c r="DL34" s="354"/>
      <c r="DM34" s="355"/>
      <c r="DN34" s="328"/>
      <c r="DO34" s="36"/>
      <c r="DP34" s="36"/>
    </row>
    <row r="35" spans="4:120" ht="11.7" customHeight="1" x14ac:dyDescent="0.25">
      <c r="D35" s="62"/>
      <c r="E35" s="351" t="s">
        <v>1050</v>
      </c>
      <c r="F35" s="351"/>
      <c r="G35" s="327"/>
      <c r="H35" s="36"/>
      <c r="I35" s="36"/>
      <c r="J35" s="350" t="s">
        <v>1051</v>
      </c>
      <c r="K35" s="350" t="s">
        <v>1052</v>
      </c>
      <c r="L35" s="351"/>
      <c r="M35" s="327"/>
      <c r="N35" s="36"/>
      <c r="O35" s="36"/>
      <c r="P35" s="36"/>
      <c r="Q35" s="350" t="s">
        <v>1053</v>
      </c>
      <c r="R35" s="351"/>
      <c r="S35" s="327"/>
      <c r="T35" s="350" t="s">
        <v>1054</v>
      </c>
      <c r="U35" s="351"/>
      <c r="V35" s="327"/>
      <c r="W35" s="36"/>
      <c r="X35" s="36"/>
      <c r="Y35" s="46"/>
      <c r="Z35" s="350" t="s">
        <v>1055</v>
      </c>
      <c r="AA35" s="351"/>
      <c r="AB35" s="327"/>
      <c r="AC35" s="350" t="s">
        <v>1056</v>
      </c>
      <c r="AD35" s="351"/>
      <c r="AE35" s="327"/>
      <c r="AF35" s="36"/>
      <c r="AG35" s="36"/>
      <c r="AH35" s="36"/>
      <c r="AI35" s="350" t="s">
        <v>1057</v>
      </c>
      <c r="AJ35" s="351"/>
      <c r="AK35" s="327"/>
      <c r="AL35" s="350" t="s">
        <v>1058</v>
      </c>
      <c r="AM35" s="351"/>
      <c r="AN35" s="327"/>
      <c r="AO35" s="36"/>
      <c r="AP35" s="36"/>
      <c r="AQ35" s="36"/>
      <c r="AR35" s="350" t="s">
        <v>1059</v>
      </c>
      <c r="AS35" s="351"/>
      <c r="AT35" s="327"/>
      <c r="AU35" s="367" t="s">
        <v>1060</v>
      </c>
      <c r="AV35" s="368"/>
      <c r="AW35" s="369"/>
      <c r="AX35" s="36"/>
      <c r="AY35" s="36"/>
      <c r="AZ35" s="36"/>
      <c r="BA35" s="350" t="s">
        <v>1061</v>
      </c>
      <c r="BB35" s="351"/>
      <c r="BC35" s="327"/>
      <c r="BD35" s="350" t="s">
        <v>1062</v>
      </c>
      <c r="BE35" s="351"/>
      <c r="BF35" s="327"/>
      <c r="BG35" s="36"/>
      <c r="BH35" s="36"/>
      <c r="BI35" s="36"/>
      <c r="BJ35" s="367" t="s">
        <v>1063</v>
      </c>
      <c r="BK35" s="368"/>
      <c r="BL35" s="369"/>
      <c r="BM35" s="367" t="s">
        <v>1064</v>
      </c>
      <c r="BN35" s="368"/>
      <c r="BO35" s="369"/>
      <c r="BP35" s="36"/>
      <c r="BQ35" s="36"/>
      <c r="BR35" s="36"/>
      <c r="BS35" s="350" t="s">
        <v>1065</v>
      </c>
      <c r="BT35" s="351"/>
      <c r="BU35" s="327"/>
      <c r="BV35" s="350" t="s">
        <v>1066</v>
      </c>
      <c r="BW35" s="351"/>
      <c r="BX35" s="327"/>
      <c r="BY35" s="36"/>
      <c r="BZ35" s="36"/>
      <c r="CA35" s="36"/>
      <c r="CB35" s="350" t="s">
        <v>1067</v>
      </c>
      <c r="CC35" s="351"/>
      <c r="CD35" s="327"/>
      <c r="CE35" s="350" t="s">
        <v>1068</v>
      </c>
      <c r="CF35" s="351"/>
      <c r="CG35" s="327"/>
      <c r="CH35" s="36"/>
      <c r="CI35" s="36"/>
      <c r="CJ35" s="36"/>
      <c r="CK35" s="356" t="s">
        <v>1069</v>
      </c>
      <c r="CL35" s="290"/>
      <c r="CM35" s="357"/>
      <c r="CN35" s="356" t="s">
        <v>1070</v>
      </c>
      <c r="CO35" s="290"/>
      <c r="CP35" s="357"/>
      <c r="CQ35" s="36"/>
      <c r="CR35" s="36"/>
      <c r="CS35" s="36"/>
      <c r="CT35" s="356" t="s">
        <v>1071</v>
      </c>
      <c r="CU35" s="290"/>
      <c r="CV35" s="357"/>
      <c r="CW35" s="356" t="s">
        <v>1072</v>
      </c>
      <c r="CX35" s="290"/>
      <c r="CY35" s="357"/>
      <c r="CZ35" s="36"/>
      <c r="DA35" s="36"/>
      <c r="DB35" s="36"/>
      <c r="DC35" s="356" t="s">
        <v>1073</v>
      </c>
      <c r="DD35" s="290"/>
      <c r="DE35" s="357"/>
      <c r="DF35" s="356" t="s">
        <v>1074</v>
      </c>
      <c r="DG35" s="290"/>
      <c r="DH35" s="357"/>
      <c r="DI35" s="36"/>
      <c r="DJ35" s="36"/>
      <c r="DK35" s="36"/>
      <c r="DL35" s="356" t="s">
        <v>1075</v>
      </c>
      <c r="DM35" s="290"/>
      <c r="DN35" s="357"/>
      <c r="DO35" s="36"/>
      <c r="DP35" s="36"/>
    </row>
    <row r="36" spans="4:120" ht="11.7" customHeight="1" x14ac:dyDescent="0.25">
      <c r="D36" s="62"/>
      <c r="E36" s="293"/>
      <c r="F36" s="293"/>
      <c r="G36" s="353"/>
      <c r="H36" s="36"/>
      <c r="I36" s="36"/>
      <c r="J36" s="352"/>
      <c r="K36" s="352"/>
      <c r="L36" s="293"/>
      <c r="M36" s="353"/>
      <c r="N36" s="36"/>
      <c r="O36" s="36"/>
      <c r="P36" s="36"/>
      <c r="Q36" s="352"/>
      <c r="R36" s="293"/>
      <c r="S36" s="353"/>
      <c r="T36" s="352"/>
      <c r="U36" s="293"/>
      <c r="V36" s="353"/>
      <c r="W36" s="36"/>
      <c r="X36" s="36"/>
      <c r="Y36" s="46"/>
      <c r="Z36" s="352"/>
      <c r="AA36" s="293"/>
      <c r="AB36" s="353"/>
      <c r="AC36" s="352"/>
      <c r="AD36" s="293"/>
      <c r="AE36" s="353"/>
      <c r="AF36" s="36"/>
      <c r="AG36" s="36"/>
      <c r="AH36" s="36"/>
      <c r="AI36" s="352"/>
      <c r="AJ36" s="293"/>
      <c r="AK36" s="353"/>
      <c r="AL36" s="352"/>
      <c r="AM36" s="293"/>
      <c r="AN36" s="353"/>
      <c r="AO36" s="36"/>
      <c r="AP36" s="36"/>
      <c r="AQ36" s="36"/>
      <c r="AR36" s="352"/>
      <c r="AS36" s="293"/>
      <c r="AT36" s="353"/>
      <c r="AU36" s="370"/>
      <c r="AV36" s="371"/>
      <c r="AW36" s="372"/>
      <c r="AX36" s="36"/>
      <c r="AY36" s="36"/>
      <c r="AZ36" s="36"/>
      <c r="BA36" s="352"/>
      <c r="BB36" s="293"/>
      <c r="BC36" s="353"/>
      <c r="BD36" s="352"/>
      <c r="BE36" s="293"/>
      <c r="BF36" s="353"/>
      <c r="BG36" s="36"/>
      <c r="BH36" s="36"/>
      <c r="BI36" s="36"/>
      <c r="BJ36" s="370"/>
      <c r="BK36" s="371"/>
      <c r="BL36" s="372"/>
      <c r="BM36" s="370"/>
      <c r="BN36" s="371"/>
      <c r="BO36" s="372"/>
      <c r="BP36" s="36"/>
      <c r="BQ36" s="36"/>
      <c r="BR36" s="36"/>
      <c r="BS36" s="352"/>
      <c r="BT36" s="293"/>
      <c r="BU36" s="353"/>
      <c r="BV36" s="352"/>
      <c r="BW36" s="293"/>
      <c r="BX36" s="353"/>
      <c r="BY36" s="36"/>
      <c r="BZ36" s="36"/>
      <c r="CA36" s="36"/>
      <c r="CB36" s="352"/>
      <c r="CC36" s="293"/>
      <c r="CD36" s="353"/>
      <c r="CE36" s="352"/>
      <c r="CF36" s="293"/>
      <c r="CG36" s="353"/>
      <c r="CH36" s="36"/>
      <c r="CI36" s="36"/>
      <c r="CJ36" s="36"/>
      <c r="CK36" s="352"/>
      <c r="CL36" s="293"/>
      <c r="CM36" s="353"/>
      <c r="CN36" s="352"/>
      <c r="CO36" s="293"/>
      <c r="CP36" s="353"/>
      <c r="CQ36" s="36"/>
      <c r="CR36" s="36"/>
      <c r="CS36" s="36"/>
      <c r="CT36" s="352"/>
      <c r="CU36" s="293"/>
      <c r="CV36" s="353"/>
      <c r="CW36" s="352"/>
      <c r="CX36" s="293"/>
      <c r="CY36" s="353"/>
      <c r="CZ36" s="36"/>
      <c r="DA36" s="36"/>
      <c r="DB36" s="36"/>
      <c r="DC36" s="352"/>
      <c r="DD36" s="293"/>
      <c r="DE36" s="353"/>
      <c r="DF36" s="352"/>
      <c r="DG36" s="293"/>
      <c r="DH36" s="353"/>
      <c r="DI36" s="36"/>
      <c r="DJ36" s="36"/>
      <c r="DK36" s="36"/>
      <c r="DL36" s="352"/>
      <c r="DM36" s="293"/>
      <c r="DN36" s="353"/>
      <c r="DO36" s="36"/>
      <c r="DP36" s="36"/>
    </row>
    <row r="37" spans="4:120" ht="11.7" customHeight="1" x14ac:dyDescent="0.25">
      <c r="D37" s="62"/>
      <c r="E37" s="355"/>
      <c r="F37" s="355"/>
      <c r="G37" s="328"/>
      <c r="H37" s="36"/>
      <c r="I37" s="36"/>
      <c r="J37" s="354"/>
      <c r="K37" s="354"/>
      <c r="L37" s="355"/>
      <c r="M37" s="328"/>
      <c r="N37" s="36"/>
      <c r="O37" s="36"/>
      <c r="P37" s="36"/>
      <c r="Q37" s="354"/>
      <c r="R37" s="355"/>
      <c r="S37" s="328"/>
      <c r="T37" s="354"/>
      <c r="U37" s="355"/>
      <c r="V37" s="328"/>
      <c r="W37" s="36"/>
      <c r="X37" s="36"/>
      <c r="Y37" s="46"/>
      <c r="Z37" s="354"/>
      <c r="AA37" s="355"/>
      <c r="AB37" s="328"/>
      <c r="AC37" s="354"/>
      <c r="AD37" s="355"/>
      <c r="AE37" s="328"/>
      <c r="AF37" s="36"/>
      <c r="AG37" s="36"/>
      <c r="AH37" s="36"/>
      <c r="AI37" s="354"/>
      <c r="AJ37" s="355"/>
      <c r="AK37" s="328"/>
      <c r="AL37" s="352"/>
      <c r="AM37" s="293"/>
      <c r="AN37" s="353"/>
      <c r="AO37" s="36"/>
      <c r="AP37" s="36"/>
      <c r="AQ37" s="36"/>
      <c r="AR37" s="354"/>
      <c r="AS37" s="355"/>
      <c r="AT37" s="328"/>
      <c r="AU37" s="373"/>
      <c r="AV37" s="374"/>
      <c r="AW37" s="375"/>
      <c r="AX37" s="36"/>
      <c r="AY37" s="36"/>
      <c r="AZ37" s="36"/>
      <c r="BA37" s="354"/>
      <c r="BB37" s="355"/>
      <c r="BC37" s="328"/>
      <c r="BD37" s="354"/>
      <c r="BE37" s="355"/>
      <c r="BF37" s="328"/>
      <c r="BG37" s="36"/>
      <c r="BH37" s="36"/>
      <c r="BI37" s="36"/>
      <c r="BJ37" s="373"/>
      <c r="BK37" s="374"/>
      <c r="BL37" s="375"/>
      <c r="BM37" s="373"/>
      <c r="BN37" s="374"/>
      <c r="BO37" s="375"/>
      <c r="BP37" s="36"/>
      <c r="BQ37" s="36"/>
      <c r="BR37" s="36"/>
      <c r="BS37" s="354"/>
      <c r="BT37" s="355"/>
      <c r="BU37" s="328"/>
      <c r="BV37" s="354"/>
      <c r="BW37" s="355"/>
      <c r="BX37" s="328"/>
      <c r="BY37" s="36"/>
      <c r="BZ37" s="36"/>
      <c r="CA37" s="36"/>
      <c r="CB37" s="354"/>
      <c r="CC37" s="355"/>
      <c r="CD37" s="328"/>
      <c r="CE37" s="354"/>
      <c r="CF37" s="355"/>
      <c r="CG37" s="328"/>
      <c r="CH37" s="36"/>
      <c r="CI37" s="36"/>
      <c r="CJ37" s="36"/>
      <c r="CK37" s="354"/>
      <c r="CL37" s="355"/>
      <c r="CM37" s="328"/>
      <c r="CN37" s="354"/>
      <c r="CO37" s="355"/>
      <c r="CP37" s="328"/>
      <c r="CQ37" s="36"/>
      <c r="CR37" s="36"/>
      <c r="CS37" s="36"/>
      <c r="CT37" s="354"/>
      <c r="CU37" s="355"/>
      <c r="CV37" s="328"/>
      <c r="CW37" s="354"/>
      <c r="CX37" s="355"/>
      <c r="CY37" s="328"/>
      <c r="CZ37" s="36"/>
      <c r="DA37" s="36"/>
      <c r="DB37" s="36"/>
      <c r="DC37" s="354"/>
      <c r="DD37" s="355"/>
      <c r="DE37" s="328"/>
      <c r="DF37" s="354"/>
      <c r="DG37" s="355"/>
      <c r="DH37" s="328"/>
      <c r="DI37" s="36"/>
      <c r="DJ37" s="36"/>
      <c r="DK37" s="36"/>
      <c r="DL37" s="354"/>
      <c r="DM37" s="355"/>
      <c r="DN37" s="328"/>
      <c r="DO37" s="36"/>
      <c r="DP37" s="36"/>
    </row>
    <row r="38" spans="4:120" ht="11.7" customHeight="1" x14ac:dyDescent="0.25">
      <c r="D38" s="62"/>
      <c r="E38" s="351" t="s">
        <v>1076</v>
      </c>
      <c r="F38" s="351"/>
      <c r="G38" s="327"/>
      <c r="H38" s="36"/>
      <c r="I38" s="36"/>
      <c r="J38" s="350" t="s">
        <v>1077</v>
      </c>
      <c r="K38" s="350" t="s">
        <v>1078</v>
      </c>
      <c r="L38" s="351"/>
      <c r="M38" s="327"/>
      <c r="N38" s="36"/>
      <c r="O38" s="36"/>
      <c r="P38" s="36"/>
      <c r="Q38" s="350" t="s">
        <v>1079</v>
      </c>
      <c r="R38" s="351"/>
      <c r="S38" s="327"/>
      <c r="T38" s="350" t="s">
        <v>1080</v>
      </c>
      <c r="U38" s="351"/>
      <c r="V38" s="327"/>
      <c r="W38" s="36"/>
      <c r="X38" s="36"/>
      <c r="Y38" s="36"/>
      <c r="Z38" s="350" t="s">
        <v>1081</v>
      </c>
      <c r="AA38" s="351"/>
      <c r="AB38" s="327"/>
      <c r="AC38" s="350" t="s">
        <v>1082</v>
      </c>
      <c r="AD38" s="351"/>
      <c r="AE38" s="327"/>
      <c r="AF38" s="36"/>
      <c r="AG38" s="36"/>
      <c r="AH38" s="36"/>
      <c r="AI38" s="350" t="s">
        <v>1083</v>
      </c>
      <c r="AJ38" s="351"/>
      <c r="AK38" s="327"/>
      <c r="AL38" s="350" t="s">
        <v>1084</v>
      </c>
      <c r="AM38" s="351"/>
      <c r="AN38" s="327"/>
      <c r="AO38" s="47"/>
      <c r="AP38" s="36"/>
      <c r="AQ38" s="36"/>
      <c r="AR38" s="350" t="s">
        <v>1085</v>
      </c>
      <c r="AS38" s="351"/>
      <c r="AT38" s="327"/>
      <c r="AU38" s="367" t="s">
        <v>1086</v>
      </c>
      <c r="AV38" s="368"/>
      <c r="AW38" s="369"/>
      <c r="AX38" s="36"/>
      <c r="AY38" s="36"/>
      <c r="AZ38" s="36"/>
      <c r="BA38" s="350" t="s">
        <v>1087</v>
      </c>
      <c r="BB38" s="351"/>
      <c r="BC38" s="327"/>
      <c r="BD38" s="350" t="s">
        <v>1088</v>
      </c>
      <c r="BE38" s="351"/>
      <c r="BF38" s="327"/>
      <c r="BG38" s="36"/>
      <c r="BH38" s="36"/>
      <c r="BI38" s="36"/>
      <c r="BJ38" s="350" t="s">
        <v>1089</v>
      </c>
      <c r="BK38" s="351"/>
      <c r="BL38" s="327"/>
      <c r="BM38" s="350" t="s">
        <v>1090</v>
      </c>
      <c r="BN38" s="351"/>
      <c r="BO38" s="327"/>
      <c r="BP38" s="36"/>
      <c r="BQ38" s="36"/>
      <c r="BR38" s="36"/>
      <c r="BS38" s="367" t="s">
        <v>1091</v>
      </c>
      <c r="BT38" s="368"/>
      <c r="BU38" s="369"/>
      <c r="BV38" s="350" t="s">
        <v>1092</v>
      </c>
      <c r="BW38" s="351"/>
      <c r="BX38" s="327"/>
      <c r="BY38" s="36"/>
      <c r="BZ38" s="36"/>
      <c r="CA38" s="36"/>
      <c r="CB38" s="350" t="s">
        <v>1093</v>
      </c>
      <c r="CC38" s="351"/>
      <c r="CD38" s="327"/>
      <c r="CE38" s="350" t="s">
        <v>1094</v>
      </c>
      <c r="CF38" s="351"/>
      <c r="CG38" s="327"/>
      <c r="CH38" s="36"/>
      <c r="CI38" s="36"/>
      <c r="CJ38" s="36"/>
      <c r="CK38" s="356" t="s">
        <v>1095</v>
      </c>
      <c r="CL38" s="290"/>
      <c r="CM38" s="357"/>
      <c r="CN38" s="356" t="s">
        <v>1096</v>
      </c>
      <c r="CO38" s="290"/>
      <c r="CP38" s="357"/>
      <c r="CQ38" s="36"/>
      <c r="CR38" s="36"/>
      <c r="CS38" s="36"/>
      <c r="CT38" s="356" t="s">
        <v>1097</v>
      </c>
      <c r="CU38" s="290"/>
      <c r="CV38" s="357"/>
      <c r="CW38" s="356" t="s">
        <v>1098</v>
      </c>
      <c r="CX38" s="290"/>
      <c r="CY38" s="357"/>
      <c r="CZ38" s="36"/>
      <c r="DA38" s="36"/>
      <c r="DB38" s="36"/>
      <c r="DC38" s="356" t="s">
        <v>1099</v>
      </c>
      <c r="DD38" s="290"/>
      <c r="DE38" s="357"/>
      <c r="DF38" s="356" t="s">
        <v>1100</v>
      </c>
      <c r="DG38" s="290"/>
      <c r="DH38" s="357"/>
      <c r="DI38" s="36"/>
      <c r="DJ38" s="36"/>
      <c r="DK38" s="36"/>
      <c r="DL38" s="356" t="s">
        <v>1101</v>
      </c>
      <c r="DM38" s="290"/>
      <c r="DN38" s="357"/>
      <c r="DO38" s="36"/>
      <c r="DP38" s="36"/>
    </row>
    <row r="39" spans="4:120" ht="11.7" customHeight="1" x14ac:dyDescent="0.25">
      <c r="D39" s="62"/>
      <c r="E39" s="293"/>
      <c r="F39" s="293"/>
      <c r="G39" s="353"/>
      <c r="H39" s="36"/>
      <c r="I39" s="36"/>
      <c r="J39" s="352"/>
      <c r="K39" s="352"/>
      <c r="L39" s="293"/>
      <c r="M39" s="353"/>
      <c r="N39" s="36"/>
      <c r="O39" s="36"/>
      <c r="P39" s="36"/>
      <c r="Q39" s="352"/>
      <c r="R39" s="293"/>
      <c r="S39" s="353"/>
      <c r="T39" s="352"/>
      <c r="U39" s="293"/>
      <c r="V39" s="353"/>
      <c r="W39" s="36"/>
      <c r="X39" s="36"/>
      <c r="Y39" s="36"/>
      <c r="Z39" s="352"/>
      <c r="AA39" s="293"/>
      <c r="AB39" s="353"/>
      <c r="AC39" s="352"/>
      <c r="AD39" s="293"/>
      <c r="AE39" s="353"/>
      <c r="AF39" s="36"/>
      <c r="AG39" s="36"/>
      <c r="AH39" s="36"/>
      <c r="AI39" s="352"/>
      <c r="AJ39" s="293"/>
      <c r="AK39" s="353"/>
      <c r="AL39" s="352"/>
      <c r="AM39" s="293"/>
      <c r="AN39" s="353"/>
      <c r="AO39" s="47"/>
      <c r="AP39" s="36"/>
      <c r="AQ39" s="36"/>
      <c r="AR39" s="352"/>
      <c r="AS39" s="293"/>
      <c r="AT39" s="353"/>
      <c r="AU39" s="370"/>
      <c r="AV39" s="371"/>
      <c r="AW39" s="372"/>
      <c r="AX39" s="36"/>
      <c r="AY39" s="36"/>
      <c r="AZ39" s="36"/>
      <c r="BA39" s="352"/>
      <c r="BB39" s="293"/>
      <c r="BC39" s="353"/>
      <c r="BD39" s="352"/>
      <c r="BE39" s="293"/>
      <c r="BF39" s="353"/>
      <c r="BG39" s="36"/>
      <c r="BH39" s="36"/>
      <c r="BI39" s="36"/>
      <c r="BJ39" s="352"/>
      <c r="BK39" s="293"/>
      <c r="BL39" s="353"/>
      <c r="BM39" s="352"/>
      <c r="BN39" s="293"/>
      <c r="BO39" s="353"/>
      <c r="BP39" s="36"/>
      <c r="BQ39" s="36"/>
      <c r="BR39" s="36"/>
      <c r="BS39" s="370"/>
      <c r="BT39" s="371"/>
      <c r="BU39" s="372"/>
      <c r="BV39" s="352"/>
      <c r="BW39" s="293"/>
      <c r="BX39" s="353"/>
      <c r="BY39" s="36"/>
      <c r="BZ39" s="36"/>
      <c r="CA39" s="36"/>
      <c r="CB39" s="352"/>
      <c r="CC39" s="293"/>
      <c r="CD39" s="353"/>
      <c r="CE39" s="352"/>
      <c r="CF39" s="293"/>
      <c r="CG39" s="353"/>
      <c r="CH39" s="36"/>
      <c r="CI39" s="36"/>
      <c r="CJ39" s="36"/>
      <c r="CK39" s="352"/>
      <c r="CL39" s="293"/>
      <c r="CM39" s="353"/>
      <c r="CN39" s="352"/>
      <c r="CO39" s="293"/>
      <c r="CP39" s="353"/>
      <c r="CQ39" s="36"/>
      <c r="CR39" s="36"/>
      <c r="CS39" s="36"/>
      <c r="CT39" s="352"/>
      <c r="CU39" s="293"/>
      <c r="CV39" s="353"/>
      <c r="CW39" s="352"/>
      <c r="CX39" s="293"/>
      <c r="CY39" s="353"/>
      <c r="CZ39" s="36"/>
      <c r="DA39" s="36"/>
      <c r="DB39" s="36"/>
      <c r="DC39" s="352"/>
      <c r="DD39" s="293"/>
      <c r="DE39" s="353"/>
      <c r="DF39" s="352"/>
      <c r="DG39" s="293"/>
      <c r="DH39" s="353"/>
      <c r="DI39" s="36"/>
      <c r="DJ39" s="36"/>
      <c r="DK39" s="36"/>
      <c r="DL39" s="352"/>
      <c r="DM39" s="293"/>
      <c r="DN39" s="353"/>
      <c r="DO39" s="36"/>
      <c r="DP39" s="36"/>
    </row>
    <row r="40" spans="4:120" ht="11.7" customHeight="1" x14ac:dyDescent="0.25">
      <c r="D40" s="62"/>
      <c r="E40" s="355"/>
      <c r="F40" s="355"/>
      <c r="G40" s="328"/>
      <c r="H40" s="36"/>
      <c r="I40" s="36"/>
      <c r="J40" s="354"/>
      <c r="K40" s="354"/>
      <c r="L40" s="355"/>
      <c r="M40" s="328"/>
      <c r="N40" s="36"/>
      <c r="O40" s="36"/>
      <c r="P40" s="36"/>
      <c r="Q40" s="354"/>
      <c r="R40" s="355"/>
      <c r="S40" s="328"/>
      <c r="T40" s="354"/>
      <c r="U40" s="355"/>
      <c r="V40" s="328"/>
      <c r="W40" s="36"/>
      <c r="X40" s="36"/>
      <c r="Y40" s="36"/>
      <c r="Z40" s="354"/>
      <c r="AA40" s="355"/>
      <c r="AB40" s="328"/>
      <c r="AC40" s="354"/>
      <c r="AD40" s="355"/>
      <c r="AE40" s="328"/>
      <c r="AF40" s="36"/>
      <c r="AG40" s="36"/>
      <c r="AH40" s="36"/>
      <c r="AI40" s="354"/>
      <c r="AJ40" s="355"/>
      <c r="AK40" s="328"/>
      <c r="AL40" s="354"/>
      <c r="AM40" s="355"/>
      <c r="AN40" s="328"/>
      <c r="AO40" s="47"/>
      <c r="AP40" s="36"/>
      <c r="AQ40" s="36"/>
      <c r="AR40" s="354"/>
      <c r="AS40" s="355"/>
      <c r="AT40" s="328"/>
      <c r="AU40" s="373"/>
      <c r="AV40" s="374"/>
      <c r="AW40" s="375"/>
      <c r="AX40" s="36"/>
      <c r="AY40" s="36"/>
      <c r="AZ40" s="36"/>
      <c r="BA40" s="354"/>
      <c r="BB40" s="355"/>
      <c r="BC40" s="328"/>
      <c r="BD40" s="354"/>
      <c r="BE40" s="355"/>
      <c r="BF40" s="328"/>
      <c r="BG40" s="36"/>
      <c r="BH40" s="36"/>
      <c r="BI40" s="36"/>
      <c r="BJ40" s="354"/>
      <c r="BK40" s="355"/>
      <c r="BL40" s="328"/>
      <c r="BM40" s="354"/>
      <c r="BN40" s="355"/>
      <c r="BO40" s="328"/>
      <c r="BP40" s="36"/>
      <c r="BQ40" s="36"/>
      <c r="BR40" s="36"/>
      <c r="BS40" s="373"/>
      <c r="BT40" s="374"/>
      <c r="BU40" s="375"/>
      <c r="BV40" s="354"/>
      <c r="BW40" s="355"/>
      <c r="BX40" s="328"/>
      <c r="BY40" s="36"/>
      <c r="BZ40" s="36"/>
      <c r="CA40" s="36"/>
      <c r="CB40" s="354"/>
      <c r="CC40" s="355"/>
      <c r="CD40" s="328"/>
      <c r="CE40" s="354"/>
      <c r="CF40" s="355"/>
      <c r="CG40" s="328"/>
      <c r="CH40" s="36"/>
      <c r="CI40" s="36"/>
      <c r="CJ40" s="36"/>
      <c r="CK40" s="354"/>
      <c r="CL40" s="355"/>
      <c r="CM40" s="328"/>
      <c r="CN40" s="354"/>
      <c r="CO40" s="355"/>
      <c r="CP40" s="328"/>
      <c r="CQ40" s="36"/>
      <c r="CR40" s="36"/>
      <c r="CS40" s="36"/>
      <c r="CT40" s="354"/>
      <c r="CU40" s="355"/>
      <c r="CV40" s="328"/>
      <c r="CW40" s="354"/>
      <c r="CX40" s="355"/>
      <c r="CY40" s="328"/>
      <c r="CZ40" s="36"/>
      <c r="DA40" s="36"/>
      <c r="DB40" s="36"/>
      <c r="DC40" s="354"/>
      <c r="DD40" s="355"/>
      <c r="DE40" s="328"/>
      <c r="DF40" s="354"/>
      <c r="DG40" s="355"/>
      <c r="DH40" s="328"/>
      <c r="DI40" s="36"/>
      <c r="DJ40" s="36"/>
      <c r="DK40" s="36"/>
      <c r="DL40" s="354"/>
      <c r="DM40" s="355"/>
      <c r="DN40" s="328"/>
      <c r="DO40" s="36"/>
      <c r="DP40" s="36"/>
    </row>
    <row r="41" spans="4:120" ht="11.7" customHeight="1" x14ac:dyDescent="0.25">
      <c r="D41" s="62"/>
      <c r="E41" s="351" t="s">
        <v>1102</v>
      </c>
      <c r="F41" s="351"/>
      <c r="G41" s="327"/>
      <c r="H41" s="36"/>
      <c r="I41" s="36"/>
      <c r="J41" s="350" t="s">
        <v>1103</v>
      </c>
      <c r="K41" s="350" t="s">
        <v>1104</v>
      </c>
      <c r="L41" s="351"/>
      <c r="M41" s="327"/>
      <c r="N41" s="36"/>
      <c r="O41" s="36"/>
      <c r="P41" s="36"/>
      <c r="Q41" s="350" t="s">
        <v>1105</v>
      </c>
      <c r="R41" s="351"/>
      <c r="S41" s="327"/>
      <c r="T41" s="350" t="s">
        <v>1106</v>
      </c>
      <c r="U41" s="351"/>
      <c r="V41" s="327"/>
      <c r="W41" s="36"/>
      <c r="X41" s="36"/>
      <c r="Y41" s="36"/>
      <c r="Z41" s="350" t="s">
        <v>1107</v>
      </c>
      <c r="AA41" s="351"/>
      <c r="AB41" s="327"/>
      <c r="AC41" s="350" t="s">
        <v>1108</v>
      </c>
      <c r="AD41" s="351"/>
      <c r="AE41" s="327"/>
      <c r="AF41" s="36"/>
      <c r="AG41" s="36"/>
      <c r="AH41" s="36"/>
      <c r="AI41" s="350" t="s">
        <v>1109</v>
      </c>
      <c r="AJ41" s="351"/>
      <c r="AK41" s="327"/>
      <c r="AL41" s="376"/>
      <c r="AM41" s="377"/>
      <c r="AN41" s="378"/>
      <c r="AO41" s="36"/>
      <c r="AP41" s="36"/>
      <c r="AQ41" s="36"/>
      <c r="AR41" s="350" t="s">
        <v>1110</v>
      </c>
      <c r="AS41" s="351"/>
      <c r="AT41" s="327"/>
      <c r="AU41" s="350" t="s">
        <v>1111</v>
      </c>
      <c r="AV41" s="351"/>
      <c r="AW41" s="327"/>
      <c r="AX41" s="36"/>
      <c r="AY41" s="36"/>
      <c r="AZ41" s="36"/>
      <c r="BA41" s="350" t="s">
        <v>1112</v>
      </c>
      <c r="BB41" s="351"/>
      <c r="BC41" s="327"/>
      <c r="BD41" s="350" t="s">
        <v>1113</v>
      </c>
      <c r="BE41" s="351"/>
      <c r="BF41" s="327"/>
      <c r="BG41" s="36"/>
      <c r="BH41" s="36"/>
      <c r="BI41" s="36"/>
      <c r="BJ41" s="350" t="s">
        <v>1114</v>
      </c>
      <c r="BK41" s="351"/>
      <c r="BL41" s="327"/>
      <c r="BM41" s="350" t="s">
        <v>1115</v>
      </c>
      <c r="BN41" s="351"/>
      <c r="BO41" s="327"/>
      <c r="BP41" s="36"/>
      <c r="BQ41" s="36"/>
      <c r="BR41" s="36"/>
      <c r="BS41" s="350" t="s">
        <v>1116</v>
      </c>
      <c r="BT41" s="351"/>
      <c r="BU41" s="327"/>
      <c r="BV41" s="350" t="s">
        <v>1117</v>
      </c>
      <c r="BW41" s="351"/>
      <c r="BX41" s="327"/>
      <c r="BY41" s="36"/>
      <c r="BZ41" s="36"/>
      <c r="CA41" s="36"/>
      <c r="CB41" s="376"/>
      <c r="CC41" s="377"/>
      <c r="CD41" s="378"/>
      <c r="CE41" s="350" t="s">
        <v>1118</v>
      </c>
      <c r="CF41" s="351"/>
      <c r="CG41" s="327"/>
      <c r="CH41" s="36"/>
      <c r="CI41" s="36"/>
      <c r="CJ41" s="36"/>
      <c r="CK41" s="356" t="s">
        <v>1119</v>
      </c>
      <c r="CL41" s="290"/>
      <c r="CM41" s="357"/>
      <c r="CN41" s="356" t="s">
        <v>1120</v>
      </c>
      <c r="CO41" s="290"/>
      <c r="CP41" s="357"/>
      <c r="CQ41" s="36"/>
      <c r="CR41" s="36"/>
      <c r="CS41" s="36"/>
      <c r="CT41" s="356" t="s">
        <v>1121</v>
      </c>
      <c r="CU41" s="290"/>
      <c r="CV41" s="357"/>
      <c r="CW41" s="356" t="s">
        <v>1122</v>
      </c>
      <c r="CX41" s="290"/>
      <c r="CY41" s="357"/>
      <c r="CZ41" s="36"/>
      <c r="DA41" s="36"/>
      <c r="DB41" s="36"/>
      <c r="DC41" s="356" t="s">
        <v>1123</v>
      </c>
      <c r="DD41" s="290"/>
      <c r="DE41" s="357"/>
      <c r="DF41" s="356" t="s">
        <v>1124</v>
      </c>
      <c r="DG41" s="290"/>
      <c r="DH41" s="357"/>
      <c r="DI41" s="36"/>
      <c r="DJ41" s="36"/>
      <c r="DK41" s="36"/>
      <c r="DL41" s="356" t="s">
        <v>1125</v>
      </c>
      <c r="DM41" s="290"/>
      <c r="DN41" s="357"/>
      <c r="DO41" s="36"/>
      <c r="DP41" s="36"/>
    </row>
    <row r="42" spans="4:120" ht="11.7" customHeight="1" x14ac:dyDescent="0.25">
      <c r="D42" s="62"/>
      <c r="E42" s="293"/>
      <c r="F42" s="293"/>
      <c r="G42" s="353"/>
      <c r="H42" s="36"/>
      <c r="I42" s="36"/>
      <c r="J42" s="352"/>
      <c r="K42" s="352"/>
      <c r="L42" s="293"/>
      <c r="M42" s="353"/>
      <c r="N42" s="36"/>
      <c r="O42" s="36"/>
      <c r="P42" s="36"/>
      <c r="Q42" s="352"/>
      <c r="R42" s="293"/>
      <c r="S42" s="353"/>
      <c r="T42" s="352"/>
      <c r="U42" s="293"/>
      <c r="V42" s="353"/>
      <c r="W42" s="36"/>
      <c r="X42" s="36"/>
      <c r="Y42" s="36"/>
      <c r="Z42" s="352"/>
      <c r="AA42" s="293"/>
      <c r="AB42" s="353"/>
      <c r="AC42" s="352"/>
      <c r="AD42" s="293"/>
      <c r="AE42" s="353"/>
      <c r="AF42" s="36"/>
      <c r="AG42" s="36"/>
      <c r="AH42" s="36"/>
      <c r="AI42" s="352"/>
      <c r="AJ42" s="293"/>
      <c r="AK42" s="353"/>
      <c r="AL42" s="379"/>
      <c r="AM42" s="380"/>
      <c r="AN42" s="381"/>
      <c r="AO42" s="36"/>
      <c r="AP42" s="36"/>
      <c r="AQ42" s="36"/>
      <c r="AR42" s="352"/>
      <c r="AS42" s="293"/>
      <c r="AT42" s="353"/>
      <c r="AU42" s="352"/>
      <c r="AV42" s="293"/>
      <c r="AW42" s="353"/>
      <c r="AX42" s="36"/>
      <c r="AY42" s="36"/>
      <c r="AZ42" s="36"/>
      <c r="BA42" s="352"/>
      <c r="BB42" s="293"/>
      <c r="BC42" s="353"/>
      <c r="BD42" s="352"/>
      <c r="BE42" s="293"/>
      <c r="BF42" s="353"/>
      <c r="BG42" s="36"/>
      <c r="BH42" s="36"/>
      <c r="BI42" s="36"/>
      <c r="BJ42" s="352"/>
      <c r="BK42" s="293"/>
      <c r="BL42" s="353"/>
      <c r="BM42" s="352"/>
      <c r="BN42" s="293"/>
      <c r="BO42" s="353"/>
      <c r="BP42" s="36"/>
      <c r="BQ42" s="36"/>
      <c r="BR42" s="36"/>
      <c r="BS42" s="352"/>
      <c r="BT42" s="293"/>
      <c r="BU42" s="353"/>
      <c r="BV42" s="352"/>
      <c r="BW42" s="293"/>
      <c r="BX42" s="353"/>
      <c r="BY42" s="36"/>
      <c r="BZ42" s="36"/>
      <c r="CA42" s="36"/>
      <c r="CB42" s="379"/>
      <c r="CC42" s="380"/>
      <c r="CD42" s="381"/>
      <c r="CE42" s="352"/>
      <c r="CF42" s="293"/>
      <c r="CG42" s="353"/>
      <c r="CH42" s="36"/>
      <c r="CI42" s="36"/>
      <c r="CJ42" s="36"/>
      <c r="CK42" s="352"/>
      <c r="CL42" s="293"/>
      <c r="CM42" s="353"/>
      <c r="CN42" s="352"/>
      <c r="CO42" s="293"/>
      <c r="CP42" s="353"/>
      <c r="CQ42" s="36"/>
      <c r="CR42" s="36"/>
      <c r="CS42" s="36"/>
      <c r="CT42" s="352"/>
      <c r="CU42" s="293"/>
      <c r="CV42" s="353"/>
      <c r="CW42" s="352"/>
      <c r="CX42" s="293"/>
      <c r="CY42" s="353"/>
      <c r="CZ42" s="36"/>
      <c r="DA42" s="36"/>
      <c r="DB42" s="36"/>
      <c r="DC42" s="352"/>
      <c r="DD42" s="293"/>
      <c r="DE42" s="353"/>
      <c r="DF42" s="352"/>
      <c r="DG42" s="293"/>
      <c r="DH42" s="353"/>
      <c r="DI42" s="36"/>
      <c r="DJ42" s="36"/>
      <c r="DK42" s="36"/>
      <c r="DL42" s="352"/>
      <c r="DM42" s="293"/>
      <c r="DN42" s="353"/>
      <c r="DO42" s="36"/>
      <c r="DP42" s="36"/>
    </row>
    <row r="43" spans="4:120" ht="11.7" customHeight="1" x14ac:dyDescent="0.25">
      <c r="D43" s="62"/>
      <c r="E43" s="355"/>
      <c r="F43" s="355"/>
      <c r="G43" s="328"/>
      <c r="H43" s="36"/>
      <c r="I43" s="36"/>
      <c r="J43" s="354"/>
      <c r="K43" s="354"/>
      <c r="L43" s="355"/>
      <c r="M43" s="328"/>
      <c r="N43" s="36"/>
      <c r="O43" s="36"/>
      <c r="P43" s="36"/>
      <c r="Q43" s="354"/>
      <c r="R43" s="355"/>
      <c r="S43" s="328"/>
      <c r="T43" s="354"/>
      <c r="U43" s="355"/>
      <c r="V43" s="328"/>
      <c r="W43" s="36"/>
      <c r="X43" s="36"/>
      <c r="Y43" s="36"/>
      <c r="Z43" s="354"/>
      <c r="AA43" s="355"/>
      <c r="AB43" s="328"/>
      <c r="AC43" s="354"/>
      <c r="AD43" s="355"/>
      <c r="AE43" s="328"/>
      <c r="AF43" s="36"/>
      <c r="AG43" s="36"/>
      <c r="AH43" s="36"/>
      <c r="AI43" s="354"/>
      <c r="AJ43" s="355"/>
      <c r="AK43" s="328"/>
      <c r="AL43" s="382"/>
      <c r="AM43" s="383"/>
      <c r="AN43" s="384"/>
      <c r="AO43" s="36"/>
      <c r="AP43" s="36"/>
      <c r="AQ43" s="36"/>
      <c r="AR43" s="354"/>
      <c r="AS43" s="355"/>
      <c r="AT43" s="328"/>
      <c r="AU43" s="354"/>
      <c r="AV43" s="355"/>
      <c r="AW43" s="328"/>
      <c r="AX43" s="36"/>
      <c r="AY43" s="36"/>
      <c r="AZ43" s="36"/>
      <c r="BA43" s="354"/>
      <c r="BB43" s="355"/>
      <c r="BC43" s="328"/>
      <c r="BD43" s="354"/>
      <c r="BE43" s="355"/>
      <c r="BF43" s="328"/>
      <c r="BG43" s="36"/>
      <c r="BH43" s="36"/>
      <c r="BI43" s="36"/>
      <c r="BJ43" s="354"/>
      <c r="BK43" s="355"/>
      <c r="BL43" s="328"/>
      <c r="BM43" s="354"/>
      <c r="BN43" s="355"/>
      <c r="BO43" s="328"/>
      <c r="BP43" s="36"/>
      <c r="BQ43" s="36"/>
      <c r="BR43" s="36"/>
      <c r="BS43" s="354"/>
      <c r="BT43" s="355"/>
      <c r="BU43" s="328"/>
      <c r="BV43" s="354"/>
      <c r="BW43" s="355"/>
      <c r="BX43" s="328"/>
      <c r="BY43" s="36"/>
      <c r="BZ43" s="36"/>
      <c r="CA43" s="36"/>
      <c r="CB43" s="382"/>
      <c r="CC43" s="383"/>
      <c r="CD43" s="384"/>
      <c r="CE43" s="354"/>
      <c r="CF43" s="355"/>
      <c r="CG43" s="328"/>
      <c r="CH43" s="36"/>
      <c r="CI43" s="36"/>
      <c r="CJ43" s="36"/>
      <c r="CK43" s="354"/>
      <c r="CL43" s="355"/>
      <c r="CM43" s="328"/>
      <c r="CN43" s="354"/>
      <c r="CO43" s="355"/>
      <c r="CP43" s="328"/>
      <c r="CQ43" s="36"/>
      <c r="CR43" s="36"/>
      <c r="CS43" s="36"/>
      <c r="CT43" s="354"/>
      <c r="CU43" s="355"/>
      <c r="CV43" s="328"/>
      <c r="CW43" s="354"/>
      <c r="CX43" s="355"/>
      <c r="CY43" s="328"/>
      <c r="CZ43" s="36"/>
      <c r="DA43" s="36"/>
      <c r="DB43" s="36"/>
      <c r="DC43" s="354"/>
      <c r="DD43" s="355"/>
      <c r="DE43" s="328"/>
      <c r="DF43" s="354"/>
      <c r="DG43" s="355"/>
      <c r="DH43" s="328"/>
      <c r="DI43" s="36"/>
      <c r="DJ43" s="36"/>
      <c r="DK43" s="36"/>
      <c r="DL43" s="354"/>
      <c r="DM43" s="355"/>
      <c r="DN43" s="328"/>
      <c r="DO43" s="36"/>
      <c r="DP43" s="36"/>
    </row>
    <row r="44" spans="4:120" ht="11.7" customHeight="1" x14ac:dyDescent="0.25">
      <c r="D44" s="62"/>
      <c r="E44" s="351" t="s">
        <v>1126</v>
      </c>
      <c r="F44" s="351"/>
      <c r="G44" s="327"/>
      <c r="H44" s="36"/>
      <c r="I44" s="36"/>
      <c r="J44" s="350" t="s">
        <v>1127</v>
      </c>
      <c r="K44" s="350" t="s">
        <v>1128</v>
      </c>
      <c r="L44" s="351"/>
      <c r="M44" s="327"/>
      <c r="N44" s="36"/>
      <c r="O44" s="36"/>
      <c r="P44" s="36"/>
      <c r="Q44" s="350" t="s">
        <v>1129</v>
      </c>
      <c r="R44" s="351"/>
      <c r="S44" s="327"/>
      <c r="T44" s="350" t="s">
        <v>1130</v>
      </c>
      <c r="U44" s="351"/>
      <c r="V44" s="327"/>
      <c r="W44" s="36"/>
      <c r="X44" s="36"/>
      <c r="Y44" s="36"/>
      <c r="Z44" s="350" t="s">
        <v>1131</v>
      </c>
      <c r="AA44" s="351"/>
      <c r="AB44" s="327"/>
      <c r="AC44" s="350" t="s">
        <v>1132</v>
      </c>
      <c r="AD44" s="351"/>
      <c r="AE44" s="327"/>
      <c r="AF44" s="36"/>
      <c r="AG44" s="36"/>
      <c r="AH44" s="36"/>
      <c r="AI44" s="350" t="s">
        <v>1133</v>
      </c>
      <c r="AJ44" s="351"/>
      <c r="AK44" s="327"/>
      <c r="AL44" s="350" t="s">
        <v>1134</v>
      </c>
      <c r="AM44" s="351"/>
      <c r="AN44" s="327"/>
      <c r="AO44" s="36"/>
      <c r="AP44" s="36"/>
      <c r="AQ44" s="36"/>
      <c r="AR44" s="350" t="s">
        <v>1135</v>
      </c>
      <c r="AS44" s="351"/>
      <c r="AT44" s="327"/>
      <c r="AU44" s="350" t="s">
        <v>1136</v>
      </c>
      <c r="AV44" s="351"/>
      <c r="AW44" s="327"/>
      <c r="AX44" s="36"/>
      <c r="AY44" s="36"/>
      <c r="AZ44" s="36"/>
      <c r="BA44" s="350" t="s">
        <v>1137</v>
      </c>
      <c r="BB44" s="351"/>
      <c r="BC44" s="327"/>
      <c r="BD44" s="350" t="s">
        <v>1138</v>
      </c>
      <c r="BE44" s="351"/>
      <c r="BF44" s="327"/>
      <c r="BG44" s="36"/>
      <c r="BH44" s="36"/>
      <c r="BI44" s="36"/>
      <c r="BJ44" s="350" t="s">
        <v>1139</v>
      </c>
      <c r="BK44" s="351"/>
      <c r="BL44" s="327"/>
      <c r="BM44" s="350" t="s">
        <v>1140</v>
      </c>
      <c r="BN44" s="351"/>
      <c r="BO44" s="327"/>
      <c r="BP44" s="36"/>
      <c r="BQ44" s="36"/>
      <c r="BR44" s="36"/>
      <c r="BS44" s="350" t="s">
        <v>1141</v>
      </c>
      <c r="BT44" s="351"/>
      <c r="BU44" s="327"/>
      <c r="BV44" s="350" t="s">
        <v>1142</v>
      </c>
      <c r="BW44" s="351"/>
      <c r="BX44" s="327"/>
      <c r="BY44" s="36"/>
      <c r="BZ44" s="36"/>
      <c r="CA44" s="36"/>
      <c r="CB44" s="350" t="s">
        <v>1143</v>
      </c>
      <c r="CC44" s="351"/>
      <c r="CD44" s="327"/>
      <c r="CE44" s="350" t="s">
        <v>1144</v>
      </c>
      <c r="CF44" s="351"/>
      <c r="CG44" s="327"/>
      <c r="CH44" s="36"/>
      <c r="CI44" s="36"/>
      <c r="CJ44" s="36"/>
      <c r="CK44" s="356" t="s">
        <v>1145</v>
      </c>
      <c r="CL44" s="290"/>
      <c r="CM44" s="357"/>
      <c r="CN44" s="356" t="s">
        <v>1146</v>
      </c>
      <c r="CO44" s="290"/>
      <c r="CP44" s="357"/>
      <c r="CQ44" s="36"/>
      <c r="CR44" s="36"/>
      <c r="CS44" s="36"/>
      <c r="CT44" s="356" t="s">
        <v>1147</v>
      </c>
      <c r="CU44" s="290"/>
      <c r="CV44" s="357"/>
      <c r="CW44" s="356" t="s">
        <v>1148</v>
      </c>
      <c r="CX44" s="290"/>
      <c r="CY44" s="357"/>
      <c r="CZ44" s="36"/>
      <c r="DA44" s="36"/>
      <c r="DB44" s="36"/>
      <c r="DC44" s="356" t="s">
        <v>1149</v>
      </c>
      <c r="DD44" s="290"/>
      <c r="DE44" s="357"/>
      <c r="DF44" s="356" t="s">
        <v>1150</v>
      </c>
      <c r="DG44" s="290"/>
      <c r="DH44" s="357"/>
      <c r="DI44" s="36"/>
      <c r="DJ44" s="36"/>
      <c r="DK44" s="36"/>
      <c r="DL44" s="356" t="s">
        <v>1151</v>
      </c>
      <c r="DM44" s="290"/>
      <c r="DN44" s="357"/>
      <c r="DO44" s="36"/>
      <c r="DP44" s="36"/>
    </row>
    <row r="45" spans="4:120" ht="11.7" customHeight="1" x14ac:dyDescent="0.25">
      <c r="D45" s="62"/>
      <c r="E45" s="293"/>
      <c r="F45" s="293"/>
      <c r="G45" s="353"/>
      <c r="H45" s="36"/>
      <c r="I45" s="36"/>
      <c r="J45" s="352"/>
      <c r="K45" s="352"/>
      <c r="L45" s="293"/>
      <c r="M45" s="353"/>
      <c r="N45" s="36"/>
      <c r="O45" s="36"/>
      <c r="P45" s="36"/>
      <c r="Q45" s="352"/>
      <c r="R45" s="293"/>
      <c r="S45" s="353"/>
      <c r="T45" s="352"/>
      <c r="U45" s="293"/>
      <c r="V45" s="353"/>
      <c r="W45" s="36"/>
      <c r="X45" s="36"/>
      <c r="Y45" s="36"/>
      <c r="Z45" s="352"/>
      <c r="AA45" s="293"/>
      <c r="AB45" s="353"/>
      <c r="AC45" s="352"/>
      <c r="AD45" s="293"/>
      <c r="AE45" s="353"/>
      <c r="AF45" s="36"/>
      <c r="AG45" s="36"/>
      <c r="AH45" s="36"/>
      <c r="AI45" s="352"/>
      <c r="AJ45" s="293"/>
      <c r="AK45" s="353"/>
      <c r="AL45" s="352"/>
      <c r="AM45" s="293"/>
      <c r="AN45" s="353"/>
      <c r="AO45" s="36"/>
      <c r="AP45" s="36"/>
      <c r="AQ45" s="36"/>
      <c r="AR45" s="352"/>
      <c r="AS45" s="293"/>
      <c r="AT45" s="353"/>
      <c r="AU45" s="352"/>
      <c r="AV45" s="293"/>
      <c r="AW45" s="353"/>
      <c r="AX45" s="36"/>
      <c r="AY45" s="36"/>
      <c r="AZ45" s="36"/>
      <c r="BA45" s="352"/>
      <c r="BB45" s="293"/>
      <c r="BC45" s="353"/>
      <c r="BD45" s="352"/>
      <c r="BE45" s="293"/>
      <c r="BF45" s="353"/>
      <c r="BG45" s="36"/>
      <c r="BH45" s="36"/>
      <c r="BI45" s="36"/>
      <c r="BJ45" s="352"/>
      <c r="BK45" s="293"/>
      <c r="BL45" s="353"/>
      <c r="BM45" s="352"/>
      <c r="BN45" s="293"/>
      <c r="BO45" s="353"/>
      <c r="BP45" s="36"/>
      <c r="BQ45" s="36"/>
      <c r="BR45" s="36"/>
      <c r="BS45" s="352"/>
      <c r="BT45" s="293"/>
      <c r="BU45" s="353"/>
      <c r="BV45" s="352"/>
      <c r="BW45" s="293"/>
      <c r="BX45" s="353"/>
      <c r="BY45" s="36"/>
      <c r="BZ45" s="36"/>
      <c r="CA45" s="36"/>
      <c r="CB45" s="352"/>
      <c r="CC45" s="293"/>
      <c r="CD45" s="353"/>
      <c r="CE45" s="352"/>
      <c r="CF45" s="293"/>
      <c r="CG45" s="353"/>
      <c r="CH45" s="36"/>
      <c r="CI45" s="36"/>
      <c r="CJ45" s="36"/>
      <c r="CK45" s="352"/>
      <c r="CL45" s="293"/>
      <c r="CM45" s="353"/>
      <c r="CN45" s="352"/>
      <c r="CO45" s="293"/>
      <c r="CP45" s="353"/>
      <c r="CQ45" s="36"/>
      <c r="CR45" s="36"/>
      <c r="CS45" s="36"/>
      <c r="CT45" s="352"/>
      <c r="CU45" s="293"/>
      <c r="CV45" s="353"/>
      <c r="CW45" s="352"/>
      <c r="CX45" s="293"/>
      <c r="CY45" s="353"/>
      <c r="CZ45" s="36"/>
      <c r="DA45" s="36"/>
      <c r="DB45" s="36"/>
      <c r="DC45" s="352"/>
      <c r="DD45" s="293"/>
      <c r="DE45" s="353"/>
      <c r="DF45" s="352"/>
      <c r="DG45" s="293"/>
      <c r="DH45" s="353"/>
      <c r="DI45" s="36"/>
      <c r="DJ45" s="36"/>
      <c r="DK45" s="36"/>
      <c r="DL45" s="352"/>
      <c r="DM45" s="293"/>
      <c r="DN45" s="353"/>
      <c r="DO45" s="36"/>
      <c r="DP45" s="36"/>
    </row>
    <row r="46" spans="4:120" ht="11.7" customHeight="1" x14ac:dyDescent="0.25">
      <c r="D46" s="62"/>
      <c r="E46" s="355"/>
      <c r="F46" s="355"/>
      <c r="G46" s="328"/>
      <c r="H46" s="36"/>
      <c r="I46" s="36"/>
      <c r="J46" s="354"/>
      <c r="K46" s="354"/>
      <c r="L46" s="355"/>
      <c r="M46" s="328"/>
      <c r="N46" s="36"/>
      <c r="O46" s="36"/>
      <c r="P46" s="36"/>
      <c r="Q46" s="354"/>
      <c r="R46" s="355"/>
      <c r="S46" s="328"/>
      <c r="T46" s="354"/>
      <c r="U46" s="355"/>
      <c r="V46" s="328"/>
      <c r="W46" s="36"/>
      <c r="X46" s="36"/>
      <c r="Y46" s="36"/>
      <c r="Z46" s="354"/>
      <c r="AA46" s="355"/>
      <c r="AB46" s="328"/>
      <c r="AC46" s="354"/>
      <c r="AD46" s="355"/>
      <c r="AE46" s="328"/>
      <c r="AF46" s="36"/>
      <c r="AG46" s="36"/>
      <c r="AH46" s="36"/>
      <c r="AI46" s="354"/>
      <c r="AJ46" s="355"/>
      <c r="AK46" s="328"/>
      <c r="AL46" s="354"/>
      <c r="AM46" s="355"/>
      <c r="AN46" s="328"/>
      <c r="AO46" s="36"/>
      <c r="AP46" s="36"/>
      <c r="AQ46" s="36"/>
      <c r="AR46" s="354"/>
      <c r="AS46" s="355"/>
      <c r="AT46" s="328"/>
      <c r="AU46" s="354"/>
      <c r="AV46" s="355"/>
      <c r="AW46" s="328"/>
      <c r="AX46" s="36"/>
      <c r="AY46" s="36"/>
      <c r="AZ46" s="36"/>
      <c r="BA46" s="354"/>
      <c r="BB46" s="355"/>
      <c r="BC46" s="328"/>
      <c r="BD46" s="354"/>
      <c r="BE46" s="355"/>
      <c r="BF46" s="328"/>
      <c r="BG46" s="36"/>
      <c r="BH46" s="36"/>
      <c r="BI46" s="36"/>
      <c r="BJ46" s="354"/>
      <c r="BK46" s="355"/>
      <c r="BL46" s="328"/>
      <c r="BM46" s="354"/>
      <c r="BN46" s="355"/>
      <c r="BO46" s="328"/>
      <c r="BP46" s="36"/>
      <c r="BQ46" s="36"/>
      <c r="BR46" s="36"/>
      <c r="BS46" s="354"/>
      <c r="BT46" s="355"/>
      <c r="BU46" s="328"/>
      <c r="BV46" s="354"/>
      <c r="BW46" s="355"/>
      <c r="BX46" s="328"/>
      <c r="BY46" s="36"/>
      <c r="BZ46" s="36"/>
      <c r="CA46" s="36"/>
      <c r="CB46" s="354"/>
      <c r="CC46" s="355"/>
      <c r="CD46" s="328"/>
      <c r="CE46" s="354"/>
      <c r="CF46" s="355"/>
      <c r="CG46" s="328"/>
      <c r="CH46" s="36"/>
      <c r="CI46" s="36"/>
      <c r="CJ46" s="36"/>
      <c r="CK46" s="354"/>
      <c r="CL46" s="355"/>
      <c r="CM46" s="328"/>
      <c r="CN46" s="354"/>
      <c r="CO46" s="355"/>
      <c r="CP46" s="328"/>
      <c r="CQ46" s="36"/>
      <c r="CR46" s="36"/>
      <c r="CS46" s="36"/>
      <c r="CT46" s="354"/>
      <c r="CU46" s="355"/>
      <c r="CV46" s="328"/>
      <c r="CW46" s="354"/>
      <c r="CX46" s="355"/>
      <c r="CY46" s="328"/>
      <c r="CZ46" s="36"/>
      <c r="DA46" s="36"/>
      <c r="DB46" s="36"/>
      <c r="DC46" s="354"/>
      <c r="DD46" s="355"/>
      <c r="DE46" s="328"/>
      <c r="DF46" s="354"/>
      <c r="DG46" s="355"/>
      <c r="DH46" s="328"/>
      <c r="DI46" s="36"/>
      <c r="DJ46" s="36"/>
      <c r="DK46" s="36"/>
      <c r="DL46" s="354"/>
      <c r="DM46" s="355"/>
      <c r="DN46" s="328"/>
      <c r="DO46" s="36"/>
      <c r="DP46" s="36"/>
    </row>
    <row r="47" spans="4:120" ht="11.7" customHeight="1" x14ac:dyDescent="0.25">
      <c r="D47" s="62"/>
      <c r="E47" s="351" t="s">
        <v>1152</v>
      </c>
      <c r="F47" s="351"/>
      <c r="G47" s="327"/>
      <c r="H47" s="36"/>
      <c r="I47" s="36"/>
      <c r="J47" s="350" t="s">
        <v>1153</v>
      </c>
      <c r="K47" s="350" t="s">
        <v>1154</v>
      </c>
      <c r="L47" s="351"/>
      <c r="M47" s="327"/>
      <c r="N47" s="36"/>
      <c r="O47" s="36"/>
      <c r="P47" s="36"/>
      <c r="Q47" s="350" t="s">
        <v>1155</v>
      </c>
      <c r="R47" s="351"/>
      <c r="S47" s="327"/>
      <c r="T47" s="350" t="s">
        <v>1156</v>
      </c>
      <c r="U47" s="351"/>
      <c r="V47" s="327"/>
      <c r="W47" s="36"/>
      <c r="X47" s="36"/>
      <c r="Y47" s="36"/>
      <c r="Z47" s="350" t="s">
        <v>1157</v>
      </c>
      <c r="AA47" s="351"/>
      <c r="AB47" s="327"/>
      <c r="AC47" s="350" t="s">
        <v>1158</v>
      </c>
      <c r="AD47" s="351"/>
      <c r="AE47" s="327"/>
      <c r="AF47" s="36"/>
      <c r="AG47" s="36"/>
      <c r="AH47" s="36"/>
      <c r="AI47" s="350" t="s">
        <v>1159</v>
      </c>
      <c r="AJ47" s="351"/>
      <c r="AK47" s="327"/>
      <c r="AL47" s="350" t="s">
        <v>1160</v>
      </c>
      <c r="AM47" s="351"/>
      <c r="AN47" s="327"/>
      <c r="AO47" s="36"/>
      <c r="AP47" s="36"/>
      <c r="AQ47" s="36"/>
      <c r="AR47" s="350" t="s">
        <v>1161</v>
      </c>
      <c r="AS47" s="351"/>
      <c r="AT47" s="327"/>
      <c r="AU47" s="350" t="s">
        <v>1162</v>
      </c>
      <c r="AV47" s="351"/>
      <c r="AW47" s="327"/>
      <c r="AX47" s="36"/>
      <c r="AY47" s="36"/>
      <c r="AZ47" s="36"/>
      <c r="BA47" s="350" t="s">
        <v>1163</v>
      </c>
      <c r="BB47" s="351"/>
      <c r="BC47" s="327"/>
      <c r="BD47" s="350" t="s">
        <v>1164</v>
      </c>
      <c r="BE47" s="351"/>
      <c r="BF47" s="327"/>
      <c r="BG47" s="36"/>
      <c r="BH47" s="36"/>
      <c r="BI47" s="36"/>
      <c r="BJ47" s="350" t="s">
        <v>1165</v>
      </c>
      <c r="BK47" s="351"/>
      <c r="BL47" s="327"/>
      <c r="BM47" s="350" t="s">
        <v>1166</v>
      </c>
      <c r="BN47" s="351"/>
      <c r="BO47" s="327"/>
      <c r="BP47" s="36"/>
      <c r="BQ47" s="36"/>
      <c r="BR47" s="36"/>
      <c r="BS47" s="350" t="s">
        <v>1167</v>
      </c>
      <c r="BT47" s="351"/>
      <c r="BU47" s="327"/>
      <c r="BV47" s="350" t="s">
        <v>1168</v>
      </c>
      <c r="BW47" s="351"/>
      <c r="BX47" s="327"/>
      <c r="BY47" s="36"/>
      <c r="BZ47" s="36"/>
      <c r="CA47" s="36"/>
      <c r="CB47" s="350" t="s">
        <v>1169</v>
      </c>
      <c r="CC47" s="351"/>
      <c r="CD47" s="327"/>
      <c r="CE47" s="350" t="s">
        <v>1170</v>
      </c>
      <c r="CF47" s="351"/>
      <c r="CG47" s="327"/>
      <c r="CH47" s="36"/>
      <c r="CI47" s="36"/>
      <c r="CJ47" s="36"/>
      <c r="CK47" s="356" t="s">
        <v>1171</v>
      </c>
      <c r="CL47" s="290"/>
      <c r="CM47" s="357"/>
      <c r="CN47" s="356" t="s">
        <v>1172</v>
      </c>
      <c r="CO47" s="290"/>
      <c r="CP47" s="357"/>
      <c r="CQ47" s="36"/>
      <c r="CR47" s="36"/>
      <c r="CS47" s="36"/>
      <c r="CT47" s="356" t="s">
        <v>1173</v>
      </c>
      <c r="CU47" s="290"/>
      <c r="CV47" s="357"/>
      <c r="CW47" s="356" t="s">
        <v>1174</v>
      </c>
      <c r="CX47" s="290"/>
      <c r="CY47" s="357"/>
      <c r="CZ47" s="36"/>
      <c r="DA47" s="36"/>
      <c r="DB47" s="36"/>
      <c r="DC47" s="356" t="s">
        <v>1175</v>
      </c>
      <c r="DD47" s="290"/>
      <c r="DE47" s="357"/>
      <c r="DF47" s="356" t="s">
        <v>1176</v>
      </c>
      <c r="DG47" s="290"/>
      <c r="DH47" s="357"/>
      <c r="DI47" s="36"/>
      <c r="DJ47" s="36"/>
      <c r="DK47" s="36"/>
      <c r="DL47" s="356" t="s">
        <v>1177</v>
      </c>
      <c r="DM47" s="290"/>
      <c r="DN47" s="357"/>
      <c r="DO47" s="36"/>
      <c r="DP47" s="36"/>
    </row>
    <row r="48" spans="4:120" ht="11.7" customHeight="1" x14ac:dyDescent="0.25">
      <c r="D48" s="62"/>
      <c r="E48" s="293"/>
      <c r="F48" s="293"/>
      <c r="G48" s="353"/>
      <c r="H48" s="36"/>
      <c r="I48" s="36"/>
      <c r="J48" s="352"/>
      <c r="K48" s="352"/>
      <c r="L48" s="293"/>
      <c r="M48" s="353"/>
      <c r="N48" s="36"/>
      <c r="O48" s="36"/>
      <c r="P48" s="36"/>
      <c r="Q48" s="352"/>
      <c r="R48" s="293"/>
      <c r="S48" s="353"/>
      <c r="T48" s="352"/>
      <c r="U48" s="293"/>
      <c r="V48" s="353"/>
      <c r="W48" s="36"/>
      <c r="X48" s="36"/>
      <c r="Y48" s="36"/>
      <c r="Z48" s="352"/>
      <c r="AA48" s="293"/>
      <c r="AB48" s="353"/>
      <c r="AC48" s="352"/>
      <c r="AD48" s="293"/>
      <c r="AE48" s="353"/>
      <c r="AF48" s="36"/>
      <c r="AG48" s="36"/>
      <c r="AH48" s="36"/>
      <c r="AI48" s="352"/>
      <c r="AJ48" s="293"/>
      <c r="AK48" s="353"/>
      <c r="AL48" s="352"/>
      <c r="AM48" s="293"/>
      <c r="AN48" s="353"/>
      <c r="AO48" s="36"/>
      <c r="AP48" s="36"/>
      <c r="AQ48" s="36"/>
      <c r="AR48" s="352"/>
      <c r="AS48" s="293"/>
      <c r="AT48" s="353"/>
      <c r="AU48" s="352"/>
      <c r="AV48" s="293"/>
      <c r="AW48" s="353"/>
      <c r="AX48" s="36"/>
      <c r="AY48" s="36"/>
      <c r="AZ48" s="36"/>
      <c r="BA48" s="352"/>
      <c r="BB48" s="293"/>
      <c r="BC48" s="353"/>
      <c r="BD48" s="352"/>
      <c r="BE48" s="293"/>
      <c r="BF48" s="353"/>
      <c r="BG48" s="36"/>
      <c r="BH48" s="36"/>
      <c r="BI48" s="36"/>
      <c r="BJ48" s="352"/>
      <c r="BK48" s="293"/>
      <c r="BL48" s="353"/>
      <c r="BM48" s="352"/>
      <c r="BN48" s="293"/>
      <c r="BO48" s="353"/>
      <c r="BP48" s="36"/>
      <c r="BQ48" s="36"/>
      <c r="BR48" s="36"/>
      <c r="BS48" s="352"/>
      <c r="BT48" s="293"/>
      <c r="BU48" s="353"/>
      <c r="BV48" s="352"/>
      <c r="BW48" s="293"/>
      <c r="BX48" s="353"/>
      <c r="BY48" s="36"/>
      <c r="BZ48" s="36"/>
      <c r="CA48" s="36"/>
      <c r="CB48" s="352"/>
      <c r="CC48" s="293"/>
      <c r="CD48" s="353"/>
      <c r="CE48" s="352"/>
      <c r="CF48" s="293"/>
      <c r="CG48" s="353"/>
      <c r="CH48" s="36"/>
      <c r="CI48" s="36"/>
      <c r="CJ48" s="36"/>
      <c r="CK48" s="352"/>
      <c r="CL48" s="293"/>
      <c r="CM48" s="353"/>
      <c r="CN48" s="352"/>
      <c r="CO48" s="293"/>
      <c r="CP48" s="353"/>
      <c r="CQ48" s="36"/>
      <c r="CR48" s="36"/>
      <c r="CS48" s="36"/>
      <c r="CT48" s="352"/>
      <c r="CU48" s="293"/>
      <c r="CV48" s="353"/>
      <c r="CW48" s="352"/>
      <c r="CX48" s="293"/>
      <c r="CY48" s="353"/>
      <c r="CZ48" s="36"/>
      <c r="DA48" s="36"/>
      <c r="DB48" s="36"/>
      <c r="DC48" s="352"/>
      <c r="DD48" s="293"/>
      <c r="DE48" s="353"/>
      <c r="DF48" s="352"/>
      <c r="DG48" s="293"/>
      <c r="DH48" s="353"/>
      <c r="DI48" s="36"/>
      <c r="DJ48" s="36"/>
      <c r="DK48" s="36"/>
      <c r="DL48" s="352"/>
      <c r="DM48" s="293"/>
      <c r="DN48" s="353"/>
      <c r="DO48" s="36"/>
      <c r="DP48" s="36"/>
    </row>
    <row r="49" spans="4:120" ht="11.7" customHeight="1" x14ac:dyDescent="0.25">
      <c r="D49" s="62"/>
      <c r="E49" s="355"/>
      <c r="F49" s="355"/>
      <c r="G49" s="328"/>
      <c r="H49" s="36"/>
      <c r="I49" s="36"/>
      <c r="J49" s="354"/>
      <c r="K49" s="354"/>
      <c r="L49" s="355"/>
      <c r="M49" s="328"/>
      <c r="N49" s="36"/>
      <c r="O49" s="36"/>
      <c r="P49" s="36"/>
      <c r="Q49" s="354"/>
      <c r="R49" s="355"/>
      <c r="S49" s="328"/>
      <c r="T49" s="354"/>
      <c r="U49" s="355"/>
      <c r="V49" s="328"/>
      <c r="W49" s="36"/>
      <c r="X49" s="36"/>
      <c r="Y49" s="36"/>
      <c r="Z49" s="354"/>
      <c r="AA49" s="355"/>
      <c r="AB49" s="328"/>
      <c r="AC49" s="354"/>
      <c r="AD49" s="355"/>
      <c r="AE49" s="328"/>
      <c r="AF49" s="36"/>
      <c r="AG49" s="36"/>
      <c r="AH49" s="36"/>
      <c r="AI49" s="354"/>
      <c r="AJ49" s="355"/>
      <c r="AK49" s="328"/>
      <c r="AL49" s="354"/>
      <c r="AM49" s="355"/>
      <c r="AN49" s="328"/>
      <c r="AO49" s="36"/>
      <c r="AP49" s="36"/>
      <c r="AQ49" s="36"/>
      <c r="AR49" s="354"/>
      <c r="AS49" s="355"/>
      <c r="AT49" s="328"/>
      <c r="AU49" s="354"/>
      <c r="AV49" s="355"/>
      <c r="AW49" s="328"/>
      <c r="AX49" s="36"/>
      <c r="AY49" s="36"/>
      <c r="AZ49" s="36"/>
      <c r="BA49" s="354"/>
      <c r="BB49" s="355"/>
      <c r="BC49" s="328"/>
      <c r="BD49" s="354"/>
      <c r="BE49" s="355"/>
      <c r="BF49" s="328"/>
      <c r="BG49" s="36"/>
      <c r="BH49" s="36"/>
      <c r="BI49" s="36"/>
      <c r="BJ49" s="354"/>
      <c r="BK49" s="355"/>
      <c r="BL49" s="328"/>
      <c r="BM49" s="354"/>
      <c r="BN49" s="355"/>
      <c r="BO49" s="328"/>
      <c r="BP49" s="36"/>
      <c r="BQ49" s="36"/>
      <c r="BR49" s="36"/>
      <c r="BS49" s="354"/>
      <c r="BT49" s="355"/>
      <c r="BU49" s="328"/>
      <c r="BV49" s="354"/>
      <c r="BW49" s="355"/>
      <c r="BX49" s="328"/>
      <c r="BY49" s="36"/>
      <c r="BZ49" s="36"/>
      <c r="CA49" s="36"/>
      <c r="CB49" s="354"/>
      <c r="CC49" s="355"/>
      <c r="CD49" s="328"/>
      <c r="CE49" s="354"/>
      <c r="CF49" s="355"/>
      <c r="CG49" s="328"/>
      <c r="CH49" s="36"/>
      <c r="CI49" s="36"/>
      <c r="CJ49" s="36"/>
      <c r="CK49" s="354"/>
      <c r="CL49" s="355"/>
      <c r="CM49" s="328"/>
      <c r="CN49" s="354"/>
      <c r="CO49" s="355"/>
      <c r="CP49" s="328"/>
      <c r="CQ49" s="36"/>
      <c r="CR49" s="36"/>
      <c r="CS49" s="36"/>
      <c r="CT49" s="354"/>
      <c r="CU49" s="355"/>
      <c r="CV49" s="328"/>
      <c r="CW49" s="354"/>
      <c r="CX49" s="355"/>
      <c r="CY49" s="328"/>
      <c r="CZ49" s="36"/>
      <c r="DA49" s="36"/>
      <c r="DB49" s="36"/>
      <c r="DC49" s="354"/>
      <c r="DD49" s="355"/>
      <c r="DE49" s="328"/>
      <c r="DF49" s="354"/>
      <c r="DG49" s="355"/>
      <c r="DH49" s="328"/>
      <c r="DI49" s="36"/>
      <c r="DJ49" s="36"/>
      <c r="DK49" s="36"/>
      <c r="DL49" s="354"/>
      <c r="DM49" s="355"/>
      <c r="DN49" s="328"/>
      <c r="DO49" s="36"/>
      <c r="DP49" s="36"/>
    </row>
    <row r="50" spans="4:120" ht="11.7" customHeight="1" x14ac:dyDescent="0.25">
      <c r="D50" s="63"/>
      <c r="E50" s="36"/>
      <c r="F50" s="36"/>
      <c r="G50" s="36"/>
      <c r="H50" s="36"/>
      <c r="I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</row>
    <row r="51" spans="4:120" ht="11.7" customHeight="1" x14ac:dyDescent="0.25">
      <c r="D51" s="63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158"/>
      <c r="AN51" s="158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158"/>
      <c r="CC51" s="158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</row>
    <row r="52" spans="4:120" ht="11.7" customHeight="1" x14ac:dyDescent="0.25">
      <c r="D52" s="62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159"/>
      <c r="AN52" s="159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B52" s="159"/>
      <c r="CC52" s="159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</row>
    <row r="53" spans="4:120" ht="11.7" customHeight="1" x14ac:dyDescent="0.25"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</row>
    <row r="54" spans="4:120" ht="11.7" customHeight="1" x14ac:dyDescent="0.25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</row>
    <row r="55" spans="4:120" ht="11.7" customHeight="1" x14ac:dyDescent="0.25"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</row>
    <row r="56" spans="4:120" ht="11.7" customHeight="1" x14ac:dyDescent="0.25">
      <c r="H56" s="36"/>
      <c r="I56" s="36"/>
      <c r="J56" s="350" t="s">
        <v>1178</v>
      </c>
      <c r="K56" s="350" t="s">
        <v>1179</v>
      </c>
      <c r="L56" s="351"/>
      <c r="M56" s="327"/>
      <c r="N56" s="36"/>
      <c r="O56" s="36"/>
      <c r="P56" s="36"/>
      <c r="Q56" s="350" t="s">
        <v>1180</v>
      </c>
      <c r="R56" s="351"/>
      <c r="S56" s="327"/>
      <c r="T56" s="350" t="s">
        <v>1181</v>
      </c>
      <c r="U56" s="351"/>
      <c r="V56" s="327"/>
      <c r="W56" s="36"/>
      <c r="X56" s="36"/>
      <c r="Y56" s="36"/>
      <c r="Z56" s="350" t="s">
        <v>1182</v>
      </c>
      <c r="AA56" s="351"/>
      <c r="AB56" s="327"/>
      <c r="AC56" s="350" t="s">
        <v>1183</v>
      </c>
      <c r="AD56" s="351"/>
      <c r="AE56" s="327"/>
      <c r="AF56" s="36"/>
      <c r="AG56" s="36"/>
      <c r="AH56" s="36"/>
      <c r="AI56" s="350" t="s">
        <v>1184</v>
      </c>
      <c r="AJ56" s="351"/>
      <c r="AK56" s="327"/>
      <c r="AL56" s="350" t="s">
        <v>1185</v>
      </c>
      <c r="AM56" s="351"/>
      <c r="AN56" s="327"/>
      <c r="AO56" s="36"/>
      <c r="AP56" s="36"/>
      <c r="AQ56" s="36"/>
      <c r="AR56" s="350" t="s">
        <v>1186</v>
      </c>
      <c r="AS56" s="351"/>
      <c r="AT56" s="327"/>
      <c r="AU56" s="350" t="s">
        <v>1187</v>
      </c>
      <c r="AV56" s="351"/>
      <c r="AW56" s="327"/>
      <c r="AX56" s="36"/>
      <c r="AY56" s="36"/>
      <c r="AZ56" s="36"/>
      <c r="BA56" s="367" t="s">
        <v>1188</v>
      </c>
      <c r="BB56" s="368"/>
      <c r="BC56" s="369"/>
      <c r="BD56" s="367" t="s">
        <v>1189</v>
      </c>
      <c r="BE56" s="368"/>
      <c r="BF56" s="369"/>
      <c r="BG56" s="36"/>
      <c r="BH56" s="36"/>
      <c r="BI56" s="36"/>
      <c r="BJ56" s="350" t="s">
        <v>1190</v>
      </c>
      <c r="BK56" s="351"/>
      <c r="BL56" s="327"/>
      <c r="BM56" s="350" t="s">
        <v>1191</v>
      </c>
      <c r="BN56" s="351"/>
      <c r="BO56" s="327"/>
      <c r="BP56" s="36"/>
      <c r="BQ56" s="36"/>
      <c r="BR56" s="36"/>
      <c r="BS56" s="350" t="s">
        <v>1192</v>
      </c>
      <c r="BT56" s="351"/>
      <c r="BU56" s="327"/>
      <c r="BV56" s="350" t="s">
        <v>1193</v>
      </c>
      <c r="BW56" s="351"/>
      <c r="BX56" s="327"/>
      <c r="BY56" s="36"/>
      <c r="BZ56" s="36"/>
      <c r="CA56" s="36"/>
      <c r="CB56" s="350" t="s">
        <v>1194</v>
      </c>
      <c r="CC56" s="351"/>
      <c r="CD56" s="327"/>
      <c r="CE56" s="350" t="s">
        <v>1195</v>
      </c>
      <c r="CF56" s="351"/>
      <c r="CG56" s="327"/>
      <c r="CH56" s="36"/>
      <c r="CI56" s="36"/>
      <c r="CJ56" s="36"/>
      <c r="CK56" s="367" t="s">
        <v>1196</v>
      </c>
      <c r="CL56" s="368"/>
      <c r="CM56" s="369"/>
      <c r="CN56" s="367" t="s">
        <v>1197</v>
      </c>
      <c r="CO56" s="368"/>
      <c r="CP56" s="369"/>
      <c r="CQ56" s="36"/>
      <c r="CR56" s="36"/>
      <c r="CS56" s="36"/>
      <c r="CT56" s="350" t="s">
        <v>1198</v>
      </c>
      <c r="CU56" s="351"/>
      <c r="CV56" s="327"/>
      <c r="CW56" s="350" t="s">
        <v>1199</v>
      </c>
      <c r="CX56" s="351"/>
      <c r="CY56" s="327"/>
      <c r="CZ56" s="36"/>
      <c r="DA56" s="36"/>
      <c r="DB56" s="36"/>
      <c r="DC56" s="350" t="s">
        <v>1200</v>
      </c>
      <c r="DD56" s="351"/>
      <c r="DE56" s="327"/>
      <c r="DF56" s="350" t="s">
        <v>1201</v>
      </c>
      <c r="DG56" s="351"/>
      <c r="DH56" s="327"/>
      <c r="DI56" s="36"/>
      <c r="DJ56" s="36"/>
      <c r="DK56" s="36"/>
      <c r="DL56" s="36"/>
      <c r="DM56" s="36"/>
      <c r="DN56" s="36"/>
      <c r="DO56" s="36"/>
      <c r="DP56" s="36"/>
    </row>
    <row r="57" spans="4:120" ht="11.7" customHeight="1" x14ac:dyDescent="0.25">
      <c r="H57" s="36"/>
      <c r="I57" s="36"/>
      <c r="J57" s="352"/>
      <c r="K57" s="352"/>
      <c r="L57" s="293"/>
      <c r="M57" s="353"/>
      <c r="N57" s="36"/>
      <c r="O57" s="36"/>
      <c r="P57" s="36"/>
      <c r="Q57" s="352"/>
      <c r="R57" s="293"/>
      <c r="S57" s="353"/>
      <c r="T57" s="352"/>
      <c r="U57" s="293"/>
      <c r="V57" s="353"/>
      <c r="W57" s="36"/>
      <c r="X57" s="36"/>
      <c r="Y57" s="36"/>
      <c r="Z57" s="352"/>
      <c r="AA57" s="293"/>
      <c r="AB57" s="353"/>
      <c r="AC57" s="352"/>
      <c r="AD57" s="293"/>
      <c r="AE57" s="353"/>
      <c r="AF57" s="36"/>
      <c r="AG57" s="36"/>
      <c r="AH57" s="36"/>
      <c r="AI57" s="352"/>
      <c r="AJ57" s="293"/>
      <c r="AK57" s="353"/>
      <c r="AL57" s="352"/>
      <c r="AM57" s="293"/>
      <c r="AN57" s="353"/>
      <c r="AO57" s="36"/>
      <c r="AP57" s="36"/>
      <c r="AQ57" s="36"/>
      <c r="AR57" s="352"/>
      <c r="AS57" s="293"/>
      <c r="AT57" s="353"/>
      <c r="AU57" s="352"/>
      <c r="AV57" s="293"/>
      <c r="AW57" s="353"/>
      <c r="AX57" s="36"/>
      <c r="AY57" s="36"/>
      <c r="AZ57" s="36"/>
      <c r="BA57" s="370"/>
      <c r="BB57" s="371"/>
      <c r="BC57" s="372"/>
      <c r="BD57" s="370"/>
      <c r="BE57" s="371"/>
      <c r="BF57" s="372"/>
      <c r="BG57" s="36"/>
      <c r="BH57" s="36"/>
      <c r="BI57" s="36"/>
      <c r="BJ57" s="352"/>
      <c r="BK57" s="293"/>
      <c r="BL57" s="353"/>
      <c r="BM57" s="352"/>
      <c r="BN57" s="293"/>
      <c r="BO57" s="353"/>
      <c r="BP57" s="36"/>
      <c r="BQ57" s="36"/>
      <c r="BR57" s="36"/>
      <c r="BS57" s="352"/>
      <c r="BT57" s="293"/>
      <c r="BU57" s="353"/>
      <c r="BV57" s="352"/>
      <c r="BW57" s="293"/>
      <c r="BX57" s="353"/>
      <c r="BY57" s="36"/>
      <c r="BZ57" s="36"/>
      <c r="CA57" s="36"/>
      <c r="CB57" s="352"/>
      <c r="CC57" s="293"/>
      <c r="CD57" s="353"/>
      <c r="CE57" s="352"/>
      <c r="CF57" s="293"/>
      <c r="CG57" s="353"/>
      <c r="CH57" s="36"/>
      <c r="CI57" s="36"/>
      <c r="CJ57" s="36"/>
      <c r="CK57" s="370"/>
      <c r="CL57" s="371"/>
      <c r="CM57" s="372"/>
      <c r="CN57" s="370"/>
      <c r="CO57" s="371"/>
      <c r="CP57" s="372"/>
      <c r="CQ57" s="36"/>
      <c r="CR57" s="36"/>
      <c r="CS57" s="36"/>
      <c r="CT57" s="352"/>
      <c r="CU57" s="293"/>
      <c r="CV57" s="353"/>
      <c r="CW57" s="352"/>
      <c r="CX57" s="293"/>
      <c r="CY57" s="353"/>
      <c r="CZ57" s="36"/>
      <c r="DA57" s="36"/>
      <c r="DB57" s="36"/>
      <c r="DC57" s="352"/>
      <c r="DD57" s="293"/>
      <c r="DE57" s="353"/>
      <c r="DF57" s="352"/>
      <c r="DG57" s="293"/>
      <c r="DH57" s="353"/>
      <c r="DI57" s="36"/>
      <c r="DJ57" s="36"/>
      <c r="DK57" s="36"/>
      <c r="DL57" s="36"/>
      <c r="DM57" s="36"/>
      <c r="DN57" s="36"/>
      <c r="DO57" s="36"/>
      <c r="DP57" s="36"/>
    </row>
    <row r="58" spans="4:120" ht="11.7" customHeight="1" x14ac:dyDescent="0.25">
      <c r="H58" s="36"/>
      <c r="I58" s="36"/>
      <c r="J58" s="354"/>
      <c r="K58" s="354"/>
      <c r="L58" s="355"/>
      <c r="M58" s="328"/>
      <c r="N58" s="36"/>
      <c r="O58" s="36"/>
      <c r="P58" s="36"/>
      <c r="Q58" s="354"/>
      <c r="R58" s="355"/>
      <c r="S58" s="328"/>
      <c r="T58" s="354"/>
      <c r="U58" s="355"/>
      <c r="V58" s="328"/>
      <c r="W58" s="36"/>
      <c r="X58" s="36"/>
      <c r="Y58" s="36"/>
      <c r="Z58" s="354"/>
      <c r="AA58" s="355"/>
      <c r="AB58" s="328"/>
      <c r="AC58" s="354"/>
      <c r="AD58" s="355"/>
      <c r="AE58" s="328"/>
      <c r="AF58" s="36"/>
      <c r="AG58" s="36"/>
      <c r="AH58" s="36"/>
      <c r="AI58" s="354"/>
      <c r="AJ58" s="355"/>
      <c r="AK58" s="328"/>
      <c r="AL58" s="354"/>
      <c r="AM58" s="355"/>
      <c r="AN58" s="328"/>
      <c r="AO58" s="36"/>
      <c r="AP58" s="36"/>
      <c r="AQ58" s="36"/>
      <c r="AR58" s="354"/>
      <c r="AS58" s="355"/>
      <c r="AT58" s="328"/>
      <c r="AU58" s="354"/>
      <c r="AV58" s="355"/>
      <c r="AW58" s="328"/>
      <c r="AX58" s="36"/>
      <c r="AY58" s="36"/>
      <c r="AZ58" s="36"/>
      <c r="BA58" s="373"/>
      <c r="BB58" s="374"/>
      <c r="BC58" s="375"/>
      <c r="BD58" s="373"/>
      <c r="BE58" s="374"/>
      <c r="BF58" s="375"/>
      <c r="BG58" s="36"/>
      <c r="BH58" s="36"/>
      <c r="BI58" s="36"/>
      <c r="BJ58" s="354"/>
      <c r="BK58" s="355"/>
      <c r="BL58" s="328"/>
      <c r="BM58" s="354"/>
      <c r="BN58" s="355"/>
      <c r="BO58" s="328"/>
      <c r="BP58" s="36"/>
      <c r="BQ58" s="36"/>
      <c r="BR58" s="36"/>
      <c r="BS58" s="354"/>
      <c r="BT58" s="355"/>
      <c r="BU58" s="328"/>
      <c r="BV58" s="354"/>
      <c r="BW58" s="355"/>
      <c r="BX58" s="328"/>
      <c r="BY58" s="36"/>
      <c r="BZ58" s="36"/>
      <c r="CA58" s="36"/>
      <c r="CB58" s="354"/>
      <c r="CC58" s="355"/>
      <c r="CD58" s="328"/>
      <c r="CE58" s="354"/>
      <c r="CF58" s="355"/>
      <c r="CG58" s="328"/>
      <c r="CH58" s="36"/>
      <c r="CI58" s="36"/>
      <c r="CJ58" s="36"/>
      <c r="CK58" s="373"/>
      <c r="CL58" s="374"/>
      <c r="CM58" s="375"/>
      <c r="CN58" s="373"/>
      <c r="CO58" s="374"/>
      <c r="CP58" s="375"/>
      <c r="CQ58" s="36"/>
      <c r="CR58" s="36"/>
      <c r="CS58" s="36"/>
      <c r="CT58" s="354"/>
      <c r="CU58" s="355"/>
      <c r="CV58" s="328"/>
      <c r="CW58" s="354"/>
      <c r="CX58" s="355"/>
      <c r="CY58" s="328"/>
      <c r="CZ58" s="36"/>
      <c r="DA58" s="36"/>
      <c r="DB58" s="36"/>
      <c r="DC58" s="354"/>
      <c r="DD58" s="355"/>
      <c r="DE58" s="328"/>
      <c r="DF58" s="354"/>
      <c r="DG58" s="355"/>
      <c r="DH58" s="328"/>
      <c r="DI58" s="36"/>
      <c r="DJ58" s="36"/>
      <c r="DK58" s="36"/>
      <c r="DO58" s="36"/>
      <c r="DP58" s="36"/>
    </row>
    <row r="59" spans="4:120" ht="11.7" customHeight="1" x14ac:dyDescent="0.25">
      <c r="H59" s="36"/>
      <c r="I59" s="36"/>
      <c r="J59" s="350" t="s">
        <v>1202</v>
      </c>
      <c r="K59" s="350" t="s">
        <v>1203</v>
      </c>
      <c r="L59" s="351"/>
      <c r="M59" s="327"/>
      <c r="N59" s="36"/>
      <c r="O59" s="36"/>
      <c r="P59" s="36"/>
      <c r="Q59" s="350" t="s">
        <v>1204</v>
      </c>
      <c r="R59" s="351"/>
      <c r="S59" s="327"/>
      <c r="T59" s="350" t="s">
        <v>1205</v>
      </c>
      <c r="U59" s="351"/>
      <c r="V59" s="327"/>
      <c r="W59" s="36"/>
      <c r="X59" s="36"/>
      <c r="Y59" s="46"/>
      <c r="Z59" s="350" t="s">
        <v>1206</v>
      </c>
      <c r="AA59" s="351"/>
      <c r="AB59" s="327"/>
      <c r="AC59" s="350" t="s">
        <v>1207</v>
      </c>
      <c r="AD59" s="351"/>
      <c r="AE59" s="327"/>
      <c r="AF59" s="36"/>
      <c r="AG59" s="36"/>
      <c r="AH59" s="36"/>
      <c r="AI59" s="350" t="s">
        <v>1208</v>
      </c>
      <c r="AJ59" s="351"/>
      <c r="AK59" s="327"/>
      <c r="AL59" s="350" t="s">
        <v>1209</v>
      </c>
      <c r="AM59" s="351"/>
      <c r="AN59" s="327"/>
      <c r="AO59" s="36"/>
      <c r="AP59" s="36"/>
      <c r="AQ59" s="36"/>
      <c r="AR59" s="350" t="s">
        <v>1210</v>
      </c>
      <c r="AS59" s="351"/>
      <c r="AT59" s="327"/>
      <c r="AU59" s="350" t="s">
        <v>1211</v>
      </c>
      <c r="AV59" s="351"/>
      <c r="AW59" s="327"/>
      <c r="AX59" s="36"/>
      <c r="AY59" s="36"/>
      <c r="AZ59" s="36"/>
      <c r="BA59" s="367" t="s">
        <v>1212</v>
      </c>
      <c r="BB59" s="368"/>
      <c r="BC59" s="369"/>
      <c r="BD59" s="367" t="s">
        <v>1213</v>
      </c>
      <c r="BE59" s="368"/>
      <c r="BF59" s="369"/>
      <c r="BG59" s="36"/>
      <c r="BH59" s="36"/>
      <c r="BI59" s="36"/>
      <c r="BJ59" s="350" t="s">
        <v>1214</v>
      </c>
      <c r="BK59" s="351"/>
      <c r="BL59" s="327"/>
      <c r="BM59" s="350" t="s">
        <v>1215</v>
      </c>
      <c r="BN59" s="351"/>
      <c r="BO59" s="327"/>
      <c r="BP59" s="36"/>
      <c r="BQ59" s="36"/>
      <c r="BR59" s="36"/>
      <c r="BS59" s="350" t="s">
        <v>1216</v>
      </c>
      <c r="BT59" s="351"/>
      <c r="BU59" s="327"/>
      <c r="BV59" s="350" t="s">
        <v>1217</v>
      </c>
      <c r="BW59" s="351"/>
      <c r="BX59" s="327"/>
      <c r="BY59" s="36"/>
      <c r="BZ59" s="36"/>
      <c r="CA59" s="36"/>
      <c r="CB59" s="350" t="s">
        <v>1218</v>
      </c>
      <c r="CC59" s="351"/>
      <c r="CD59" s="327"/>
      <c r="CE59" s="350" t="s">
        <v>1219</v>
      </c>
      <c r="CF59" s="351"/>
      <c r="CG59" s="327"/>
      <c r="CH59" s="36"/>
      <c r="CI59" s="36"/>
      <c r="CJ59" s="36"/>
      <c r="CK59" s="367" t="s">
        <v>1220</v>
      </c>
      <c r="CL59" s="368"/>
      <c r="CM59" s="369"/>
      <c r="CN59" s="367" t="s">
        <v>1221</v>
      </c>
      <c r="CO59" s="368"/>
      <c r="CP59" s="369"/>
      <c r="CQ59" s="36"/>
      <c r="CR59" s="36"/>
      <c r="CS59" s="36"/>
      <c r="CT59" s="350" t="s">
        <v>1222</v>
      </c>
      <c r="CU59" s="351"/>
      <c r="CV59" s="327"/>
      <c r="CW59" s="350" t="s">
        <v>1223</v>
      </c>
      <c r="CX59" s="351"/>
      <c r="CY59" s="327"/>
      <c r="CZ59" s="36"/>
      <c r="DA59" s="36"/>
      <c r="DB59" s="36"/>
      <c r="DC59" s="350" t="s">
        <v>1224</v>
      </c>
      <c r="DD59" s="351"/>
      <c r="DE59" s="327"/>
      <c r="DF59" s="350" t="s">
        <v>1225</v>
      </c>
      <c r="DG59" s="351"/>
      <c r="DH59" s="327"/>
      <c r="DI59" s="36"/>
      <c r="DJ59" s="36"/>
      <c r="DK59" s="36"/>
      <c r="DL59" s="350" t="s">
        <v>1226</v>
      </c>
      <c r="DM59" s="351"/>
      <c r="DN59" s="327"/>
      <c r="DO59" s="36"/>
      <c r="DP59" s="36"/>
    </row>
    <row r="60" spans="4:120" ht="11.7" customHeight="1" x14ac:dyDescent="0.25">
      <c r="H60" s="36"/>
      <c r="I60" s="36"/>
      <c r="J60" s="352"/>
      <c r="K60" s="352"/>
      <c r="L60" s="293"/>
      <c r="M60" s="353"/>
      <c r="N60" s="36"/>
      <c r="O60" s="36"/>
      <c r="P60" s="36"/>
      <c r="Q60" s="352"/>
      <c r="R60" s="293"/>
      <c r="S60" s="353"/>
      <c r="T60" s="352"/>
      <c r="U60" s="293"/>
      <c r="V60" s="353"/>
      <c r="W60" s="36"/>
      <c r="X60" s="36"/>
      <c r="Y60" s="46"/>
      <c r="Z60" s="352"/>
      <c r="AA60" s="293"/>
      <c r="AB60" s="353"/>
      <c r="AC60" s="352"/>
      <c r="AD60" s="293"/>
      <c r="AE60" s="353"/>
      <c r="AF60" s="36"/>
      <c r="AG60" s="36"/>
      <c r="AH60" s="36"/>
      <c r="AI60" s="352"/>
      <c r="AJ60" s="293"/>
      <c r="AK60" s="353"/>
      <c r="AL60" s="352"/>
      <c r="AM60" s="293"/>
      <c r="AN60" s="353"/>
      <c r="AO60" s="36"/>
      <c r="AP60" s="36"/>
      <c r="AQ60" s="36"/>
      <c r="AR60" s="352"/>
      <c r="AS60" s="293"/>
      <c r="AT60" s="353"/>
      <c r="AU60" s="352"/>
      <c r="AV60" s="293"/>
      <c r="AW60" s="353"/>
      <c r="AX60" s="36"/>
      <c r="AY60" s="36"/>
      <c r="AZ60" s="36"/>
      <c r="BA60" s="370"/>
      <c r="BB60" s="371"/>
      <c r="BC60" s="372"/>
      <c r="BD60" s="370"/>
      <c r="BE60" s="371"/>
      <c r="BF60" s="372"/>
      <c r="BG60" s="36"/>
      <c r="BH60" s="36"/>
      <c r="BI60" s="36"/>
      <c r="BJ60" s="352"/>
      <c r="BK60" s="293"/>
      <c r="BL60" s="353"/>
      <c r="BM60" s="352"/>
      <c r="BN60" s="293"/>
      <c r="BO60" s="353"/>
      <c r="BP60" s="36"/>
      <c r="BQ60" s="36"/>
      <c r="BR60" s="36"/>
      <c r="BS60" s="352"/>
      <c r="BT60" s="293"/>
      <c r="BU60" s="353"/>
      <c r="BV60" s="352"/>
      <c r="BW60" s="293"/>
      <c r="BX60" s="353"/>
      <c r="BY60" s="36"/>
      <c r="BZ60" s="36"/>
      <c r="CA60" s="36"/>
      <c r="CB60" s="352"/>
      <c r="CC60" s="293"/>
      <c r="CD60" s="353"/>
      <c r="CE60" s="352"/>
      <c r="CF60" s="293"/>
      <c r="CG60" s="353"/>
      <c r="CH60" s="36"/>
      <c r="CI60" s="36"/>
      <c r="CJ60" s="36"/>
      <c r="CK60" s="370"/>
      <c r="CL60" s="371"/>
      <c r="CM60" s="372"/>
      <c r="CN60" s="370"/>
      <c r="CO60" s="371"/>
      <c r="CP60" s="372"/>
      <c r="CQ60" s="36"/>
      <c r="CR60" s="36"/>
      <c r="CS60" s="36"/>
      <c r="CT60" s="352"/>
      <c r="CU60" s="293"/>
      <c r="CV60" s="353"/>
      <c r="CW60" s="352"/>
      <c r="CX60" s="293"/>
      <c r="CY60" s="353"/>
      <c r="CZ60" s="36"/>
      <c r="DA60" s="36"/>
      <c r="DB60" s="36"/>
      <c r="DC60" s="352"/>
      <c r="DD60" s="293"/>
      <c r="DE60" s="353"/>
      <c r="DF60" s="352"/>
      <c r="DG60" s="293"/>
      <c r="DH60" s="353"/>
      <c r="DI60" s="36"/>
      <c r="DJ60" s="36"/>
      <c r="DK60" s="36"/>
      <c r="DL60" s="352"/>
      <c r="DM60" s="293"/>
      <c r="DN60" s="353"/>
      <c r="DO60" s="36"/>
      <c r="DP60" s="36"/>
    </row>
    <row r="61" spans="4:120" ht="11.7" customHeight="1" x14ac:dyDescent="0.25">
      <c r="H61" s="36"/>
      <c r="I61" s="36"/>
      <c r="J61" s="354"/>
      <c r="K61" s="354"/>
      <c r="L61" s="355"/>
      <c r="M61" s="328"/>
      <c r="N61" s="36"/>
      <c r="O61" s="36"/>
      <c r="P61" s="36"/>
      <c r="Q61" s="354"/>
      <c r="R61" s="355"/>
      <c r="S61" s="328"/>
      <c r="T61" s="354"/>
      <c r="U61" s="355"/>
      <c r="V61" s="328"/>
      <c r="W61" s="36"/>
      <c r="X61" s="36"/>
      <c r="Y61" s="46"/>
      <c r="Z61" s="354"/>
      <c r="AA61" s="355"/>
      <c r="AB61" s="328"/>
      <c r="AC61" s="354"/>
      <c r="AD61" s="355"/>
      <c r="AE61" s="328"/>
      <c r="AF61" s="36"/>
      <c r="AG61" s="36"/>
      <c r="AH61" s="36"/>
      <c r="AI61" s="354"/>
      <c r="AJ61" s="355"/>
      <c r="AK61" s="328"/>
      <c r="AL61" s="354"/>
      <c r="AM61" s="355"/>
      <c r="AN61" s="328"/>
      <c r="AO61" s="36"/>
      <c r="AP61" s="36"/>
      <c r="AQ61" s="36"/>
      <c r="AR61" s="354"/>
      <c r="AS61" s="355"/>
      <c r="AT61" s="328"/>
      <c r="AU61" s="354"/>
      <c r="AV61" s="355"/>
      <c r="AW61" s="328"/>
      <c r="AX61" s="36"/>
      <c r="AY61" s="36"/>
      <c r="AZ61" s="36"/>
      <c r="BA61" s="373"/>
      <c r="BB61" s="374"/>
      <c r="BC61" s="375"/>
      <c r="BD61" s="373"/>
      <c r="BE61" s="374"/>
      <c r="BF61" s="375"/>
      <c r="BG61" s="36"/>
      <c r="BH61" s="36"/>
      <c r="BI61" s="36"/>
      <c r="BJ61" s="354"/>
      <c r="BK61" s="355"/>
      <c r="BL61" s="328"/>
      <c r="BM61" s="354"/>
      <c r="BN61" s="355"/>
      <c r="BO61" s="328"/>
      <c r="BP61" s="36"/>
      <c r="BQ61" s="36"/>
      <c r="BR61" s="36"/>
      <c r="BS61" s="354"/>
      <c r="BT61" s="355"/>
      <c r="BU61" s="328"/>
      <c r="BV61" s="354"/>
      <c r="BW61" s="355"/>
      <c r="BX61" s="328"/>
      <c r="BY61" s="36"/>
      <c r="BZ61" s="36"/>
      <c r="CA61" s="36"/>
      <c r="CB61" s="354"/>
      <c r="CC61" s="355"/>
      <c r="CD61" s="328"/>
      <c r="CE61" s="354"/>
      <c r="CF61" s="355"/>
      <c r="CG61" s="328"/>
      <c r="CH61" s="36"/>
      <c r="CI61" s="36"/>
      <c r="CJ61" s="36"/>
      <c r="CK61" s="373"/>
      <c r="CL61" s="374"/>
      <c r="CM61" s="375"/>
      <c r="CN61" s="373"/>
      <c r="CO61" s="374"/>
      <c r="CP61" s="375"/>
      <c r="CQ61" s="36"/>
      <c r="CR61" s="36"/>
      <c r="CS61" s="36"/>
      <c r="CT61" s="354"/>
      <c r="CU61" s="355"/>
      <c r="CV61" s="328"/>
      <c r="CW61" s="354"/>
      <c r="CX61" s="355"/>
      <c r="CY61" s="328"/>
      <c r="CZ61" s="36"/>
      <c r="DA61" s="36"/>
      <c r="DB61" s="36"/>
      <c r="DC61" s="354"/>
      <c r="DD61" s="355"/>
      <c r="DE61" s="328"/>
      <c r="DF61" s="354"/>
      <c r="DG61" s="355"/>
      <c r="DH61" s="328"/>
      <c r="DI61" s="36"/>
      <c r="DJ61" s="36"/>
      <c r="DK61" s="36"/>
      <c r="DL61" s="354"/>
      <c r="DM61" s="355"/>
      <c r="DN61" s="328"/>
      <c r="DO61" s="36"/>
      <c r="DP61" s="36"/>
    </row>
    <row r="62" spans="4:120" ht="11.7" customHeight="1" x14ac:dyDescent="0.25">
      <c r="H62" s="36"/>
      <c r="I62" s="36"/>
      <c r="J62" s="350" t="s">
        <v>1227</v>
      </c>
      <c r="K62" s="350" t="s">
        <v>1228</v>
      </c>
      <c r="L62" s="351"/>
      <c r="M62" s="327"/>
      <c r="N62" s="36"/>
      <c r="O62" s="36"/>
      <c r="P62" s="36"/>
      <c r="Q62" s="350" t="s">
        <v>1229</v>
      </c>
      <c r="R62" s="351"/>
      <c r="S62" s="327"/>
      <c r="T62" s="350" t="s">
        <v>1230</v>
      </c>
      <c r="U62" s="351"/>
      <c r="V62" s="327"/>
      <c r="W62" s="36"/>
      <c r="X62" s="36"/>
      <c r="Y62" s="36"/>
      <c r="Z62" s="350" t="s">
        <v>1231</v>
      </c>
      <c r="AA62" s="351"/>
      <c r="AB62" s="327"/>
      <c r="AC62" s="350" t="s">
        <v>1232</v>
      </c>
      <c r="AD62" s="351"/>
      <c r="AE62" s="327"/>
      <c r="AF62" s="36"/>
      <c r="AG62" s="36"/>
      <c r="AH62" s="36"/>
      <c r="AI62" s="350" t="s">
        <v>1233</v>
      </c>
      <c r="AJ62" s="351"/>
      <c r="AK62" s="327"/>
      <c r="AL62" s="376"/>
      <c r="AM62" s="377"/>
      <c r="AN62" s="378"/>
      <c r="AO62" s="36"/>
      <c r="AP62" s="36"/>
      <c r="AQ62" s="36"/>
      <c r="AR62" s="350" t="s">
        <v>1234</v>
      </c>
      <c r="AS62" s="351"/>
      <c r="AT62" s="327"/>
      <c r="AU62" s="350" t="s">
        <v>1235</v>
      </c>
      <c r="AV62" s="351"/>
      <c r="AW62" s="327"/>
      <c r="AX62" s="36"/>
      <c r="AY62" s="36"/>
      <c r="AZ62" s="36"/>
      <c r="BA62" s="367" t="s">
        <v>1236</v>
      </c>
      <c r="BB62" s="368"/>
      <c r="BC62" s="369"/>
      <c r="BD62" s="367" t="s">
        <v>1237</v>
      </c>
      <c r="BE62" s="368"/>
      <c r="BF62" s="369"/>
      <c r="BG62" s="36"/>
      <c r="BH62" s="36"/>
      <c r="BI62" s="36"/>
      <c r="BJ62" s="350" t="s">
        <v>1238</v>
      </c>
      <c r="BK62" s="351"/>
      <c r="BL62" s="327"/>
      <c r="BM62" s="350" t="s">
        <v>1239</v>
      </c>
      <c r="BN62" s="351"/>
      <c r="BO62" s="327"/>
      <c r="BP62" s="36"/>
      <c r="BQ62" s="36"/>
      <c r="BR62" s="36"/>
      <c r="BS62" s="350" t="s">
        <v>1240</v>
      </c>
      <c r="BT62" s="351"/>
      <c r="BU62" s="327"/>
      <c r="BV62" s="350" t="s">
        <v>1241</v>
      </c>
      <c r="BW62" s="351"/>
      <c r="BX62" s="327"/>
      <c r="BY62" s="36"/>
      <c r="BZ62" s="36"/>
      <c r="CA62" s="36"/>
      <c r="CB62" s="376"/>
      <c r="CC62" s="377"/>
      <c r="CD62" s="378"/>
      <c r="CE62" s="350" t="s">
        <v>1242</v>
      </c>
      <c r="CF62" s="351"/>
      <c r="CG62" s="327"/>
      <c r="CH62" s="36"/>
      <c r="CI62" s="36"/>
      <c r="CJ62" s="36"/>
      <c r="CK62" s="367" t="s">
        <v>1243</v>
      </c>
      <c r="CL62" s="368"/>
      <c r="CM62" s="369"/>
      <c r="CN62" s="367" t="s">
        <v>1244</v>
      </c>
      <c r="CO62" s="368"/>
      <c r="CP62" s="369"/>
      <c r="CQ62" s="36"/>
      <c r="CR62" s="36"/>
      <c r="CS62" s="36"/>
      <c r="CT62" s="350" t="s">
        <v>1245</v>
      </c>
      <c r="CU62" s="351"/>
      <c r="CV62" s="327"/>
      <c r="CW62" s="350" t="s">
        <v>1246</v>
      </c>
      <c r="CX62" s="351"/>
      <c r="CY62" s="327"/>
      <c r="CZ62" s="36"/>
      <c r="DA62" s="36"/>
      <c r="DB62" s="36"/>
      <c r="DC62" s="350" t="s">
        <v>1247</v>
      </c>
      <c r="DD62" s="351"/>
      <c r="DE62" s="327"/>
      <c r="DF62" s="350" t="s">
        <v>1248</v>
      </c>
      <c r="DG62" s="351"/>
      <c r="DH62" s="327"/>
      <c r="DI62" s="36"/>
      <c r="DJ62" s="36"/>
      <c r="DK62" s="36"/>
      <c r="DL62" s="350" t="s">
        <v>1249</v>
      </c>
      <c r="DM62" s="351"/>
      <c r="DN62" s="327"/>
      <c r="DO62" s="36"/>
      <c r="DP62" s="36"/>
    </row>
    <row r="63" spans="4:120" ht="11.7" customHeight="1" x14ac:dyDescent="0.25">
      <c r="H63" s="36"/>
      <c r="I63" s="36"/>
      <c r="J63" s="352"/>
      <c r="K63" s="352"/>
      <c r="L63" s="293"/>
      <c r="M63" s="353"/>
      <c r="N63" s="36"/>
      <c r="O63" s="36"/>
      <c r="P63" s="36"/>
      <c r="Q63" s="352"/>
      <c r="R63" s="293"/>
      <c r="S63" s="353"/>
      <c r="T63" s="352"/>
      <c r="U63" s="293"/>
      <c r="V63" s="353"/>
      <c r="W63" s="36"/>
      <c r="X63" s="36"/>
      <c r="Y63" s="36"/>
      <c r="Z63" s="352"/>
      <c r="AA63" s="293"/>
      <c r="AB63" s="353"/>
      <c r="AC63" s="352"/>
      <c r="AD63" s="293"/>
      <c r="AE63" s="353"/>
      <c r="AF63" s="36"/>
      <c r="AG63" s="36"/>
      <c r="AH63" s="36"/>
      <c r="AI63" s="352"/>
      <c r="AJ63" s="293"/>
      <c r="AK63" s="353"/>
      <c r="AL63" s="379"/>
      <c r="AM63" s="380"/>
      <c r="AN63" s="381"/>
      <c r="AO63" s="36"/>
      <c r="AP63" s="36"/>
      <c r="AQ63" s="36"/>
      <c r="AR63" s="352"/>
      <c r="AS63" s="293"/>
      <c r="AT63" s="353"/>
      <c r="AU63" s="352"/>
      <c r="AV63" s="293"/>
      <c r="AW63" s="353"/>
      <c r="AX63" s="36"/>
      <c r="AY63" s="36"/>
      <c r="AZ63" s="36"/>
      <c r="BA63" s="370"/>
      <c r="BB63" s="371"/>
      <c r="BC63" s="372"/>
      <c r="BD63" s="370"/>
      <c r="BE63" s="371"/>
      <c r="BF63" s="372"/>
      <c r="BG63" s="36"/>
      <c r="BH63" s="36"/>
      <c r="BI63" s="36"/>
      <c r="BJ63" s="352"/>
      <c r="BK63" s="293"/>
      <c r="BL63" s="353"/>
      <c r="BM63" s="352"/>
      <c r="BN63" s="293"/>
      <c r="BO63" s="353"/>
      <c r="BP63" s="36"/>
      <c r="BQ63" s="36"/>
      <c r="BR63" s="36"/>
      <c r="BS63" s="352"/>
      <c r="BT63" s="293"/>
      <c r="BU63" s="353"/>
      <c r="BV63" s="352"/>
      <c r="BW63" s="293"/>
      <c r="BX63" s="353"/>
      <c r="BY63" s="36"/>
      <c r="BZ63" s="36"/>
      <c r="CA63" s="36"/>
      <c r="CB63" s="379"/>
      <c r="CC63" s="380"/>
      <c r="CD63" s="381"/>
      <c r="CE63" s="352"/>
      <c r="CF63" s="293"/>
      <c r="CG63" s="353"/>
      <c r="CH63" s="36"/>
      <c r="CI63" s="36"/>
      <c r="CJ63" s="36"/>
      <c r="CK63" s="370"/>
      <c r="CL63" s="371"/>
      <c r="CM63" s="372"/>
      <c r="CN63" s="370"/>
      <c r="CO63" s="371"/>
      <c r="CP63" s="372"/>
      <c r="CQ63" s="36"/>
      <c r="CR63" s="36"/>
      <c r="CS63" s="36"/>
      <c r="CT63" s="352"/>
      <c r="CU63" s="293"/>
      <c r="CV63" s="353"/>
      <c r="CW63" s="352"/>
      <c r="CX63" s="293"/>
      <c r="CY63" s="353"/>
      <c r="CZ63" s="36"/>
      <c r="DA63" s="36"/>
      <c r="DB63" s="36"/>
      <c r="DC63" s="352"/>
      <c r="DD63" s="293"/>
      <c r="DE63" s="353"/>
      <c r="DF63" s="352"/>
      <c r="DG63" s="293"/>
      <c r="DH63" s="353"/>
      <c r="DI63" s="36"/>
      <c r="DJ63" s="36"/>
      <c r="DK63" s="36"/>
      <c r="DL63" s="352"/>
      <c r="DM63" s="293"/>
      <c r="DN63" s="353"/>
      <c r="DO63" s="36"/>
      <c r="DP63" s="36"/>
    </row>
    <row r="64" spans="4:120" ht="11.7" customHeight="1" x14ac:dyDescent="0.25">
      <c r="D64" s="62"/>
      <c r="E64" s="350" t="s">
        <v>1250</v>
      </c>
      <c r="F64" s="351"/>
      <c r="G64" s="327"/>
      <c r="H64" s="36"/>
      <c r="I64" s="36"/>
      <c r="J64" s="354"/>
      <c r="K64" s="354"/>
      <c r="L64" s="355"/>
      <c r="M64" s="328"/>
      <c r="N64" s="36"/>
      <c r="O64" s="36"/>
      <c r="P64" s="36"/>
      <c r="Q64" s="354"/>
      <c r="R64" s="355"/>
      <c r="S64" s="328"/>
      <c r="T64" s="354"/>
      <c r="U64" s="355"/>
      <c r="V64" s="328"/>
      <c r="W64" s="36"/>
      <c r="X64" s="36"/>
      <c r="Y64" s="36"/>
      <c r="Z64" s="354"/>
      <c r="AA64" s="355"/>
      <c r="AB64" s="328"/>
      <c r="AC64" s="354"/>
      <c r="AD64" s="355"/>
      <c r="AE64" s="328"/>
      <c r="AF64" s="36"/>
      <c r="AG64" s="36"/>
      <c r="AH64" s="36"/>
      <c r="AI64" s="354"/>
      <c r="AJ64" s="355"/>
      <c r="AK64" s="328"/>
      <c r="AL64" s="382"/>
      <c r="AM64" s="383"/>
      <c r="AN64" s="384"/>
      <c r="AO64" s="36"/>
      <c r="AP64" s="36"/>
      <c r="AQ64" s="36"/>
      <c r="AR64" s="354"/>
      <c r="AS64" s="355"/>
      <c r="AT64" s="328"/>
      <c r="AU64" s="354"/>
      <c r="AV64" s="355"/>
      <c r="AW64" s="328"/>
      <c r="AX64" s="36"/>
      <c r="AY64" s="36"/>
      <c r="AZ64" s="36"/>
      <c r="BA64" s="373"/>
      <c r="BB64" s="374"/>
      <c r="BC64" s="375"/>
      <c r="BD64" s="373"/>
      <c r="BE64" s="374"/>
      <c r="BF64" s="375"/>
      <c r="BG64" s="36"/>
      <c r="BH64" s="36"/>
      <c r="BI64" s="36"/>
      <c r="BJ64" s="354"/>
      <c r="BK64" s="355"/>
      <c r="BL64" s="328"/>
      <c r="BM64" s="354"/>
      <c r="BN64" s="355"/>
      <c r="BO64" s="328"/>
      <c r="BP64" s="36"/>
      <c r="BQ64" s="36"/>
      <c r="BR64" s="36"/>
      <c r="BS64" s="354"/>
      <c r="BT64" s="355"/>
      <c r="BU64" s="328"/>
      <c r="BV64" s="354"/>
      <c r="BW64" s="355"/>
      <c r="BX64" s="328"/>
      <c r="BY64" s="36"/>
      <c r="BZ64" s="36"/>
      <c r="CA64" s="36"/>
      <c r="CB64" s="382"/>
      <c r="CC64" s="383"/>
      <c r="CD64" s="384"/>
      <c r="CE64" s="354"/>
      <c r="CF64" s="355"/>
      <c r="CG64" s="328"/>
      <c r="CH64" s="36"/>
      <c r="CI64" s="36"/>
      <c r="CJ64" s="36"/>
      <c r="CK64" s="373"/>
      <c r="CL64" s="374"/>
      <c r="CM64" s="375"/>
      <c r="CN64" s="373"/>
      <c r="CO64" s="374"/>
      <c r="CP64" s="375"/>
      <c r="CQ64" s="36"/>
      <c r="CR64" s="36"/>
      <c r="CS64" s="36"/>
      <c r="CT64" s="354"/>
      <c r="CU64" s="355"/>
      <c r="CV64" s="328"/>
      <c r="CW64" s="354"/>
      <c r="CX64" s="355"/>
      <c r="CY64" s="328"/>
      <c r="CZ64" s="36"/>
      <c r="DA64" s="36"/>
      <c r="DB64" s="36"/>
      <c r="DC64" s="354"/>
      <c r="DD64" s="355"/>
      <c r="DE64" s="328"/>
      <c r="DF64" s="354"/>
      <c r="DG64" s="355"/>
      <c r="DH64" s="328"/>
      <c r="DI64" s="36"/>
      <c r="DJ64" s="36"/>
      <c r="DK64" s="36"/>
      <c r="DL64" s="354"/>
      <c r="DM64" s="355"/>
      <c r="DN64" s="328"/>
      <c r="DO64" s="36"/>
      <c r="DP64" s="36"/>
    </row>
    <row r="65" spans="4:120" ht="11.7" customHeight="1" x14ac:dyDescent="0.25">
      <c r="D65" s="62"/>
      <c r="E65" s="352"/>
      <c r="F65" s="293"/>
      <c r="G65" s="353"/>
      <c r="H65" s="36"/>
      <c r="I65" s="36"/>
      <c r="J65" s="350" t="s">
        <v>1251</v>
      </c>
      <c r="K65" s="350" t="s">
        <v>1252</v>
      </c>
      <c r="L65" s="351"/>
      <c r="M65" s="327"/>
      <c r="N65" s="36"/>
      <c r="O65" s="36"/>
      <c r="P65" s="36"/>
      <c r="Q65" s="350" t="s">
        <v>1253</v>
      </c>
      <c r="R65" s="351"/>
      <c r="S65" s="327"/>
      <c r="T65" s="350" t="s">
        <v>1254</v>
      </c>
      <c r="U65" s="351"/>
      <c r="V65" s="327"/>
      <c r="W65" s="36"/>
      <c r="X65" s="36"/>
      <c r="Y65" s="36"/>
      <c r="Z65" s="350" t="s">
        <v>1255</v>
      </c>
      <c r="AA65" s="351"/>
      <c r="AB65" s="327"/>
      <c r="AC65" s="350" t="s">
        <v>1256</v>
      </c>
      <c r="AD65" s="351"/>
      <c r="AE65" s="327"/>
      <c r="AF65" s="36"/>
      <c r="AG65" s="36"/>
      <c r="AH65" s="36"/>
      <c r="AI65" s="350" t="s">
        <v>1257</v>
      </c>
      <c r="AJ65" s="351"/>
      <c r="AK65" s="327"/>
      <c r="AL65" s="350" t="s">
        <v>1258</v>
      </c>
      <c r="AM65" s="351"/>
      <c r="AN65" s="327"/>
      <c r="AO65" s="36"/>
      <c r="AP65" s="36"/>
      <c r="AQ65" s="36"/>
      <c r="AR65" s="350" t="s">
        <v>1259</v>
      </c>
      <c r="AS65" s="351"/>
      <c r="AT65" s="327"/>
      <c r="AU65" s="350" t="s">
        <v>1260</v>
      </c>
      <c r="AV65" s="351"/>
      <c r="AW65" s="327"/>
      <c r="AX65" s="36"/>
      <c r="AY65" s="36"/>
      <c r="AZ65" s="36"/>
      <c r="BA65" s="367" t="s">
        <v>1261</v>
      </c>
      <c r="BB65" s="368"/>
      <c r="BC65" s="369"/>
      <c r="BD65" s="367" t="s">
        <v>1262</v>
      </c>
      <c r="BE65" s="368"/>
      <c r="BF65" s="369"/>
      <c r="BG65" s="36"/>
      <c r="BH65" s="36"/>
      <c r="BI65" s="36"/>
      <c r="BJ65" s="350" t="s">
        <v>1263</v>
      </c>
      <c r="BK65" s="351"/>
      <c r="BL65" s="327"/>
      <c r="BM65" s="350" t="s">
        <v>1264</v>
      </c>
      <c r="BN65" s="351"/>
      <c r="BO65" s="327"/>
      <c r="BP65" s="36"/>
      <c r="BQ65" s="36"/>
      <c r="BR65" s="36"/>
      <c r="BS65" s="350" t="s">
        <v>1265</v>
      </c>
      <c r="BT65" s="351"/>
      <c r="BU65" s="327"/>
      <c r="BV65" s="350" t="s">
        <v>1266</v>
      </c>
      <c r="BW65" s="351"/>
      <c r="BX65" s="327"/>
      <c r="BY65" s="36"/>
      <c r="BZ65" s="36"/>
      <c r="CA65" s="36"/>
      <c r="CB65" s="350" t="s">
        <v>1267</v>
      </c>
      <c r="CC65" s="351"/>
      <c r="CD65" s="327"/>
      <c r="CE65" s="350" t="s">
        <v>1268</v>
      </c>
      <c r="CF65" s="351"/>
      <c r="CG65" s="327"/>
      <c r="CH65" s="36"/>
      <c r="CI65" s="36"/>
      <c r="CJ65" s="36"/>
      <c r="CK65" s="367" t="s">
        <v>1269</v>
      </c>
      <c r="CL65" s="368"/>
      <c r="CM65" s="369"/>
      <c r="CN65" s="367" t="s">
        <v>1270</v>
      </c>
      <c r="CO65" s="368"/>
      <c r="CP65" s="369"/>
      <c r="CQ65" s="36"/>
      <c r="CR65" s="36"/>
      <c r="CS65" s="36"/>
      <c r="CT65" s="350" t="s">
        <v>1271</v>
      </c>
      <c r="CU65" s="351"/>
      <c r="CV65" s="327"/>
      <c r="CW65" s="350" t="s">
        <v>1272</v>
      </c>
      <c r="CX65" s="351"/>
      <c r="CY65" s="327"/>
      <c r="CZ65" s="36"/>
      <c r="DA65" s="36"/>
      <c r="DB65" s="36"/>
      <c r="DC65" s="350" t="s">
        <v>1273</v>
      </c>
      <c r="DD65" s="351"/>
      <c r="DE65" s="327"/>
      <c r="DF65" s="350" t="s">
        <v>1274</v>
      </c>
      <c r="DG65" s="351"/>
      <c r="DH65" s="327"/>
      <c r="DI65" s="36"/>
      <c r="DJ65" s="36"/>
      <c r="DK65" s="36"/>
      <c r="DL65" s="350" t="s">
        <v>1275</v>
      </c>
      <c r="DM65" s="351"/>
      <c r="DN65" s="327"/>
      <c r="DO65" s="36"/>
      <c r="DP65" s="36"/>
    </row>
    <row r="66" spans="4:120" ht="11.7" customHeight="1" x14ac:dyDescent="0.25">
      <c r="D66" s="62"/>
      <c r="E66" s="354"/>
      <c r="F66" s="355"/>
      <c r="G66" s="328"/>
      <c r="H66" s="36"/>
      <c r="I66" s="36"/>
      <c r="J66" s="352"/>
      <c r="K66" s="352"/>
      <c r="L66" s="293"/>
      <c r="M66" s="353"/>
      <c r="N66" s="36"/>
      <c r="O66" s="36"/>
      <c r="P66" s="36"/>
      <c r="Q66" s="352"/>
      <c r="R66" s="293"/>
      <c r="S66" s="353"/>
      <c r="T66" s="352"/>
      <c r="U66" s="293"/>
      <c r="V66" s="353"/>
      <c r="W66" s="36"/>
      <c r="X66" s="36"/>
      <c r="Y66" s="36"/>
      <c r="Z66" s="352"/>
      <c r="AA66" s="293"/>
      <c r="AB66" s="353"/>
      <c r="AC66" s="352"/>
      <c r="AD66" s="293"/>
      <c r="AE66" s="353"/>
      <c r="AF66" s="36"/>
      <c r="AG66" s="36"/>
      <c r="AH66" s="36"/>
      <c r="AI66" s="352"/>
      <c r="AJ66" s="293"/>
      <c r="AK66" s="353"/>
      <c r="AL66" s="352"/>
      <c r="AM66" s="293"/>
      <c r="AN66" s="353"/>
      <c r="AO66" s="36"/>
      <c r="AP66" s="36"/>
      <c r="AQ66" s="36"/>
      <c r="AR66" s="352"/>
      <c r="AS66" s="293"/>
      <c r="AT66" s="353"/>
      <c r="AU66" s="352"/>
      <c r="AV66" s="293"/>
      <c r="AW66" s="353"/>
      <c r="AX66" s="36"/>
      <c r="AY66" s="36"/>
      <c r="AZ66" s="36"/>
      <c r="BA66" s="370"/>
      <c r="BB66" s="371"/>
      <c r="BC66" s="372"/>
      <c r="BD66" s="370"/>
      <c r="BE66" s="371"/>
      <c r="BF66" s="372"/>
      <c r="BG66" s="36"/>
      <c r="BH66" s="36"/>
      <c r="BI66" s="36"/>
      <c r="BJ66" s="352"/>
      <c r="BK66" s="293"/>
      <c r="BL66" s="353"/>
      <c r="BM66" s="352"/>
      <c r="BN66" s="293"/>
      <c r="BO66" s="353"/>
      <c r="BP66" s="36"/>
      <c r="BQ66" s="36"/>
      <c r="BR66" s="36"/>
      <c r="BS66" s="352"/>
      <c r="BT66" s="293"/>
      <c r="BU66" s="353"/>
      <c r="BV66" s="352"/>
      <c r="BW66" s="293"/>
      <c r="BX66" s="353"/>
      <c r="BY66" s="36"/>
      <c r="BZ66" s="36"/>
      <c r="CA66" s="36"/>
      <c r="CB66" s="352"/>
      <c r="CC66" s="293"/>
      <c r="CD66" s="353"/>
      <c r="CE66" s="352"/>
      <c r="CF66" s="293"/>
      <c r="CG66" s="353"/>
      <c r="CH66" s="36"/>
      <c r="CI66" s="36"/>
      <c r="CJ66" s="36"/>
      <c r="CK66" s="370"/>
      <c r="CL66" s="371"/>
      <c r="CM66" s="372"/>
      <c r="CN66" s="370"/>
      <c r="CO66" s="371"/>
      <c r="CP66" s="372"/>
      <c r="CQ66" s="36"/>
      <c r="CR66" s="36"/>
      <c r="CS66" s="36"/>
      <c r="CT66" s="352"/>
      <c r="CU66" s="293"/>
      <c r="CV66" s="353"/>
      <c r="CW66" s="352"/>
      <c r="CX66" s="293"/>
      <c r="CY66" s="353"/>
      <c r="CZ66" s="36"/>
      <c r="DA66" s="36"/>
      <c r="DB66" s="36"/>
      <c r="DC66" s="352"/>
      <c r="DD66" s="293"/>
      <c r="DE66" s="353"/>
      <c r="DF66" s="352"/>
      <c r="DG66" s="293"/>
      <c r="DH66" s="353"/>
      <c r="DI66" s="36"/>
      <c r="DJ66" s="36"/>
      <c r="DK66" s="36"/>
      <c r="DL66" s="352"/>
      <c r="DM66" s="293"/>
      <c r="DN66" s="353"/>
      <c r="DO66" s="36"/>
      <c r="DP66" s="36"/>
    </row>
    <row r="67" spans="4:120" ht="11.7" customHeight="1" x14ac:dyDescent="0.25">
      <c r="D67" s="62"/>
      <c r="E67" s="350" t="s">
        <v>1276</v>
      </c>
      <c r="F67" s="351"/>
      <c r="G67" s="327"/>
      <c r="H67" s="36"/>
      <c r="I67" s="36"/>
      <c r="J67" s="354"/>
      <c r="K67" s="354"/>
      <c r="L67" s="355"/>
      <c r="M67" s="328"/>
      <c r="N67" s="36"/>
      <c r="O67" s="36"/>
      <c r="P67" s="36"/>
      <c r="Q67" s="354"/>
      <c r="R67" s="355"/>
      <c r="S67" s="328"/>
      <c r="T67" s="354"/>
      <c r="U67" s="355"/>
      <c r="V67" s="328"/>
      <c r="W67" s="36"/>
      <c r="X67" s="36"/>
      <c r="Y67" s="36"/>
      <c r="Z67" s="354"/>
      <c r="AA67" s="355"/>
      <c r="AB67" s="328"/>
      <c r="AC67" s="354"/>
      <c r="AD67" s="355"/>
      <c r="AE67" s="328"/>
      <c r="AF67" s="36"/>
      <c r="AG67" s="36"/>
      <c r="AH67" s="36"/>
      <c r="AI67" s="354"/>
      <c r="AJ67" s="355"/>
      <c r="AK67" s="328"/>
      <c r="AL67" s="354"/>
      <c r="AM67" s="355"/>
      <c r="AN67" s="328"/>
      <c r="AO67" s="36"/>
      <c r="AP67" s="36"/>
      <c r="AQ67" s="36"/>
      <c r="AR67" s="354"/>
      <c r="AS67" s="355"/>
      <c r="AT67" s="328"/>
      <c r="AU67" s="354"/>
      <c r="AV67" s="355"/>
      <c r="AW67" s="328"/>
      <c r="AX67" s="36"/>
      <c r="AY67" s="36"/>
      <c r="AZ67" s="36"/>
      <c r="BA67" s="373"/>
      <c r="BB67" s="374"/>
      <c r="BC67" s="375"/>
      <c r="BD67" s="373"/>
      <c r="BE67" s="374"/>
      <c r="BF67" s="375"/>
      <c r="BG67" s="36"/>
      <c r="BH67" s="36"/>
      <c r="BI67" s="36"/>
      <c r="BJ67" s="354"/>
      <c r="BK67" s="355"/>
      <c r="BL67" s="328"/>
      <c r="BM67" s="354"/>
      <c r="BN67" s="355"/>
      <c r="BO67" s="328"/>
      <c r="BP67" s="36"/>
      <c r="BQ67" s="36"/>
      <c r="BR67" s="36"/>
      <c r="BS67" s="354"/>
      <c r="BT67" s="355"/>
      <c r="BU67" s="328"/>
      <c r="BV67" s="354"/>
      <c r="BW67" s="355"/>
      <c r="BX67" s="328"/>
      <c r="BY67" s="36"/>
      <c r="BZ67" s="36"/>
      <c r="CA67" s="36"/>
      <c r="CB67" s="354"/>
      <c r="CC67" s="355"/>
      <c r="CD67" s="328"/>
      <c r="CE67" s="354"/>
      <c r="CF67" s="355"/>
      <c r="CG67" s="328"/>
      <c r="CH67" s="36"/>
      <c r="CI67" s="36"/>
      <c r="CJ67" s="36"/>
      <c r="CK67" s="373"/>
      <c r="CL67" s="374"/>
      <c r="CM67" s="375"/>
      <c r="CN67" s="373"/>
      <c r="CO67" s="374"/>
      <c r="CP67" s="375"/>
      <c r="CQ67" s="36"/>
      <c r="CR67" s="36"/>
      <c r="CS67" s="36"/>
      <c r="CT67" s="354"/>
      <c r="CU67" s="355"/>
      <c r="CV67" s="328"/>
      <c r="CW67" s="354"/>
      <c r="CX67" s="355"/>
      <c r="CY67" s="328"/>
      <c r="CZ67" s="36"/>
      <c r="DA67" s="36"/>
      <c r="DB67" s="36"/>
      <c r="DC67" s="354"/>
      <c r="DD67" s="355"/>
      <c r="DE67" s="328"/>
      <c r="DF67" s="354"/>
      <c r="DG67" s="355"/>
      <c r="DH67" s="328"/>
      <c r="DI67" s="36"/>
      <c r="DJ67" s="36"/>
      <c r="DK67" s="36"/>
      <c r="DL67" s="354"/>
      <c r="DM67" s="355"/>
      <c r="DN67" s="328"/>
      <c r="DO67" s="36"/>
      <c r="DP67" s="36"/>
    </row>
    <row r="68" spans="4:120" ht="11.7" customHeight="1" x14ac:dyDescent="0.25">
      <c r="D68" s="62"/>
      <c r="E68" s="352"/>
      <c r="F68" s="293"/>
      <c r="G68" s="353"/>
      <c r="H68" s="36"/>
      <c r="I68" s="36"/>
      <c r="J68" s="350" t="s">
        <v>1277</v>
      </c>
      <c r="K68" s="350" t="s">
        <v>1278</v>
      </c>
      <c r="L68" s="351"/>
      <c r="M68" s="327"/>
      <c r="N68" s="36"/>
      <c r="O68" s="36"/>
      <c r="P68" s="36"/>
      <c r="Q68" s="350" t="s">
        <v>1279</v>
      </c>
      <c r="R68" s="351"/>
      <c r="S68" s="327"/>
      <c r="T68" s="350" t="s">
        <v>1280</v>
      </c>
      <c r="U68" s="351"/>
      <c r="V68" s="327"/>
      <c r="W68" s="36"/>
      <c r="X68" s="36"/>
      <c r="Y68" s="36"/>
      <c r="Z68" s="350" t="s">
        <v>1281</v>
      </c>
      <c r="AA68" s="351"/>
      <c r="AB68" s="327"/>
      <c r="AC68" s="350" t="s">
        <v>1282</v>
      </c>
      <c r="AD68" s="351"/>
      <c r="AE68" s="327"/>
      <c r="AF68" s="36"/>
      <c r="AG68" s="36"/>
      <c r="AH68" s="36"/>
      <c r="AI68" s="350" t="s">
        <v>1283</v>
      </c>
      <c r="AJ68" s="351"/>
      <c r="AK68" s="327"/>
      <c r="AL68" s="350" t="s">
        <v>1284</v>
      </c>
      <c r="AM68" s="351"/>
      <c r="AN68" s="327"/>
      <c r="AO68" s="36"/>
      <c r="AP68" s="36"/>
      <c r="AQ68" s="36"/>
      <c r="AR68" s="350" t="s">
        <v>1285</v>
      </c>
      <c r="AS68" s="351"/>
      <c r="AT68" s="327"/>
      <c r="AU68" s="350" t="s">
        <v>1286</v>
      </c>
      <c r="AV68" s="351"/>
      <c r="AW68" s="327"/>
      <c r="AX68" s="36"/>
      <c r="AY68" s="36"/>
      <c r="AZ68" s="36"/>
      <c r="BA68" s="367" t="s">
        <v>1287</v>
      </c>
      <c r="BB68" s="368"/>
      <c r="BC68" s="369"/>
      <c r="BD68" s="367" t="s">
        <v>1288</v>
      </c>
      <c r="BE68" s="368"/>
      <c r="BF68" s="369"/>
      <c r="BG68" s="36"/>
      <c r="BH68" s="36"/>
      <c r="BI68" s="36"/>
      <c r="BJ68" s="350" t="s">
        <v>1289</v>
      </c>
      <c r="BK68" s="351"/>
      <c r="BL68" s="327"/>
      <c r="BM68" s="350" t="s">
        <v>1290</v>
      </c>
      <c r="BN68" s="351"/>
      <c r="BO68" s="327"/>
      <c r="BP68" s="36"/>
      <c r="BQ68" s="36"/>
      <c r="BR68" s="36"/>
      <c r="BS68" s="350" t="s">
        <v>1291</v>
      </c>
      <c r="BT68" s="351"/>
      <c r="BU68" s="327"/>
      <c r="BV68" s="350" t="s">
        <v>1292</v>
      </c>
      <c r="BW68" s="351"/>
      <c r="BX68" s="327"/>
      <c r="BY68" s="36"/>
      <c r="BZ68" s="36"/>
      <c r="CA68" s="36"/>
      <c r="CB68" s="350" t="s">
        <v>1317</v>
      </c>
      <c r="CC68" s="351"/>
      <c r="CD68" s="327"/>
      <c r="CE68" s="350" t="s">
        <v>1318</v>
      </c>
      <c r="CF68" s="351"/>
      <c r="CG68" s="327"/>
      <c r="CH68" s="36"/>
      <c r="CI68" s="36"/>
      <c r="CJ68" s="36"/>
      <c r="CK68" s="367" t="s">
        <v>1293</v>
      </c>
      <c r="CL68" s="368"/>
      <c r="CM68" s="369"/>
      <c r="CN68" s="367" t="s">
        <v>1294</v>
      </c>
      <c r="CO68" s="368"/>
      <c r="CP68" s="369"/>
      <c r="CQ68" s="36"/>
      <c r="CR68" s="36"/>
      <c r="CS68" s="36"/>
      <c r="CT68" s="350" t="s">
        <v>1295</v>
      </c>
      <c r="CU68" s="351"/>
      <c r="CV68" s="327"/>
      <c r="CW68" s="350" t="s">
        <v>1296</v>
      </c>
      <c r="CX68" s="351"/>
      <c r="CY68" s="327"/>
      <c r="CZ68" s="36"/>
      <c r="DA68" s="36"/>
      <c r="DB68" s="36"/>
      <c r="DC68" s="350" t="s">
        <v>1297</v>
      </c>
      <c r="DD68" s="351"/>
      <c r="DE68" s="327"/>
      <c r="DF68" s="350" t="s">
        <v>1298</v>
      </c>
      <c r="DG68" s="351"/>
      <c r="DH68" s="327"/>
      <c r="DI68" s="36"/>
      <c r="DJ68" s="36"/>
      <c r="DK68" s="36"/>
      <c r="DL68" s="350" t="s">
        <v>1299</v>
      </c>
      <c r="DM68" s="351"/>
      <c r="DN68" s="327"/>
      <c r="DO68" s="36"/>
      <c r="DP68" s="36"/>
    </row>
    <row r="69" spans="4:120" ht="11.7" customHeight="1" x14ac:dyDescent="0.25">
      <c r="D69" s="62"/>
      <c r="E69" s="354"/>
      <c r="F69" s="355"/>
      <c r="G69" s="328"/>
      <c r="H69" s="36"/>
      <c r="I69" s="36"/>
      <c r="J69" s="352"/>
      <c r="K69" s="352"/>
      <c r="L69" s="293"/>
      <c r="M69" s="353"/>
      <c r="N69" s="36"/>
      <c r="O69" s="36"/>
      <c r="P69" s="36"/>
      <c r="Q69" s="352"/>
      <c r="R69" s="293"/>
      <c r="S69" s="353"/>
      <c r="T69" s="352"/>
      <c r="U69" s="293"/>
      <c r="V69" s="353"/>
      <c r="W69" s="36"/>
      <c r="X69" s="36"/>
      <c r="Y69" s="36"/>
      <c r="Z69" s="352"/>
      <c r="AA69" s="293"/>
      <c r="AB69" s="353"/>
      <c r="AC69" s="352"/>
      <c r="AD69" s="293"/>
      <c r="AE69" s="353"/>
      <c r="AF69" s="36"/>
      <c r="AG69" s="36"/>
      <c r="AH69" s="36"/>
      <c r="AI69" s="352"/>
      <c r="AJ69" s="293"/>
      <c r="AK69" s="353"/>
      <c r="AL69" s="352"/>
      <c r="AM69" s="293"/>
      <c r="AN69" s="353"/>
      <c r="AO69" s="36"/>
      <c r="AP69" s="36"/>
      <c r="AQ69" s="36"/>
      <c r="AR69" s="352"/>
      <c r="AS69" s="293"/>
      <c r="AT69" s="353"/>
      <c r="AU69" s="352"/>
      <c r="AV69" s="293"/>
      <c r="AW69" s="353"/>
      <c r="AX69" s="36"/>
      <c r="AY69" s="36"/>
      <c r="AZ69" s="36"/>
      <c r="BA69" s="370"/>
      <c r="BB69" s="371"/>
      <c r="BC69" s="372"/>
      <c r="BD69" s="370"/>
      <c r="BE69" s="371"/>
      <c r="BF69" s="372"/>
      <c r="BG69" s="36"/>
      <c r="BH69" s="36"/>
      <c r="BI69" s="36"/>
      <c r="BJ69" s="352"/>
      <c r="BK69" s="293"/>
      <c r="BL69" s="353"/>
      <c r="BM69" s="352"/>
      <c r="BN69" s="293"/>
      <c r="BO69" s="353"/>
      <c r="BP69" s="36"/>
      <c r="BQ69" s="36"/>
      <c r="BR69" s="36"/>
      <c r="BS69" s="352"/>
      <c r="BT69" s="293"/>
      <c r="BU69" s="353"/>
      <c r="BV69" s="352"/>
      <c r="BW69" s="293"/>
      <c r="BX69" s="353"/>
      <c r="BY69" s="36"/>
      <c r="BZ69" s="36"/>
      <c r="CA69" s="36"/>
      <c r="CB69" s="352"/>
      <c r="CC69" s="293"/>
      <c r="CD69" s="353"/>
      <c r="CE69" s="352"/>
      <c r="CF69" s="293"/>
      <c r="CG69" s="353"/>
      <c r="CH69" s="36"/>
      <c r="CI69" s="36"/>
      <c r="CJ69" s="36"/>
      <c r="CK69" s="370"/>
      <c r="CL69" s="371"/>
      <c r="CM69" s="372"/>
      <c r="CN69" s="370"/>
      <c r="CO69" s="371"/>
      <c r="CP69" s="372"/>
      <c r="CQ69" s="36"/>
      <c r="CR69" s="36"/>
      <c r="CS69" s="36"/>
      <c r="CT69" s="352"/>
      <c r="CU69" s="293"/>
      <c r="CV69" s="353"/>
      <c r="CW69" s="352"/>
      <c r="CX69" s="293"/>
      <c r="CY69" s="353"/>
      <c r="CZ69" s="36"/>
      <c r="DA69" s="36"/>
      <c r="DB69" s="36"/>
      <c r="DC69" s="352"/>
      <c r="DD69" s="293"/>
      <c r="DE69" s="353"/>
      <c r="DF69" s="352"/>
      <c r="DG69" s="293"/>
      <c r="DH69" s="353"/>
      <c r="DI69" s="36"/>
      <c r="DJ69" s="36"/>
      <c r="DK69" s="36"/>
      <c r="DL69" s="352"/>
      <c r="DM69" s="293"/>
      <c r="DN69" s="353"/>
      <c r="DO69" s="36"/>
      <c r="DP69" s="36"/>
    </row>
    <row r="70" spans="4:120" ht="11.7" customHeight="1" x14ac:dyDescent="0.25">
      <c r="D70" s="62"/>
      <c r="E70" s="350" t="s">
        <v>1300</v>
      </c>
      <c r="F70" s="351"/>
      <c r="G70" s="327"/>
      <c r="H70" s="36"/>
      <c r="I70" s="36"/>
      <c r="J70" s="354"/>
      <c r="K70" s="354"/>
      <c r="L70" s="355"/>
      <c r="M70" s="328"/>
      <c r="N70" s="36"/>
      <c r="O70" s="36"/>
      <c r="P70" s="36"/>
      <c r="Q70" s="354"/>
      <c r="R70" s="355"/>
      <c r="S70" s="328"/>
      <c r="T70" s="354"/>
      <c r="U70" s="355"/>
      <c r="V70" s="328"/>
      <c r="W70" s="36"/>
      <c r="X70" s="36"/>
      <c r="Y70" s="36"/>
      <c r="Z70" s="354"/>
      <c r="AA70" s="355"/>
      <c r="AB70" s="328"/>
      <c r="AC70" s="354"/>
      <c r="AD70" s="355"/>
      <c r="AE70" s="328"/>
      <c r="AF70" s="36"/>
      <c r="AG70" s="36"/>
      <c r="AH70" s="36"/>
      <c r="AI70" s="354"/>
      <c r="AJ70" s="355"/>
      <c r="AK70" s="328"/>
      <c r="AL70" s="354"/>
      <c r="AM70" s="355"/>
      <c r="AN70" s="328"/>
      <c r="AO70" s="36"/>
      <c r="AP70" s="36"/>
      <c r="AQ70" s="36"/>
      <c r="AR70" s="354"/>
      <c r="AS70" s="355"/>
      <c r="AT70" s="328"/>
      <c r="AU70" s="354"/>
      <c r="AV70" s="355"/>
      <c r="AW70" s="328"/>
      <c r="AX70" s="36"/>
      <c r="AY70" s="36"/>
      <c r="AZ70" s="36"/>
      <c r="BA70" s="373"/>
      <c r="BB70" s="374"/>
      <c r="BC70" s="375"/>
      <c r="BD70" s="373"/>
      <c r="BE70" s="374"/>
      <c r="BF70" s="375"/>
      <c r="BG70" s="36"/>
      <c r="BH70" s="36"/>
      <c r="BI70" s="36"/>
      <c r="BJ70" s="354"/>
      <c r="BK70" s="355"/>
      <c r="BL70" s="328"/>
      <c r="BM70" s="354"/>
      <c r="BN70" s="355"/>
      <c r="BO70" s="328"/>
      <c r="BP70" s="36"/>
      <c r="BQ70" s="36"/>
      <c r="BR70" s="36"/>
      <c r="BS70" s="354"/>
      <c r="BT70" s="355"/>
      <c r="BU70" s="328"/>
      <c r="BV70" s="354"/>
      <c r="BW70" s="355"/>
      <c r="BX70" s="328"/>
      <c r="BY70" s="36"/>
      <c r="BZ70" s="36"/>
      <c r="CA70" s="36"/>
      <c r="CB70" s="354"/>
      <c r="CC70" s="355"/>
      <c r="CD70" s="328"/>
      <c r="CE70" s="354"/>
      <c r="CF70" s="355"/>
      <c r="CG70" s="328"/>
      <c r="CH70" s="36"/>
      <c r="CI70" s="36"/>
      <c r="CJ70" s="36"/>
      <c r="CK70" s="373"/>
      <c r="CL70" s="374"/>
      <c r="CM70" s="375"/>
      <c r="CN70" s="373"/>
      <c r="CO70" s="374"/>
      <c r="CP70" s="375"/>
      <c r="CQ70" s="36"/>
      <c r="CR70" s="36"/>
      <c r="CS70" s="36"/>
      <c r="CT70" s="354"/>
      <c r="CU70" s="355"/>
      <c r="CV70" s="328"/>
      <c r="CW70" s="354"/>
      <c r="CX70" s="355"/>
      <c r="CY70" s="328"/>
      <c r="CZ70" s="36"/>
      <c r="DA70" s="36"/>
      <c r="DB70" s="36"/>
      <c r="DC70" s="354"/>
      <c r="DD70" s="355"/>
      <c r="DE70" s="328"/>
      <c r="DF70" s="354"/>
      <c r="DG70" s="355"/>
      <c r="DH70" s="328"/>
      <c r="DI70" s="36"/>
      <c r="DJ70" s="36"/>
      <c r="DK70" s="36"/>
      <c r="DL70" s="354"/>
      <c r="DM70" s="355"/>
      <c r="DN70" s="328"/>
      <c r="DO70" s="36"/>
      <c r="DP70" s="36"/>
    </row>
    <row r="71" spans="4:120" ht="11.7" customHeight="1" x14ac:dyDescent="0.25">
      <c r="D71" s="62"/>
      <c r="E71" s="352"/>
      <c r="F71" s="293"/>
      <c r="G71" s="353"/>
      <c r="H71" s="36"/>
      <c r="I71" s="36"/>
      <c r="J71" s="350" t="s">
        <v>1301</v>
      </c>
      <c r="K71" s="350" t="s">
        <v>1302</v>
      </c>
      <c r="L71" s="351"/>
      <c r="M71" s="327"/>
      <c r="N71" s="36"/>
      <c r="O71" s="36"/>
      <c r="P71" s="36"/>
      <c r="Q71" s="350" t="s">
        <v>1303</v>
      </c>
      <c r="R71" s="351"/>
      <c r="S71" s="327"/>
      <c r="T71" s="350" t="s">
        <v>1304</v>
      </c>
      <c r="U71" s="351"/>
      <c r="V71" s="327"/>
      <c r="W71" s="36"/>
      <c r="X71" s="36"/>
      <c r="Y71" s="36"/>
      <c r="Z71" s="350" t="s">
        <v>1305</v>
      </c>
      <c r="AA71" s="351"/>
      <c r="AB71" s="327"/>
      <c r="AC71" s="350" t="s">
        <v>1306</v>
      </c>
      <c r="AD71" s="351"/>
      <c r="AE71" s="327"/>
      <c r="AF71" s="36"/>
      <c r="AG71" s="36"/>
      <c r="AH71" s="36"/>
      <c r="AI71" s="350" t="s">
        <v>1307</v>
      </c>
      <c r="AJ71" s="351"/>
      <c r="AK71" s="327"/>
      <c r="AL71" s="350" t="s">
        <v>1308</v>
      </c>
      <c r="AM71" s="351"/>
      <c r="AN71" s="327"/>
      <c r="AO71" s="36"/>
      <c r="AP71" s="36"/>
      <c r="AQ71" s="36"/>
      <c r="AR71" s="350" t="s">
        <v>1309</v>
      </c>
      <c r="AS71" s="351"/>
      <c r="AT71" s="327"/>
      <c r="AU71" s="350" t="s">
        <v>1310</v>
      </c>
      <c r="AV71" s="351"/>
      <c r="AW71" s="327"/>
      <c r="AX71" s="36"/>
      <c r="AY71" s="36"/>
      <c r="AZ71" s="36"/>
      <c r="BA71" s="367" t="s">
        <v>1311</v>
      </c>
      <c r="BB71" s="368"/>
      <c r="BC71" s="369"/>
      <c r="BD71" s="367" t="s">
        <v>1312</v>
      </c>
      <c r="BE71" s="368"/>
      <c r="BF71" s="369"/>
      <c r="BG71" s="36"/>
      <c r="BH71" s="36"/>
      <c r="BI71" s="36"/>
      <c r="BJ71" s="350" t="s">
        <v>1313</v>
      </c>
      <c r="BK71" s="351"/>
      <c r="BL71" s="327"/>
      <c r="BM71" s="350" t="s">
        <v>1314</v>
      </c>
      <c r="BN71" s="351"/>
      <c r="BO71" s="327"/>
      <c r="BP71" s="36"/>
      <c r="BQ71" s="36"/>
      <c r="BR71" s="36"/>
      <c r="BS71" s="415" t="s">
        <v>3574</v>
      </c>
      <c r="BT71" s="416"/>
      <c r="BU71" s="417"/>
      <c r="BV71" s="415" t="s">
        <v>3575</v>
      </c>
      <c r="BW71" s="416"/>
      <c r="BX71" s="417"/>
      <c r="BY71" s="36"/>
      <c r="BZ71" s="36"/>
      <c r="CA71" s="36"/>
      <c r="CB71" s="350" t="s">
        <v>1315</v>
      </c>
      <c r="CC71" s="351"/>
      <c r="CD71" s="327"/>
      <c r="CE71" s="350" t="s">
        <v>1316</v>
      </c>
      <c r="CF71" s="351"/>
      <c r="CG71" s="327"/>
      <c r="CH71" s="36"/>
      <c r="CI71" s="36"/>
      <c r="CJ71" s="36"/>
      <c r="CK71" s="367" t="s">
        <v>1319</v>
      </c>
      <c r="CL71" s="368"/>
      <c r="CM71" s="369"/>
      <c r="CN71" s="367" t="s">
        <v>1320</v>
      </c>
      <c r="CO71" s="368"/>
      <c r="CP71" s="369"/>
      <c r="CQ71" s="36"/>
      <c r="CR71" s="36"/>
      <c r="CS71" s="36"/>
      <c r="CT71" s="350" t="s">
        <v>1321</v>
      </c>
      <c r="CU71" s="351"/>
      <c r="CV71" s="327"/>
      <c r="CW71" s="350" t="s">
        <v>1322</v>
      </c>
      <c r="CX71" s="351"/>
      <c r="CY71" s="327"/>
      <c r="CZ71" s="36"/>
      <c r="DA71" s="36"/>
      <c r="DB71" s="36"/>
      <c r="DC71" s="350" t="s">
        <v>1323</v>
      </c>
      <c r="DD71" s="351"/>
      <c r="DE71" s="327"/>
      <c r="DF71" s="350" t="s">
        <v>1324</v>
      </c>
      <c r="DG71" s="351"/>
      <c r="DH71" s="327"/>
      <c r="DI71" s="36"/>
      <c r="DJ71" s="36"/>
      <c r="DK71" s="36"/>
      <c r="DL71" s="350" t="s">
        <v>1325</v>
      </c>
      <c r="DM71" s="351"/>
      <c r="DN71" s="327"/>
      <c r="DO71" s="36"/>
      <c r="DP71" s="36"/>
    </row>
    <row r="72" spans="4:120" ht="11.7" customHeight="1" x14ac:dyDescent="0.25">
      <c r="D72" s="62"/>
      <c r="E72" s="354"/>
      <c r="F72" s="355"/>
      <c r="G72" s="328"/>
      <c r="H72" s="36"/>
      <c r="I72" s="36"/>
      <c r="J72" s="352"/>
      <c r="K72" s="352"/>
      <c r="L72" s="293"/>
      <c r="M72" s="353"/>
      <c r="N72" s="36"/>
      <c r="O72" s="36"/>
      <c r="P72" s="36"/>
      <c r="Q72" s="352"/>
      <c r="R72" s="293"/>
      <c r="S72" s="353"/>
      <c r="T72" s="352"/>
      <c r="U72" s="293"/>
      <c r="V72" s="353"/>
      <c r="W72" s="36"/>
      <c r="X72" s="36"/>
      <c r="Y72" s="36"/>
      <c r="Z72" s="352"/>
      <c r="AA72" s="293"/>
      <c r="AB72" s="353"/>
      <c r="AC72" s="352"/>
      <c r="AD72" s="293"/>
      <c r="AE72" s="353"/>
      <c r="AF72" s="36"/>
      <c r="AG72" s="36"/>
      <c r="AH72" s="36"/>
      <c r="AI72" s="352"/>
      <c r="AJ72" s="293"/>
      <c r="AK72" s="353"/>
      <c r="AL72" s="352"/>
      <c r="AM72" s="293"/>
      <c r="AN72" s="353"/>
      <c r="AO72" s="36"/>
      <c r="AP72" s="36"/>
      <c r="AQ72" s="36"/>
      <c r="AR72" s="352"/>
      <c r="AS72" s="293"/>
      <c r="AT72" s="353"/>
      <c r="AU72" s="352"/>
      <c r="AV72" s="293"/>
      <c r="AW72" s="353"/>
      <c r="AX72" s="36"/>
      <c r="AY72" s="36"/>
      <c r="AZ72" s="36"/>
      <c r="BA72" s="370"/>
      <c r="BB72" s="371"/>
      <c r="BC72" s="372"/>
      <c r="BD72" s="370"/>
      <c r="BE72" s="371"/>
      <c r="BF72" s="372"/>
      <c r="BG72" s="36"/>
      <c r="BH72" s="36"/>
      <c r="BI72" s="36"/>
      <c r="BJ72" s="352"/>
      <c r="BK72" s="293"/>
      <c r="BL72" s="353"/>
      <c r="BM72" s="352"/>
      <c r="BN72" s="293"/>
      <c r="BO72" s="353"/>
      <c r="BP72" s="36"/>
      <c r="BQ72" s="36"/>
      <c r="BR72" s="36"/>
      <c r="BS72" s="418"/>
      <c r="BT72" s="419"/>
      <c r="BU72" s="420"/>
      <c r="BV72" s="418"/>
      <c r="BW72" s="419"/>
      <c r="BX72" s="420"/>
      <c r="BY72" s="36"/>
      <c r="BZ72" s="36"/>
      <c r="CA72" s="36"/>
      <c r="CB72" s="352"/>
      <c r="CC72" s="293"/>
      <c r="CD72" s="353"/>
      <c r="CE72" s="352"/>
      <c r="CF72" s="293"/>
      <c r="CG72" s="353"/>
      <c r="CH72" s="36"/>
      <c r="CI72" s="36"/>
      <c r="CJ72" s="36"/>
      <c r="CK72" s="370"/>
      <c r="CL72" s="371"/>
      <c r="CM72" s="372"/>
      <c r="CN72" s="370"/>
      <c r="CO72" s="371"/>
      <c r="CP72" s="372"/>
      <c r="CQ72" s="36"/>
      <c r="CR72" s="36"/>
      <c r="CS72" s="36"/>
      <c r="CT72" s="352"/>
      <c r="CU72" s="293"/>
      <c r="CV72" s="353"/>
      <c r="CW72" s="352"/>
      <c r="CX72" s="293"/>
      <c r="CY72" s="353"/>
      <c r="CZ72" s="36"/>
      <c r="DA72" s="36"/>
      <c r="DB72" s="36"/>
      <c r="DC72" s="352"/>
      <c r="DD72" s="293"/>
      <c r="DE72" s="353"/>
      <c r="DF72" s="352"/>
      <c r="DG72" s="293"/>
      <c r="DH72" s="353"/>
      <c r="DI72" s="36"/>
      <c r="DJ72" s="36"/>
      <c r="DK72" s="36"/>
      <c r="DL72" s="352"/>
      <c r="DM72" s="293"/>
      <c r="DN72" s="353"/>
      <c r="DO72" s="36"/>
      <c r="DP72" s="36"/>
    </row>
    <row r="73" spans="4:120" ht="11.7" customHeight="1" x14ac:dyDescent="0.25">
      <c r="D73" s="62"/>
      <c r="E73" s="350" t="s">
        <v>1326</v>
      </c>
      <c r="F73" s="351"/>
      <c r="G73" s="327"/>
      <c r="H73" s="36"/>
      <c r="I73" s="36"/>
      <c r="J73" s="354"/>
      <c r="K73" s="354"/>
      <c r="L73" s="355"/>
      <c r="M73" s="328"/>
      <c r="N73" s="36"/>
      <c r="O73" s="36"/>
      <c r="P73" s="36"/>
      <c r="Q73" s="354"/>
      <c r="R73" s="355"/>
      <c r="S73" s="328"/>
      <c r="T73" s="354"/>
      <c r="U73" s="355"/>
      <c r="V73" s="328"/>
      <c r="W73" s="36"/>
      <c r="X73" s="36"/>
      <c r="Y73" s="36"/>
      <c r="Z73" s="354"/>
      <c r="AA73" s="355"/>
      <c r="AB73" s="328"/>
      <c r="AC73" s="354"/>
      <c r="AD73" s="355"/>
      <c r="AE73" s="328"/>
      <c r="AF73" s="36"/>
      <c r="AG73" s="36"/>
      <c r="AH73" s="36"/>
      <c r="AI73" s="354"/>
      <c r="AJ73" s="355"/>
      <c r="AK73" s="328"/>
      <c r="AL73" s="354"/>
      <c r="AM73" s="355"/>
      <c r="AN73" s="328"/>
      <c r="AO73" s="36"/>
      <c r="AP73" s="36"/>
      <c r="AQ73" s="36"/>
      <c r="AR73" s="354"/>
      <c r="AS73" s="355"/>
      <c r="AT73" s="328"/>
      <c r="AU73" s="354"/>
      <c r="AV73" s="355"/>
      <c r="AW73" s="328"/>
      <c r="AX73" s="36"/>
      <c r="AY73" s="36"/>
      <c r="AZ73" s="36"/>
      <c r="BA73" s="373"/>
      <c r="BB73" s="374"/>
      <c r="BC73" s="375"/>
      <c r="BD73" s="373"/>
      <c r="BE73" s="374"/>
      <c r="BF73" s="375"/>
      <c r="BG73" s="36"/>
      <c r="BH73" s="36"/>
      <c r="BI73" s="36"/>
      <c r="BJ73" s="354"/>
      <c r="BK73" s="355"/>
      <c r="BL73" s="328"/>
      <c r="BM73" s="354"/>
      <c r="BN73" s="355"/>
      <c r="BO73" s="328"/>
      <c r="BP73" s="36"/>
      <c r="BQ73" s="36"/>
      <c r="BR73" s="36"/>
      <c r="BS73" s="421"/>
      <c r="BT73" s="422"/>
      <c r="BU73" s="423"/>
      <c r="BV73" s="421"/>
      <c r="BW73" s="422"/>
      <c r="BX73" s="423"/>
      <c r="BY73" s="36"/>
      <c r="BZ73" s="36"/>
      <c r="CA73" s="36"/>
      <c r="CB73" s="354"/>
      <c r="CC73" s="355"/>
      <c r="CD73" s="328"/>
      <c r="CE73" s="354"/>
      <c r="CF73" s="355"/>
      <c r="CG73" s="328"/>
      <c r="CH73" s="36"/>
      <c r="CI73" s="36"/>
      <c r="CJ73" s="36"/>
      <c r="CK73" s="373"/>
      <c r="CL73" s="374"/>
      <c r="CM73" s="375"/>
      <c r="CN73" s="373"/>
      <c r="CO73" s="374"/>
      <c r="CP73" s="375"/>
      <c r="CQ73" s="36"/>
      <c r="CR73" s="36"/>
      <c r="CS73" s="36"/>
      <c r="CT73" s="354"/>
      <c r="CU73" s="355"/>
      <c r="CV73" s="328"/>
      <c r="CW73" s="354"/>
      <c r="CX73" s="355"/>
      <c r="CY73" s="328"/>
      <c r="CZ73" s="36"/>
      <c r="DA73" s="36"/>
      <c r="DB73" s="36"/>
      <c r="DC73" s="354"/>
      <c r="DD73" s="355"/>
      <c r="DE73" s="328"/>
      <c r="DF73" s="354"/>
      <c r="DG73" s="355"/>
      <c r="DH73" s="328"/>
      <c r="DI73" s="36"/>
      <c r="DJ73" s="36"/>
      <c r="DK73" s="36"/>
      <c r="DL73" s="354"/>
      <c r="DM73" s="355"/>
      <c r="DN73" s="328"/>
      <c r="DO73" s="36"/>
      <c r="DP73" s="36"/>
    </row>
    <row r="74" spans="4:120" ht="11.7" customHeight="1" x14ac:dyDescent="0.25">
      <c r="D74" s="62"/>
      <c r="E74" s="352"/>
      <c r="F74" s="293"/>
      <c r="G74" s="353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50" t="s">
        <v>1327</v>
      </c>
      <c r="DM74" s="351"/>
      <c r="DN74" s="327"/>
      <c r="DO74" s="36"/>
      <c r="DP74" s="36"/>
    </row>
    <row r="75" spans="4:120" ht="11.7" customHeight="1" x14ac:dyDescent="0.25">
      <c r="D75" s="62"/>
      <c r="E75" s="354"/>
      <c r="F75" s="355"/>
      <c r="G75" s="328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52"/>
      <c r="DM75" s="293"/>
      <c r="DN75" s="353"/>
      <c r="DO75" s="36"/>
      <c r="DP75" s="36"/>
    </row>
    <row r="76" spans="4:120" ht="11.7" customHeight="1" x14ac:dyDescent="0.25">
      <c r="E76" s="43"/>
      <c r="F76" s="43"/>
      <c r="G76" s="43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158"/>
      <c r="AN76" s="158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158"/>
      <c r="CC76" s="158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H76" s="36"/>
      <c r="DI76" s="36"/>
      <c r="DJ76" s="36"/>
      <c r="DK76" s="36"/>
      <c r="DL76" s="354"/>
      <c r="DM76" s="355"/>
      <c r="DN76" s="328"/>
      <c r="DO76" s="36"/>
      <c r="DP76" s="36"/>
    </row>
    <row r="77" spans="4:120" ht="11.7" customHeight="1" x14ac:dyDescent="0.25"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159"/>
      <c r="AN77" s="159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B77" s="159"/>
      <c r="CC77" s="159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H77" s="36"/>
      <c r="DI77" s="36"/>
      <c r="DJ77" s="36"/>
      <c r="DK77" s="36"/>
      <c r="DL77" s="350" t="s">
        <v>1328</v>
      </c>
      <c r="DM77" s="351"/>
      <c r="DN77" s="327"/>
      <c r="DO77" s="36"/>
      <c r="DP77" s="36"/>
    </row>
    <row r="78" spans="4:120" ht="11.7" customHeight="1" x14ac:dyDescent="0.25">
      <c r="H78" s="36"/>
      <c r="I78" s="36"/>
      <c r="J78" s="358" t="s">
        <v>1329</v>
      </c>
      <c r="K78" s="358" t="s">
        <v>1330</v>
      </c>
      <c r="L78" s="359"/>
      <c r="M78" s="360"/>
      <c r="N78" s="36"/>
      <c r="O78" s="36"/>
      <c r="P78" s="36"/>
      <c r="Q78" s="350" t="s">
        <v>1331</v>
      </c>
      <c r="R78" s="351"/>
      <c r="S78" s="327"/>
      <c r="T78" s="350" t="s">
        <v>1332</v>
      </c>
      <c r="U78" s="351"/>
      <c r="V78" s="327"/>
      <c r="W78" s="36"/>
      <c r="X78" s="36"/>
      <c r="Y78" s="36"/>
      <c r="Z78" s="350" t="s">
        <v>1333</v>
      </c>
      <c r="AA78" s="351"/>
      <c r="AB78" s="327"/>
      <c r="AC78" s="350" t="s">
        <v>1334</v>
      </c>
      <c r="AD78" s="351"/>
      <c r="AE78" s="327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50" t="s">
        <v>1335</v>
      </c>
      <c r="BB78" s="351"/>
      <c r="BC78" s="327"/>
      <c r="BD78" s="350" t="s">
        <v>1336</v>
      </c>
      <c r="BE78" s="351"/>
      <c r="BF78" s="327"/>
      <c r="BG78" s="36"/>
      <c r="BH78" s="36"/>
      <c r="BI78" s="36"/>
      <c r="BJ78" s="350" t="s">
        <v>1337</v>
      </c>
      <c r="BK78" s="351"/>
      <c r="BL78" s="327"/>
      <c r="BM78" s="350" t="s">
        <v>1338</v>
      </c>
      <c r="BN78" s="351"/>
      <c r="BO78" s="327"/>
      <c r="BP78" s="36"/>
      <c r="BQ78" s="36"/>
      <c r="BR78" s="36"/>
      <c r="BS78" s="350" t="s">
        <v>1339</v>
      </c>
      <c r="BT78" s="351"/>
      <c r="BU78" s="327"/>
      <c r="BV78" s="350" t="s">
        <v>1340</v>
      </c>
      <c r="BW78" s="351"/>
      <c r="BX78" s="327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50" t="s">
        <v>1341</v>
      </c>
      <c r="CL78" s="351"/>
      <c r="CM78" s="327"/>
      <c r="CN78" s="350" t="s">
        <v>1342</v>
      </c>
      <c r="CO78" s="351"/>
      <c r="CP78" s="327"/>
      <c r="CQ78" s="36"/>
      <c r="CR78" s="36"/>
      <c r="CS78" s="36"/>
      <c r="CT78" s="350" t="s">
        <v>1343</v>
      </c>
      <c r="CU78" s="351"/>
      <c r="CV78" s="327"/>
      <c r="CW78" s="350" t="s">
        <v>1344</v>
      </c>
      <c r="CX78" s="351"/>
      <c r="CY78" s="327"/>
      <c r="CZ78" s="36"/>
      <c r="DA78" s="36"/>
      <c r="DB78" s="36"/>
      <c r="DC78" s="350" t="s">
        <v>1345</v>
      </c>
      <c r="DD78" s="351"/>
      <c r="DE78" s="327"/>
      <c r="DF78" s="350" t="s">
        <v>1346</v>
      </c>
      <c r="DG78" s="351"/>
      <c r="DH78" s="327"/>
      <c r="DI78" s="36"/>
      <c r="DJ78" s="36"/>
      <c r="DK78" s="36"/>
      <c r="DL78" s="352"/>
      <c r="DM78" s="293"/>
      <c r="DN78" s="353"/>
      <c r="DO78" s="36"/>
      <c r="DP78" s="37"/>
    </row>
    <row r="79" spans="4:120" ht="11.7" customHeight="1" x14ac:dyDescent="0.25">
      <c r="H79" s="36"/>
      <c r="I79" s="36"/>
      <c r="J79" s="361"/>
      <c r="K79" s="361"/>
      <c r="L79" s="362"/>
      <c r="M79" s="363"/>
      <c r="N79" s="36"/>
      <c r="O79" s="36"/>
      <c r="P79" s="36"/>
      <c r="Q79" s="352"/>
      <c r="R79" s="293"/>
      <c r="S79" s="353"/>
      <c r="T79" s="352"/>
      <c r="U79" s="293"/>
      <c r="V79" s="353"/>
      <c r="W79" s="36"/>
      <c r="X79" s="36"/>
      <c r="Y79" s="36"/>
      <c r="Z79" s="352"/>
      <c r="AA79" s="293"/>
      <c r="AB79" s="353"/>
      <c r="AC79" s="352"/>
      <c r="AD79" s="293"/>
      <c r="AE79" s="353"/>
      <c r="AF79" s="36"/>
      <c r="AG79" s="36"/>
      <c r="AH79" s="36"/>
      <c r="AO79" s="36"/>
      <c r="AP79" s="36"/>
      <c r="AQ79" s="36"/>
      <c r="BA79" s="352"/>
      <c r="BB79" s="293"/>
      <c r="BC79" s="353"/>
      <c r="BD79" s="352"/>
      <c r="BE79" s="293"/>
      <c r="BF79" s="353"/>
      <c r="BG79" s="36"/>
      <c r="BH79" s="36"/>
      <c r="BI79" s="36"/>
      <c r="BJ79" s="352"/>
      <c r="BK79" s="293"/>
      <c r="BL79" s="353"/>
      <c r="BM79" s="352"/>
      <c r="BN79" s="293"/>
      <c r="BO79" s="353"/>
      <c r="BP79" s="36"/>
      <c r="BQ79" s="36"/>
      <c r="BR79" s="36"/>
      <c r="BS79" s="352"/>
      <c r="BT79" s="293"/>
      <c r="BU79" s="353"/>
      <c r="BV79" s="352"/>
      <c r="BW79" s="293"/>
      <c r="BX79" s="353"/>
      <c r="CK79" s="352"/>
      <c r="CL79" s="293"/>
      <c r="CM79" s="353"/>
      <c r="CN79" s="352"/>
      <c r="CO79" s="293"/>
      <c r="CP79" s="353"/>
      <c r="CQ79" s="36"/>
      <c r="CR79" s="36"/>
      <c r="CS79" s="36"/>
      <c r="CT79" s="352"/>
      <c r="CU79" s="293"/>
      <c r="CV79" s="353"/>
      <c r="CW79" s="352"/>
      <c r="CX79" s="293"/>
      <c r="CY79" s="353"/>
      <c r="CZ79" s="36"/>
      <c r="DA79" s="36"/>
      <c r="DB79" s="36"/>
      <c r="DC79" s="352"/>
      <c r="DD79" s="293"/>
      <c r="DE79" s="353"/>
      <c r="DF79" s="352"/>
      <c r="DG79" s="293"/>
      <c r="DH79" s="353"/>
      <c r="DI79" s="36"/>
      <c r="DJ79" s="36"/>
      <c r="DK79" s="36"/>
      <c r="DL79" s="354"/>
      <c r="DM79" s="355"/>
      <c r="DN79" s="328"/>
      <c r="DO79" s="36"/>
      <c r="DP79" s="36"/>
    </row>
    <row r="80" spans="4:120" ht="11.7" customHeight="1" x14ac:dyDescent="0.25">
      <c r="D80" s="62"/>
      <c r="E80" s="350" t="s">
        <v>1347</v>
      </c>
      <c r="F80" s="351"/>
      <c r="G80" s="327"/>
      <c r="H80" s="36"/>
      <c r="I80" s="36"/>
      <c r="J80" s="364"/>
      <c r="K80" s="364"/>
      <c r="L80" s="365"/>
      <c r="M80" s="366"/>
      <c r="N80" s="36"/>
      <c r="O80" s="36"/>
      <c r="P80" s="36"/>
      <c r="Q80" s="354"/>
      <c r="R80" s="355"/>
      <c r="S80" s="328"/>
      <c r="T80" s="354"/>
      <c r="U80" s="355"/>
      <c r="V80" s="328"/>
      <c r="W80" s="36"/>
      <c r="X80" s="36"/>
      <c r="Y80" s="36"/>
      <c r="Z80" s="354"/>
      <c r="AA80" s="355"/>
      <c r="AB80" s="328"/>
      <c r="AC80" s="354"/>
      <c r="AD80" s="355"/>
      <c r="AE80" s="328"/>
      <c r="AF80" s="36"/>
      <c r="AG80" s="36"/>
      <c r="AH80" s="36"/>
      <c r="AO80" s="36"/>
      <c r="AP80" s="36"/>
      <c r="AQ80" s="36"/>
      <c r="AX80" s="36"/>
      <c r="AY80" s="36"/>
      <c r="AZ80" s="36"/>
      <c r="BA80" s="354"/>
      <c r="BB80" s="355"/>
      <c r="BC80" s="328"/>
      <c r="BD80" s="354"/>
      <c r="BE80" s="355"/>
      <c r="BF80" s="328"/>
      <c r="BG80" s="36"/>
      <c r="BH80" s="36"/>
      <c r="BI80" s="36"/>
      <c r="BJ80" s="354"/>
      <c r="BK80" s="355"/>
      <c r="BL80" s="328"/>
      <c r="BM80" s="354"/>
      <c r="BN80" s="355"/>
      <c r="BO80" s="328"/>
      <c r="BP80" s="36"/>
      <c r="BQ80" s="36"/>
      <c r="BR80" s="36"/>
      <c r="BS80" s="354"/>
      <c r="BT80" s="355"/>
      <c r="BU80" s="328"/>
      <c r="BV80" s="354"/>
      <c r="BW80" s="355"/>
      <c r="BX80" s="328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54"/>
      <c r="CL80" s="355"/>
      <c r="CM80" s="328"/>
      <c r="CN80" s="354"/>
      <c r="CO80" s="355"/>
      <c r="CP80" s="328"/>
      <c r="CQ80" s="36"/>
      <c r="CR80" s="36"/>
      <c r="CS80" s="36"/>
      <c r="CT80" s="354"/>
      <c r="CU80" s="355"/>
      <c r="CV80" s="328"/>
      <c r="CW80" s="354"/>
      <c r="CX80" s="355"/>
      <c r="CY80" s="328"/>
      <c r="CZ80" s="36"/>
      <c r="DA80" s="36"/>
      <c r="DB80" s="36"/>
      <c r="DC80" s="354"/>
      <c r="DD80" s="355"/>
      <c r="DE80" s="328"/>
      <c r="DF80" s="354"/>
      <c r="DG80" s="355"/>
      <c r="DH80" s="328"/>
      <c r="DI80" s="36"/>
      <c r="DJ80" s="36"/>
      <c r="DK80" s="36"/>
      <c r="DL80" s="350" t="s">
        <v>1348</v>
      </c>
      <c r="DM80" s="351"/>
      <c r="DN80" s="327"/>
      <c r="DO80" s="36"/>
      <c r="DP80" s="36"/>
    </row>
    <row r="81" spans="4:120" ht="11.7" customHeight="1" x14ac:dyDescent="0.25">
      <c r="D81" s="63"/>
      <c r="E81" s="352"/>
      <c r="F81" s="293"/>
      <c r="G81" s="353"/>
      <c r="H81" s="36"/>
      <c r="I81" s="36"/>
      <c r="J81" s="358" t="s">
        <v>1349</v>
      </c>
      <c r="K81" s="358" t="s">
        <v>1350</v>
      </c>
      <c r="L81" s="359"/>
      <c r="M81" s="360"/>
      <c r="N81" s="36"/>
      <c r="O81" s="36"/>
      <c r="P81" s="36"/>
      <c r="Q81" s="350" t="s">
        <v>1351</v>
      </c>
      <c r="R81" s="351"/>
      <c r="S81" s="327"/>
      <c r="T81" s="350" t="s">
        <v>1352</v>
      </c>
      <c r="U81" s="351"/>
      <c r="V81" s="327"/>
      <c r="W81" s="36"/>
      <c r="X81" s="36"/>
      <c r="Y81" s="36"/>
      <c r="Z81" s="350" t="s">
        <v>1353</v>
      </c>
      <c r="AA81" s="351"/>
      <c r="AB81" s="327"/>
      <c r="AC81" s="350" t="s">
        <v>1354</v>
      </c>
      <c r="AD81" s="351"/>
      <c r="AE81" s="327"/>
      <c r="AF81" s="36"/>
      <c r="AG81" s="36"/>
      <c r="AH81" s="36"/>
      <c r="AI81" s="350" t="s">
        <v>1355</v>
      </c>
      <c r="AJ81" s="351"/>
      <c r="AK81" s="327"/>
      <c r="AL81" s="350" t="s">
        <v>1356</v>
      </c>
      <c r="AM81" s="351"/>
      <c r="AN81" s="327"/>
      <c r="AO81" s="36"/>
      <c r="AP81" s="36"/>
      <c r="AQ81" s="36"/>
      <c r="AR81" s="350" t="s">
        <v>1357</v>
      </c>
      <c r="AS81" s="351"/>
      <c r="AT81" s="327"/>
      <c r="AU81" s="350" t="s">
        <v>1358</v>
      </c>
      <c r="AV81" s="351"/>
      <c r="AW81" s="327"/>
      <c r="AX81" s="36"/>
      <c r="AY81" s="36"/>
      <c r="AZ81" s="36"/>
      <c r="BA81" s="350" t="s">
        <v>1359</v>
      </c>
      <c r="BB81" s="351"/>
      <c r="BC81" s="327"/>
      <c r="BD81" s="350" t="s">
        <v>1360</v>
      </c>
      <c r="BE81" s="351"/>
      <c r="BF81" s="327"/>
      <c r="BG81" s="36"/>
      <c r="BH81" s="36"/>
      <c r="BI81" s="36"/>
      <c r="BJ81" s="350" t="s">
        <v>1361</v>
      </c>
      <c r="BK81" s="351"/>
      <c r="BL81" s="327"/>
      <c r="BM81" s="350" t="s">
        <v>1362</v>
      </c>
      <c r="BN81" s="351"/>
      <c r="BO81" s="327"/>
      <c r="BP81" s="36"/>
      <c r="BQ81" s="36"/>
      <c r="BR81" s="36"/>
      <c r="BS81" s="350" t="s">
        <v>1363</v>
      </c>
      <c r="BT81" s="351"/>
      <c r="BU81" s="327"/>
      <c r="BV81" s="350" t="s">
        <v>1364</v>
      </c>
      <c r="BW81" s="351"/>
      <c r="BX81" s="327"/>
      <c r="BY81" s="36"/>
      <c r="BZ81" s="36"/>
      <c r="CA81" s="36"/>
      <c r="CB81" s="350" t="s">
        <v>1365</v>
      </c>
      <c r="CC81" s="351"/>
      <c r="CD81" s="327"/>
      <c r="CE81" s="350" t="s">
        <v>1366</v>
      </c>
      <c r="CF81" s="351"/>
      <c r="CG81" s="327"/>
      <c r="CH81" s="36"/>
      <c r="CI81" s="36"/>
      <c r="CJ81" s="36"/>
      <c r="CK81" s="350" t="s">
        <v>1367</v>
      </c>
      <c r="CL81" s="351"/>
      <c r="CM81" s="327"/>
      <c r="CN81" s="350" t="s">
        <v>1368</v>
      </c>
      <c r="CO81" s="351"/>
      <c r="CP81" s="327"/>
      <c r="CQ81" s="36"/>
      <c r="CR81" s="36"/>
      <c r="CS81" s="36"/>
      <c r="CT81" s="350" t="s">
        <v>1369</v>
      </c>
      <c r="CU81" s="351"/>
      <c r="CV81" s="327"/>
      <c r="CW81" s="350" t="s">
        <v>1370</v>
      </c>
      <c r="CX81" s="351"/>
      <c r="CY81" s="327"/>
      <c r="CZ81" s="36"/>
      <c r="DA81" s="36"/>
      <c r="DB81" s="36"/>
      <c r="DC81" s="350" t="s">
        <v>1371</v>
      </c>
      <c r="DD81" s="351"/>
      <c r="DE81" s="327"/>
      <c r="DF81" s="350" t="s">
        <v>1372</v>
      </c>
      <c r="DG81" s="351"/>
      <c r="DH81" s="327"/>
      <c r="DI81" s="36"/>
      <c r="DJ81" s="36"/>
      <c r="DK81" s="36"/>
      <c r="DL81" s="352"/>
      <c r="DM81" s="293"/>
      <c r="DN81" s="353"/>
      <c r="DO81" s="36"/>
      <c r="DP81" s="36"/>
    </row>
    <row r="82" spans="4:120" ht="11.7" customHeight="1" x14ac:dyDescent="0.25">
      <c r="D82" s="62"/>
      <c r="E82" s="354"/>
      <c r="F82" s="355"/>
      <c r="G82" s="328"/>
      <c r="H82" s="36"/>
      <c r="I82" s="36"/>
      <c r="J82" s="361"/>
      <c r="K82" s="361"/>
      <c r="L82" s="362"/>
      <c r="M82" s="363"/>
      <c r="N82" s="36"/>
      <c r="O82" s="36"/>
      <c r="P82" s="36"/>
      <c r="Q82" s="352"/>
      <c r="R82" s="293"/>
      <c r="S82" s="353"/>
      <c r="T82" s="352"/>
      <c r="U82" s="293"/>
      <c r="V82" s="353"/>
      <c r="W82" s="36"/>
      <c r="X82" s="36"/>
      <c r="Y82" s="36"/>
      <c r="Z82" s="352"/>
      <c r="AA82" s="293"/>
      <c r="AB82" s="353"/>
      <c r="AC82" s="352"/>
      <c r="AD82" s="293"/>
      <c r="AE82" s="353"/>
      <c r="AF82" s="36"/>
      <c r="AG82" s="36"/>
      <c r="AH82" s="36"/>
      <c r="AI82" s="352"/>
      <c r="AJ82" s="293"/>
      <c r="AK82" s="353"/>
      <c r="AL82" s="352"/>
      <c r="AM82" s="293"/>
      <c r="AN82" s="353"/>
      <c r="AO82" s="36"/>
      <c r="AP82" s="36"/>
      <c r="AQ82" s="36"/>
      <c r="AR82" s="352"/>
      <c r="AS82" s="293"/>
      <c r="AT82" s="353"/>
      <c r="AU82" s="352"/>
      <c r="AV82" s="293"/>
      <c r="AW82" s="353"/>
      <c r="AX82" s="36"/>
      <c r="AY82" s="36"/>
      <c r="AZ82" s="36"/>
      <c r="BA82" s="352"/>
      <c r="BB82" s="293"/>
      <c r="BC82" s="353"/>
      <c r="BD82" s="352"/>
      <c r="BE82" s="293"/>
      <c r="BF82" s="353"/>
      <c r="BG82" s="36"/>
      <c r="BH82" s="36"/>
      <c r="BI82" s="36"/>
      <c r="BJ82" s="352"/>
      <c r="BK82" s="293"/>
      <c r="BL82" s="353"/>
      <c r="BM82" s="352"/>
      <c r="BN82" s="293"/>
      <c r="BO82" s="353"/>
      <c r="BP82" s="36"/>
      <c r="BQ82" s="36"/>
      <c r="BR82" s="36"/>
      <c r="BS82" s="352"/>
      <c r="BT82" s="293"/>
      <c r="BU82" s="353"/>
      <c r="BV82" s="352"/>
      <c r="BW82" s="293"/>
      <c r="BX82" s="353"/>
      <c r="BY82" s="36"/>
      <c r="BZ82" s="36"/>
      <c r="CA82" s="36"/>
      <c r="CB82" s="352"/>
      <c r="CC82" s="293"/>
      <c r="CD82" s="353"/>
      <c r="CE82" s="352"/>
      <c r="CF82" s="293"/>
      <c r="CG82" s="353"/>
      <c r="CH82" s="36"/>
      <c r="CI82" s="36"/>
      <c r="CJ82" s="36"/>
      <c r="CK82" s="352"/>
      <c r="CL82" s="293"/>
      <c r="CM82" s="353"/>
      <c r="CN82" s="352"/>
      <c r="CO82" s="293"/>
      <c r="CP82" s="353"/>
      <c r="CQ82" s="36"/>
      <c r="CR82" s="36"/>
      <c r="CS82" s="36"/>
      <c r="CT82" s="352"/>
      <c r="CU82" s="293"/>
      <c r="CV82" s="353"/>
      <c r="CW82" s="352"/>
      <c r="CX82" s="293"/>
      <c r="CY82" s="353"/>
      <c r="CZ82" s="36"/>
      <c r="DA82" s="36"/>
      <c r="DB82" s="36"/>
      <c r="DC82" s="352"/>
      <c r="DD82" s="293"/>
      <c r="DE82" s="353"/>
      <c r="DF82" s="352"/>
      <c r="DG82" s="293"/>
      <c r="DH82" s="353"/>
      <c r="DI82" s="36"/>
      <c r="DJ82" s="36"/>
      <c r="DK82" s="36"/>
      <c r="DL82" s="354"/>
      <c r="DM82" s="355"/>
      <c r="DN82" s="328"/>
      <c r="DO82" s="36"/>
      <c r="DP82" s="36"/>
    </row>
    <row r="83" spans="4:120" ht="11.7" customHeight="1" x14ac:dyDescent="0.25">
      <c r="D83" s="62"/>
      <c r="E83" s="367" t="s">
        <v>1373</v>
      </c>
      <c r="F83" s="368"/>
      <c r="G83" s="369"/>
      <c r="H83" s="36"/>
      <c r="I83" s="36"/>
      <c r="J83" s="364"/>
      <c r="K83" s="364"/>
      <c r="L83" s="365"/>
      <c r="M83" s="366"/>
      <c r="N83" s="36"/>
      <c r="O83" s="36"/>
      <c r="P83" s="36"/>
      <c r="Q83" s="354"/>
      <c r="R83" s="355"/>
      <c r="S83" s="328"/>
      <c r="T83" s="354"/>
      <c r="U83" s="355"/>
      <c r="V83" s="328"/>
      <c r="W83" s="36"/>
      <c r="X83" s="36"/>
      <c r="Y83" s="36"/>
      <c r="Z83" s="354"/>
      <c r="AA83" s="355"/>
      <c r="AB83" s="328"/>
      <c r="AC83" s="354"/>
      <c r="AD83" s="355"/>
      <c r="AE83" s="328"/>
      <c r="AF83" s="36"/>
      <c r="AG83" s="36"/>
      <c r="AH83" s="36"/>
      <c r="AI83" s="354"/>
      <c r="AJ83" s="355"/>
      <c r="AK83" s="328"/>
      <c r="AL83" s="354"/>
      <c r="AM83" s="355"/>
      <c r="AN83" s="328"/>
      <c r="AO83" s="36"/>
      <c r="AP83" s="36"/>
      <c r="AQ83" s="36"/>
      <c r="AR83" s="354"/>
      <c r="AS83" s="355"/>
      <c r="AT83" s="328"/>
      <c r="AU83" s="354"/>
      <c r="AV83" s="355"/>
      <c r="AW83" s="328"/>
      <c r="AX83" s="36"/>
      <c r="AY83" s="36"/>
      <c r="AZ83" s="36"/>
      <c r="BA83" s="354"/>
      <c r="BB83" s="355"/>
      <c r="BC83" s="328"/>
      <c r="BD83" s="354"/>
      <c r="BE83" s="355"/>
      <c r="BF83" s="328"/>
      <c r="BG83" s="36"/>
      <c r="BH83" s="36"/>
      <c r="BI83" s="36"/>
      <c r="BJ83" s="354"/>
      <c r="BK83" s="355"/>
      <c r="BL83" s="328"/>
      <c r="BM83" s="354"/>
      <c r="BN83" s="355"/>
      <c r="BO83" s="328"/>
      <c r="BP83" s="36"/>
      <c r="BQ83" s="36"/>
      <c r="BR83" s="36"/>
      <c r="BS83" s="354"/>
      <c r="BT83" s="355"/>
      <c r="BU83" s="328"/>
      <c r="BV83" s="354"/>
      <c r="BW83" s="355"/>
      <c r="BX83" s="328"/>
      <c r="BY83" s="36"/>
      <c r="BZ83" s="36"/>
      <c r="CA83" s="36"/>
      <c r="CB83" s="354"/>
      <c r="CC83" s="355"/>
      <c r="CD83" s="328"/>
      <c r="CE83" s="354"/>
      <c r="CF83" s="355"/>
      <c r="CG83" s="328"/>
      <c r="CH83" s="36"/>
      <c r="CI83" s="36"/>
      <c r="CJ83" s="36"/>
      <c r="CK83" s="354"/>
      <c r="CL83" s="355"/>
      <c r="CM83" s="328"/>
      <c r="CN83" s="354"/>
      <c r="CO83" s="355"/>
      <c r="CP83" s="328"/>
      <c r="CQ83" s="36"/>
      <c r="CR83" s="36"/>
      <c r="CS83" s="36"/>
      <c r="CT83" s="354"/>
      <c r="CU83" s="355"/>
      <c r="CV83" s="328"/>
      <c r="CW83" s="354"/>
      <c r="CX83" s="355"/>
      <c r="CY83" s="328"/>
      <c r="CZ83" s="36"/>
      <c r="DA83" s="36"/>
      <c r="DB83" s="36"/>
      <c r="DC83" s="354"/>
      <c r="DD83" s="355"/>
      <c r="DE83" s="328"/>
      <c r="DF83" s="354"/>
      <c r="DG83" s="355"/>
      <c r="DH83" s="328"/>
      <c r="DI83" s="36"/>
      <c r="DJ83" s="36"/>
      <c r="DK83" s="36"/>
    </row>
    <row r="84" spans="4:120" ht="11.7" customHeight="1" x14ac:dyDescent="0.25">
      <c r="D84" s="62"/>
      <c r="E84" s="370"/>
      <c r="F84" s="371"/>
      <c r="G84" s="372"/>
      <c r="H84" s="36"/>
      <c r="I84" s="36"/>
      <c r="J84" s="358" t="s">
        <v>1374</v>
      </c>
      <c r="K84" s="358" t="s">
        <v>1375</v>
      </c>
      <c r="L84" s="359"/>
      <c r="M84" s="360"/>
      <c r="N84" s="36"/>
      <c r="O84" s="36"/>
      <c r="P84" s="36"/>
      <c r="Q84" s="350" t="s">
        <v>1376</v>
      </c>
      <c r="R84" s="351"/>
      <c r="S84" s="327"/>
      <c r="T84" s="350" t="s">
        <v>1377</v>
      </c>
      <c r="U84" s="351"/>
      <c r="V84" s="327"/>
      <c r="W84" s="36"/>
      <c r="X84" s="36"/>
      <c r="Y84" s="36"/>
      <c r="Z84" s="350" t="s">
        <v>1378</v>
      </c>
      <c r="AA84" s="351"/>
      <c r="AB84" s="327"/>
      <c r="AC84" s="350" t="s">
        <v>1379</v>
      </c>
      <c r="AD84" s="351"/>
      <c r="AE84" s="327"/>
      <c r="AF84" s="36"/>
      <c r="AG84" s="36"/>
      <c r="AH84" s="36"/>
      <c r="AI84" s="350" t="s">
        <v>1380</v>
      </c>
      <c r="AJ84" s="351"/>
      <c r="AK84" s="327"/>
      <c r="AL84" s="350" t="s">
        <v>1381</v>
      </c>
      <c r="AM84" s="351"/>
      <c r="AN84" s="327"/>
      <c r="AO84" s="36"/>
      <c r="AP84" s="36"/>
      <c r="AQ84" s="36"/>
      <c r="AR84" s="350" t="s">
        <v>1382</v>
      </c>
      <c r="AS84" s="351"/>
      <c r="AT84" s="327"/>
      <c r="AU84" s="350" t="s">
        <v>1383</v>
      </c>
      <c r="AV84" s="351"/>
      <c r="AW84" s="327"/>
      <c r="AX84" s="36"/>
      <c r="AY84" s="36"/>
      <c r="AZ84" s="36"/>
      <c r="BA84" s="350" t="s">
        <v>1384</v>
      </c>
      <c r="BB84" s="351"/>
      <c r="BC84" s="327"/>
      <c r="BD84" s="350" t="s">
        <v>1385</v>
      </c>
      <c r="BE84" s="351"/>
      <c r="BF84" s="327"/>
      <c r="BG84" s="36"/>
      <c r="BH84" s="36"/>
      <c r="BI84" s="36"/>
      <c r="BJ84" s="350" t="s">
        <v>1386</v>
      </c>
      <c r="BK84" s="351"/>
      <c r="BL84" s="327"/>
      <c r="BM84" s="350" t="s">
        <v>1387</v>
      </c>
      <c r="BN84" s="351"/>
      <c r="BO84" s="327"/>
      <c r="BP84" s="36"/>
      <c r="BQ84" s="36"/>
      <c r="BR84" s="36"/>
      <c r="BS84" s="350" t="s">
        <v>1388</v>
      </c>
      <c r="BT84" s="351"/>
      <c r="BU84" s="327"/>
      <c r="BV84" s="392" t="s">
        <v>1389</v>
      </c>
      <c r="BW84" s="393"/>
      <c r="BX84" s="394"/>
      <c r="BY84" s="36"/>
      <c r="BZ84" s="36"/>
      <c r="CA84" s="36"/>
      <c r="CB84" s="350" t="s">
        <v>1390</v>
      </c>
      <c r="CC84" s="351"/>
      <c r="CD84" s="327"/>
      <c r="CE84" s="367" t="s">
        <v>1391</v>
      </c>
      <c r="CF84" s="368"/>
      <c r="CG84" s="369"/>
      <c r="CH84" s="36"/>
      <c r="CI84" s="36"/>
      <c r="CJ84" s="36"/>
      <c r="CK84" s="350" t="s">
        <v>1392</v>
      </c>
      <c r="CL84" s="351"/>
      <c r="CM84" s="327"/>
      <c r="CN84" s="350" t="s">
        <v>1393</v>
      </c>
      <c r="CO84" s="351"/>
      <c r="CP84" s="327"/>
      <c r="CQ84" s="36"/>
      <c r="CR84" s="36"/>
      <c r="CS84" s="36"/>
      <c r="CT84" s="350" t="s">
        <v>1394</v>
      </c>
      <c r="CU84" s="351"/>
      <c r="CV84" s="327"/>
      <c r="CW84" s="350" t="s">
        <v>1395</v>
      </c>
      <c r="CX84" s="351"/>
      <c r="CY84" s="327"/>
      <c r="CZ84" s="36"/>
      <c r="DA84" s="36"/>
      <c r="DB84" s="36"/>
      <c r="DC84" s="350" t="s">
        <v>1396</v>
      </c>
      <c r="DD84" s="351"/>
      <c r="DE84" s="327"/>
      <c r="DF84" s="350" t="s">
        <v>1397</v>
      </c>
      <c r="DG84" s="351"/>
      <c r="DH84" s="327"/>
      <c r="DI84" s="36"/>
      <c r="DJ84" s="36"/>
      <c r="DK84" s="36"/>
    </row>
    <row r="85" spans="4:120" ht="11.7" customHeight="1" x14ac:dyDescent="0.25">
      <c r="D85" s="62"/>
      <c r="E85" s="373"/>
      <c r="F85" s="374"/>
      <c r="G85" s="375"/>
      <c r="H85" s="36"/>
      <c r="I85" s="36"/>
      <c r="J85" s="361"/>
      <c r="K85" s="361"/>
      <c r="L85" s="362"/>
      <c r="M85" s="363"/>
      <c r="N85" s="36"/>
      <c r="O85" s="36"/>
      <c r="P85" s="36"/>
      <c r="Q85" s="352"/>
      <c r="R85" s="293"/>
      <c r="S85" s="353"/>
      <c r="T85" s="352"/>
      <c r="U85" s="293"/>
      <c r="V85" s="353"/>
      <c r="W85" s="36"/>
      <c r="X85" s="36"/>
      <c r="Y85" s="36"/>
      <c r="Z85" s="352"/>
      <c r="AA85" s="293"/>
      <c r="AB85" s="353"/>
      <c r="AC85" s="352"/>
      <c r="AD85" s="293"/>
      <c r="AE85" s="353"/>
      <c r="AF85" s="36"/>
      <c r="AG85" s="36"/>
      <c r="AH85" s="36"/>
      <c r="AI85" s="352"/>
      <c r="AJ85" s="293"/>
      <c r="AK85" s="353"/>
      <c r="AL85" s="352"/>
      <c r="AM85" s="293"/>
      <c r="AN85" s="353"/>
      <c r="AO85" s="36"/>
      <c r="AP85" s="36"/>
      <c r="AQ85" s="36"/>
      <c r="AR85" s="352"/>
      <c r="AS85" s="293"/>
      <c r="AT85" s="353"/>
      <c r="AU85" s="352"/>
      <c r="AV85" s="293"/>
      <c r="AW85" s="353"/>
      <c r="AX85" s="36"/>
      <c r="AY85" s="36"/>
      <c r="AZ85" s="36"/>
      <c r="BA85" s="352"/>
      <c r="BB85" s="293"/>
      <c r="BC85" s="353"/>
      <c r="BD85" s="352"/>
      <c r="BE85" s="293"/>
      <c r="BF85" s="353"/>
      <c r="BG85" s="36"/>
      <c r="BH85" s="36"/>
      <c r="BI85" s="36"/>
      <c r="BJ85" s="352"/>
      <c r="BK85" s="293"/>
      <c r="BL85" s="353"/>
      <c r="BM85" s="352"/>
      <c r="BN85" s="293"/>
      <c r="BO85" s="353"/>
      <c r="BP85" s="36"/>
      <c r="BQ85" s="36"/>
      <c r="BR85" s="36"/>
      <c r="BS85" s="352"/>
      <c r="BT85" s="293"/>
      <c r="BU85" s="353"/>
      <c r="BV85" s="395"/>
      <c r="BW85" s="396"/>
      <c r="BX85" s="397"/>
      <c r="BY85" s="36"/>
      <c r="BZ85" s="36"/>
      <c r="CA85" s="36"/>
      <c r="CB85" s="352"/>
      <c r="CC85" s="293"/>
      <c r="CD85" s="353"/>
      <c r="CE85" s="370"/>
      <c r="CF85" s="371"/>
      <c r="CG85" s="372"/>
      <c r="CH85" s="36"/>
      <c r="CI85" s="36"/>
      <c r="CJ85" s="36"/>
      <c r="CK85" s="352"/>
      <c r="CL85" s="293"/>
      <c r="CM85" s="353"/>
      <c r="CN85" s="352"/>
      <c r="CO85" s="293"/>
      <c r="CP85" s="353"/>
      <c r="CQ85" s="36"/>
      <c r="CR85" s="36"/>
      <c r="CS85" s="36"/>
      <c r="CT85" s="352"/>
      <c r="CU85" s="293"/>
      <c r="CV85" s="353"/>
      <c r="CW85" s="352"/>
      <c r="CX85" s="293"/>
      <c r="CY85" s="353"/>
      <c r="CZ85" s="36"/>
      <c r="DA85" s="36"/>
      <c r="DB85" s="36"/>
      <c r="DC85" s="352"/>
      <c r="DD85" s="293"/>
      <c r="DE85" s="353"/>
      <c r="DF85" s="352"/>
      <c r="DG85" s="293"/>
      <c r="DH85" s="353"/>
      <c r="DI85" s="36"/>
      <c r="DJ85" s="36"/>
      <c r="DK85" s="36"/>
    </row>
    <row r="86" spans="4:120" ht="11.7" customHeight="1" x14ac:dyDescent="0.25">
      <c r="D86" s="62"/>
      <c r="E86" s="367" t="s">
        <v>1398</v>
      </c>
      <c r="F86" s="368"/>
      <c r="G86" s="369"/>
      <c r="H86" s="36"/>
      <c r="I86" s="36"/>
      <c r="J86" s="364"/>
      <c r="K86" s="364"/>
      <c r="L86" s="365"/>
      <c r="M86" s="366"/>
      <c r="N86" s="36"/>
      <c r="O86" s="36"/>
      <c r="P86" s="36"/>
      <c r="Q86" s="354"/>
      <c r="R86" s="355"/>
      <c r="S86" s="328"/>
      <c r="T86" s="354"/>
      <c r="U86" s="355"/>
      <c r="V86" s="328"/>
      <c r="W86" s="36"/>
      <c r="X86" s="36"/>
      <c r="Y86" s="36"/>
      <c r="Z86" s="354"/>
      <c r="AA86" s="355"/>
      <c r="AB86" s="328"/>
      <c r="AC86" s="354"/>
      <c r="AD86" s="355"/>
      <c r="AE86" s="328"/>
      <c r="AF86" s="36"/>
      <c r="AG86" s="36"/>
      <c r="AH86" s="36"/>
      <c r="AI86" s="354"/>
      <c r="AJ86" s="355"/>
      <c r="AK86" s="328"/>
      <c r="AL86" s="354"/>
      <c r="AM86" s="355"/>
      <c r="AN86" s="328"/>
      <c r="AO86" s="36"/>
      <c r="AP86" s="36"/>
      <c r="AQ86" s="36"/>
      <c r="AR86" s="354"/>
      <c r="AS86" s="355"/>
      <c r="AT86" s="328"/>
      <c r="AU86" s="354"/>
      <c r="AV86" s="355"/>
      <c r="AW86" s="328"/>
      <c r="AX86" s="36"/>
      <c r="AY86" s="36"/>
      <c r="AZ86" s="36"/>
      <c r="BA86" s="354"/>
      <c r="BB86" s="355"/>
      <c r="BC86" s="328"/>
      <c r="BD86" s="354"/>
      <c r="BE86" s="355"/>
      <c r="BF86" s="328"/>
      <c r="BG86" s="36"/>
      <c r="BH86" s="36"/>
      <c r="BI86" s="36"/>
      <c r="BJ86" s="354"/>
      <c r="BK86" s="355"/>
      <c r="BL86" s="328"/>
      <c r="BM86" s="354"/>
      <c r="BN86" s="355"/>
      <c r="BO86" s="328"/>
      <c r="BP86" s="36"/>
      <c r="BQ86" s="36"/>
      <c r="BR86" s="36"/>
      <c r="BS86" s="354"/>
      <c r="BT86" s="355"/>
      <c r="BU86" s="328"/>
      <c r="BV86" s="398"/>
      <c r="BW86" s="399"/>
      <c r="BX86" s="400"/>
      <c r="BY86" s="36"/>
      <c r="BZ86" s="36"/>
      <c r="CA86" s="36"/>
      <c r="CB86" s="354"/>
      <c r="CC86" s="355"/>
      <c r="CD86" s="328"/>
      <c r="CE86" s="373"/>
      <c r="CF86" s="374"/>
      <c r="CG86" s="375"/>
      <c r="CH86" s="36"/>
      <c r="CI86" s="36"/>
      <c r="CJ86" s="36"/>
      <c r="CK86" s="354"/>
      <c r="CL86" s="355"/>
      <c r="CM86" s="328"/>
      <c r="CN86" s="354"/>
      <c r="CO86" s="355"/>
      <c r="CP86" s="328"/>
      <c r="CQ86" s="36"/>
      <c r="CR86" s="36"/>
      <c r="CS86" s="36"/>
      <c r="CT86" s="354"/>
      <c r="CU86" s="355"/>
      <c r="CV86" s="328"/>
      <c r="CW86" s="354"/>
      <c r="CX86" s="355"/>
      <c r="CY86" s="328"/>
      <c r="CZ86" s="36"/>
      <c r="DA86" s="36"/>
      <c r="DB86" s="36"/>
      <c r="DC86" s="354"/>
      <c r="DD86" s="355"/>
      <c r="DE86" s="328"/>
      <c r="DF86" s="354"/>
      <c r="DG86" s="355"/>
      <c r="DH86" s="328"/>
      <c r="DI86" s="36"/>
      <c r="DJ86" s="36"/>
      <c r="DK86" s="36"/>
      <c r="DO86" s="36"/>
      <c r="DP86" s="36"/>
    </row>
    <row r="87" spans="4:120" ht="11.7" customHeight="1" x14ac:dyDescent="0.25">
      <c r="D87" s="62"/>
      <c r="E87" s="370"/>
      <c r="F87" s="371"/>
      <c r="G87" s="372"/>
      <c r="H87" s="36"/>
      <c r="I87" s="36"/>
      <c r="J87" s="358" t="s">
        <v>1399</v>
      </c>
      <c r="K87" s="358" t="s">
        <v>1400</v>
      </c>
      <c r="L87" s="359"/>
      <c r="M87" s="360"/>
      <c r="N87" s="36"/>
      <c r="O87" s="36"/>
      <c r="P87" s="36"/>
      <c r="Q87" s="350" t="s">
        <v>1401</v>
      </c>
      <c r="R87" s="351"/>
      <c r="S87" s="327"/>
      <c r="T87" s="350" t="s">
        <v>1402</v>
      </c>
      <c r="U87" s="351"/>
      <c r="V87" s="327"/>
      <c r="W87" s="36"/>
      <c r="X87" s="36"/>
      <c r="Y87" s="36"/>
      <c r="Z87" s="350" t="s">
        <v>1403</v>
      </c>
      <c r="AA87" s="351"/>
      <c r="AB87" s="327"/>
      <c r="AC87" s="350" t="s">
        <v>1404</v>
      </c>
      <c r="AD87" s="351"/>
      <c r="AE87" s="327"/>
      <c r="AF87" s="36"/>
      <c r="AG87" s="36"/>
      <c r="AH87" s="36"/>
      <c r="AI87" s="350" t="s">
        <v>1405</v>
      </c>
      <c r="AJ87" s="351"/>
      <c r="AK87" s="327"/>
      <c r="AL87" s="350" t="s">
        <v>1406</v>
      </c>
      <c r="AM87" s="351"/>
      <c r="AN87" s="327"/>
      <c r="AO87" s="36"/>
      <c r="AP87" s="36"/>
      <c r="AQ87" s="36"/>
      <c r="AR87" s="350" t="s">
        <v>1407</v>
      </c>
      <c r="AS87" s="351"/>
      <c r="AT87" s="327"/>
      <c r="AU87" s="350" t="s">
        <v>1408</v>
      </c>
      <c r="AV87" s="351"/>
      <c r="AW87" s="327"/>
      <c r="AX87" s="36"/>
      <c r="AY87" s="36"/>
      <c r="AZ87" s="36"/>
      <c r="BA87" s="350" t="s">
        <v>1409</v>
      </c>
      <c r="BB87" s="351"/>
      <c r="BC87" s="327"/>
      <c r="BD87" s="350" t="s">
        <v>1410</v>
      </c>
      <c r="BE87" s="351"/>
      <c r="BF87" s="327"/>
      <c r="BG87" s="36"/>
      <c r="BH87" s="36"/>
      <c r="BI87" s="36"/>
      <c r="BJ87" s="350" t="s">
        <v>1411</v>
      </c>
      <c r="BK87" s="351"/>
      <c r="BL87" s="327"/>
      <c r="BM87" s="350" t="s">
        <v>1412</v>
      </c>
      <c r="BN87" s="351"/>
      <c r="BO87" s="327"/>
      <c r="BP87" s="36"/>
      <c r="BQ87" s="36"/>
      <c r="BR87" s="36"/>
      <c r="BS87" s="350" t="s">
        <v>1413</v>
      </c>
      <c r="BT87" s="351"/>
      <c r="BU87" s="327"/>
      <c r="BV87" s="350" t="s">
        <v>1414</v>
      </c>
      <c r="BW87" s="351"/>
      <c r="BX87" s="327"/>
      <c r="BY87" s="36"/>
      <c r="BZ87" s="36"/>
      <c r="CA87" s="36"/>
      <c r="CB87" s="350" t="s">
        <v>1415</v>
      </c>
      <c r="CC87" s="351"/>
      <c r="CD87" s="327"/>
      <c r="CE87" s="350" t="s">
        <v>1416</v>
      </c>
      <c r="CF87" s="351"/>
      <c r="CG87" s="327"/>
      <c r="CH87" s="36"/>
      <c r="CI87" s="36"/>
      <c r="CJ87" s="36"/>
      <c r="CK87" s="350" t="s">
        <v>1417</v>
      </c>
      <c r="CL87" s="351"/>
      <c r="CM87" s="327"/>
      <c r="CN87" s="350" t="s">
        <v>1418</v>
      </c>
      <c r="CO87" s="351"/>
      <c r="CP87" s="327"/>
      <c r="CQ87" s="36"/>
      <c r="CR87" s="36"/>
      <c r="CS87" s="36"/>
      <c r="CT87" s="350" t="s">
        <v>1419</v>
      </c>
      <c r="CU87" s="351"/>
      <c r="CV87" s="327"/>
      <c r="CW87" s="350" t="s">
        <v>1420</v>
      </c>
      <c r="CX87" s="351"/>
      <c r="CY87" s="327"/>
      <c r="CZ87" s="36"/>
      <c r="DA87" s="36"/>
      <c r="DB87" s="36"/>
      <c r="DC87" s="350" t="s">
        <v>1421</v>
      </c>
      <c r="DD87" s="351"/>
      <c r="DE87" s="327"/>
      <c r="DF87" s="350" t="s">
        <v>1422</v>
      </c>
      <c r="DG87" s="351"/>
      <c r="DH87" s="327"/>
      <c r="DI87" s="36"/>
      <c r="DJ87" s="36"/>
      <c r="DK87" s="36"/>
      <c r="DO87" s="36"/>
      <c r="DP87" s="36"/>
    </row>
    <row r="88" spans="4:120" ht="11.7" customHeight="1" x14ac:dyDescent="0.25">
      <c r="D88" s="62"/>
      <c r="E88" s="373"/>
      <c r="F88" s="374"/>
      <c r="G88" s="375"/>
      <c r="H88" s="36"/>
      <c r="I88" s="36"/>
      <c r="J88" s="361"/>
      <c r="K88" s="361"/>
      <c r="L88" s="362"/>
      <c r="M88" s="363"/>
      <c r="N88" s="36"/>
      <c r="O88" s="36"/>
      <c r="P88" s="36"/>
      <c r="Q88" s="352"/>
      <c r="R88" s="293"/>
      <c r="S88" s="353"/>
      <c r="T88" s="352"/>
      <c r="U88" s="293"/>
      <c r="V88" s="353"/>
      <c r="W88" s="36"/>
      <c r="X88" s="36"/>
      <c r="Y88" s="36"/>
      <c r="Z88" s="352"/>
      <c r="AA88" s="293"/>
      <c r="AB88" s="353"/>
      <c r="AC88" s="352"/>
      <c r="AD88" s="293"/>
      <c r="AE88" s="353"/>
      <c r="AF88" s="36"/>
      <c r="AG88" s="36"/>
      <c r="AH88" s="36"/>
      <c r="AI88" s="352"/>
      <c r="AJ88" s="293"/>
      <c r="AK88" s="353"/>
      <c r="AL88" s="352"/>
      <c r="AM88" s="293"/>
      <c r="AN88" s="353"/>
      <c r="AO88" s="36"/>
      <c r="AP88" s="36"/>
      <c r="AQ88" s="36"/>
      <c r="AR88" s="352"/>
      <c r="AS88" s="293"/>
      <c r="AT88" s="353"/>
      <c r="AU88" s="352"/>
      <c r="AV88" s="293"/>
      <c r="AW88" s="353"/>
      <c r="AX88" s="36"/>
      <c r="AY88" s="36"/>
      <c r="AZ88" s="36"/>
      <c r="BA88" s="352"/>
      <c r="BB88" s="293"/>
      <c r="BC88" s="353"/>
      <c r="BD88" s="352"/>
      <c r="BE88" s="293"/>
      <c r="BF88" s="353"/>
      <c r="BG88" s="36"/>
      <c r="BH88" s="36"/>
      <c r="BI88" s="36"/>
      <c r="BJ88" s="352"/>
      <c r="BK88" s="293"/>
      <c r="BL88" s="353"/>
      <c r="BM88" s="352"/>
      <c r="BN88" s="293"/>
      <c r="BO88" s="353"/>
      <c r="BP88" s="36"/>
      <c r="BQ88" s="36"/>
      <c r="BR88" s="36"/>
      <c r="BS88" s="352"/>
      <c r="BT88" s="293"/>
      <c r="BU88" s="353"/>
      <c r="BV88" s="352"/>
      <c r="BW88" s="293"/>
      <c r="BX88" s="353"/>
      <c r="BY88" s="36"/>
      <c r="BZ88" s="36"/>
      <c r="CA88" s="36"/>
      <c r="CB88" s="352"/>
      <c r="CC88" s="293"/>
      <c r="CD88" s="353"/>
      <c r="CE88" s="352"/>
      <c r="CF88" s="293"/>
      <c r="CG88" s="353"/>
      <c r="CH88" s="36"/>
      <c r="CI88" s="36"/>
      <c r="CJ88" s="36"/>
      <c r="CK88" s="352"/>
      <c r="CL88" s="293"/>
      <c r="CM88" s="353"/>
      <c r="CN88" s="352"/>
      <c r="CO88" s="293"/>
      <c r="CP88" s="353"/>
      <c r="CQ88" s="36"/>
      <c r="CR88" s="36"/>
      <c r="CS88" s="36"/>
      <c r="CT88" s="352"/>
      <c r="CU88" s="293"/>
      <c r="CV88" s="353"/>
      <c r="CW88" s="352"/>
      <c r="CX88" s="293"/>
      <c r="CY88" s="353"/>
      <c r="CZ88" s="36"/>
      <c r="DA88" s="36"/>
      <c r="DB88" s="36"/>
      <c r="DC88" s="352"/>
      <c r="DD88" s="293"/>
      <c r="DE88" s="353"/>
      <c r="DF88" s="352"/>
      <c r="DG88" s="293"/>
      <c r="DH88" s="353"/>
      <c r="DI88" s="36"/>
      <c r="DJ88" s="36"/>
      <c r="DK88" s="36"/>
      <c r="DO88" s="36"/>
      <c r="DP88" s="36"/>
    </row>
    <row r="89" spans="4:120" ht="11.7" customHeight="1" x14ac:dyDescent="0.25">
      <c r="D89" s="62"/>
      <c r="E89" s="367" t="s">
        <v>1423</v>
      </c>
      <c r="F89" s="368"/>
      <c r="G89" s="369"/>
      <c r="H89" s="36"/>
      <c r="I89" s="36"/>
      <c r="J89" s="364"/>
      <c r="K89" s="364"/>
      <c r="L89" s="365"/>
      <c r="M89" s="366"/>
      <c r="N89" s="36"/>
      <c r="O89" s="36"/>
      <c r="P89" s="36"/>
      <c r="Q89" s="354"/>
      <c r="R89" s="355"/>
      <c r="S89" s="328"/>
      <c r="T89" s="354"/>
      <c r="U89" s="355"/>
      <c r="V89" s="328"/>
      <c r="W89" s="36"/>
      <c r="X89" s="36"/>
      <c r="Y89" s="36"/>
      <c r="Z89" s="354"/>
      <c r="AA89" s="355"/>
      <c r="AB89" s="328"/>
      <c r="AC89" s="354"/>
      <c r="AD89" s="355"/>
      <c r="AE89" s="328"/>
      <c r="AF89" s="36"/>
      <c r="AG89" s="36"/>
      <c r="AH89" s="36"/>
      <c r="AI89" s="354"/>
      <c r="AJ89" s="355"/>
      <c r="AK89" s="328"/>
      <c r="AL89" s="354"/>
      <c r="AM89" s="355"/>
      <c r="AN89" s="328"/>
      <c r="AO89" s="36"/>
      <c r="AP89" s="36"/>
      <c r="AQ89" s="36"/>
      <c r="AR89" s="354"/>
      <c r="AS89" s="355"/>
      <c r="AT89" s="328"/>
      <c r="AU89" s="354"/>
      <c r="AV89" s="355"/>
      <c r="AW89" s="328"/>
      <c r="AX89" s="36"/>
      <c r="AY89" s="36"/>
      <c r="AZ89" s="36"/>
      <c r="BA89" s="354"/>
      <c r="BB89" s="355"/>
      <c r="BC89" s="328"/>
      <c r="BD89" s="354"/>
      <c r="BE89" s="355"/>
      <c r="BF89" s="328"/>
      <c r="BG89" s="36"/>
      <c r="BH89" s="36"/>
      <c r="BI89" s="36"/>
      <c r="BJ89" s="354"/>
      <c r="BK89" s="355"/>
      <c r="BL89" s="328"/>
      <c r="BM89" s="354"/>
      <c r="BN89" s="355"/>
      <c r="BO89" s="328"/>
      <c r="BP89" s="36"/>
      <c r="BQ89" s="36"/>
      <c r="BR89" s="36"/>
      <c r="BS89" s="354"/>
      <c r="BT89" s="355"/>
      <c r="BU89" s="328"/>
      <c r="BV89" s="354"/>
      <c r="BW89" s="355"/>
      <c r="BX89" s="328"/>
      <c r="BY89" s="36"/>
      <c r="BZ89" s="36"/>
      <c r="CA89" s="36"/>
      <c r="CB89" s="354"/>
      <c r="CC89" s="355"/>
      <c r="CD89" s="328"/>
      <c r="CE89" s="354"/>
      <c r="CF89" s="355"/>
      <c r="CG89" s="328"/>
      <c r="CH89" s="36"/>
      <c r="CI89" s="36"/>
      <c r="CJ89" s="36"/>
      <c r="CK89" s="354"/>
      <c r="CL89" s="355"/>
      <c r="CM89" s="328"/>
      <c r="CN89" s="354"/>
      <c r="CO89" s="355"/>
      <c r="CP89" s="328"/>
      <c r="CQ89" s="36"/>
      <c r="CR89" s="36"/>
      <c r="CS89" s="36"/>
      <c r="CT89" s="354"/>
      <c r="CU89" s="355"/>
      <c r="CV89" s="328"/>
      <c r="CW89" s="354"/>
      <c r="CX89" s="355"/>
      <c r="CY89" s="328"/>
      <c r="CZ89" s="36"/>
      <c r="DA89" s="36"/>
      <c r="DB89" s="36"/>
      <c r="DC89" s="354"/>
      <c r="DD89" s="355"/>
      <c r="DE89" s="328"/>
      <c r="DF89" s="354"/>
      <c r="DG89" s="355"/>
      <c r="DH89" s="328"/>
      <c r="DI89" s="36"/>
      <c r="DJ89" s="36"/>
      <c r="DK89" s="36"/>
      <c r="DO89" s="36"/>
      <c r="DP89" s="36"/>
    </row>
    <row r="90" spans="4:120" ht="11.7" customHeight="1" x14ac:dyDescent="0.25">
      <c r="D90" s="62"/>
      <c r="E90" s="370"/>
      <c r="F90" s="371"/>
      <c r="G90" s="372"/>
      <c r="H90" s="36"/>
      <c r="I90" s="36"/>
      <c r="J90" s="358" t="s">
        <v>1424</v>
      </c>
      <c r="K90" s="358" t="s">
        <v>1425</v>
      </c>
      <c r="L90" s="359"/>
      <c r="M90" s="360"/>
      <c r="N90" s="36"/>
      <c r="O90" s="36"/>
      <c r="P90" s="36"/>
      <c r="Q90" s="350" t="s">
        <v>1426</v>
      </c>
      <c r="R90" s="351"/>
      <c r="S90" s="327"/>
      <c r="T90" s="350" t="s">
        <v>1427</v>
      </c>
      <c r="U90" s="351"/>
      <c r="V90" s="327"/>
      <c r="W90" s="36"/>
      <c r="X90" s="36"/>
      <c r="Y90" s="36"/>
      <c r="Z90" s="367" t="s">
        <v>1428</v>
      </c>
      <c r="AA90" s="368"/>
      <c r="AB90" s="369"/>
      <c r="AC90" s="350" t="s">
        <v>1429</v>
      </c>
      <c r="AD90" s="351"/>
      <c r="AE90" s="327"/>
      <c r="AF90" s="36"/>
      <c r="AG90" s="36"/>
      <c r="AH90" s="36"/>
      <c r="AI90" s="350" t="s">
        <v>1430</v>
      </c>
      <c r="AJ90" s="351"/>
      <c r="AK90" s="327"/>
      <c r="AL90" s="376"/>
      <c r="AM90" s="377"/>
      <c r="AN90" s="378"/>
      <c r="AO90" s="36"/>
      <c r="AP90" s="36"/>
      <c r="AQ90" s="36"/>
      <c r="AR90" s="350" t="s">
        <v>1431</v>
      </c>
      <c r="AS90" s="351"/>
      <c r="AT90" s="327"/>
      <c r="AU90" s="350" t="s">
        <v>1432</v>
      </c>
      <c r="AV90" s="351"/>
      <c r="AW90" s="327"/>
      <c r="AX90" s="36"/>
      <c r="AY90" s="36"/>
      <c r="AZ90" s="36"/>
      <c r="BA90" s="350" t="s">
        <v>1433</v>
      </c>
      <c r="BB90" s="351"/>
      <c r="BC90" s="327"/>
      <c r="BD90" s="350" t="s">
        <v>1434</v>
      </c>
      <c r="BE90" s="351"/>
      <c r="BF90" s="327"/>
      <c r="BG90" s="36"/>
      <c r="BH90" s="36"/>
      <c r="BI90" s="36"/>
      <c r="BJ90" s="350" t="s">
        <v>1435</v>
      </c>
      <c r="BK90" s="351"/>
      <c r="BL90" s="327"/>
      <c r="BM90" s="350" t="s">
        <v>1436</v>
      </c>
      <c r="BN90" s="351"/>
      <c r="BO90" s="327"/>
      <c r="BP90" s="36"/>
      <c r="BQ90" s="36"/>
      <c r="BR90" s="36"/>
      <c r="BS90" s="391" t="s">
        <v>3391</v>
      </c>
      <c r="BT90" s="351"/>
      <c r="BU90" s="327"/>
      <c r="BV90" s="350" t="s">
        <v>1437</v>
      </c>
      <c r="BW90" s="351"/>
      <c r="BX90" s="327"/>
      <c r="BY90" s="36"/>
      <c r="BZ90" s="36"/>
      <c r="CA90" s="36"/>
      <c r="CB90" s="376"/>
      <c r="CC90" s="377"/>
      <c r="CD90" s="378"/>
      <c r="CE90" s="350" t="s">
        <v>1438</v>
      </c>
      <c r="CF90" s="351"/>
      <c r="CG90" s="327"/>
      <c r="CH90" s="36"/>
      <c r="CI90" s="36"/>
      <c r="CJ90" s="36"/>
      <c r="CK90" s="350" t="s">
        <v>1439</v>
      </c>
      <c r="CL90" s="351"/>
      <c r="CM90" s="327"/>
      <c r="CN90" s="350" t="s">
        <v>1440</v>
      </c>
      <c r="CO90" s="351"/>
      <c r="CP90" s="327"/>
      <c r="CQ90" s="36"/>
      <c r="CR90" s="36"/>
      <c r="CS90" s="36"/>
      <c r="CT90" s="350" t="s">
        <v>1441</v>
      </c>
      <c r="CU90" s="351"/>
      <c r="CV90" s="327"/>
      <c r="CW90" s="350" t="s">
        <v>1442</v>
      </c>
      <c r="CX90" s="351"/>
      <c r="CY90" s="327"/>
      <c r="CZ90" s="36"/>
      <c r="DA90" s="36"/>
      <c r="DB90" s="36"/>
      <c r="DC90" s="350" t="s">
        <v>1443</v>
      </c>
      <c r="DD90" s="351"/>
      <c r="DE90" s="327"/>
      <c r="DF90" s="350" t="s">
        <v>1444</v>
      </c>
      <c r="DG90" s="351"/>
      <c r="DH90" s="327"/>
      <c r="DI90" s="36"/>
      <c r="DJ90" s="36"/>
      <c r="DK90" s="36"/>
      <c r="DL90" s="350" t="s">
        <v>1445</v>
      </c>
      <c r="DM90" s="351"/>
      <c r="DN90" s="327"/>
      <c r="DO90" s="36"/>
      <c r="DP90" s="36"/>
    </row>
    <row r="91" spans="4:120" ht="11.7" customHeight="1" x14ac:dyDescent="0.25">
      <c r="D91" s="62"/>
      <c r="E91" s="373"/>
      <c r="F91" s="374"/>
      <c r="G91" s="375"/>
      <c r="H91" s="36"/>
      <c r="I91" s="36"/>
      <c r="J91" s="361"/>
      <c r="K91" s="361"/>
      <c r="L91" s="362"/>
      <c r="M91" s="363"/>
      <c r="N91" s="36"/>
      <c r="O91" s="36"/>
      <c r="P91" s="36"/>
      <c r="Q91" s="352"/>
      <c r="R91" s="293"/>
      <c r="S91" s="353"/>
      <c r="T91" s="352"/>
      <c r="U91" s="293"/>
      <c r="V91" s="353"/>
      <c r="W91" s="36"/>
      <c r="X91" s="36"/>
      <c r="Y91" s="36"/>
      <c r="Z91" s="370"/>
      <c r="AA91" s="371"/>
      <c r="AB91" s="372"/>
      <c r="AC91" s="352"/>
      <c r="AD91" s="293"/>
      <c r="AE91" s="353"/>
      <c r="AF91" s="36"/>
      <c r="AG91" s="36"/>
      <c r="AH91" s="36"/>
      <c r="AI91" s="352"/>
      <c r="AJ91" s="293"/>
      <c r="AK91" s="353"/>
      <c r="AL91" s="379"/>
      <c r="AM91" s="380"/>
      <c r="AN91" s="381"/>
      <c r="AO91" s="36"/>
      <c r="AP91" s="36"/>
      <c r="AQ91" s="36"/>
      <c r="AR91" s="352"/>
      <c r="AS91" s="293"/>
      <c r="AT91" s="353"/>
      <c r="AU91" s="352"/>
      <c r="AV91" s="293"/>
      <c r="AW91" s="353"/>
      <c r="AX91" s="36"/>
      <c r="AY91" s="36"/>
      <c r="AZ91" s="36"/>
      <c r="BA91" s="352"/>
      <c r="BB91" s="293"/>
      <c r="BC91" s="353"/>
      <c r="BD91" s="352"/>
      <c r="BE91" s="293"/>
      <c r="BF91" s="353"/>
      <c r="BG91" s="36"/>
      <c r="BH91" s="36"/>
      <c r="BI91" s="36"/>
      <c r="BJ91" s="352"/>
      <c r="BK91" s="293"/>
      <c r="BL91" s="353"/>
      <c r="BM91" s="352"/>
      <c r="BN91" s="293"/>
      <c r="BO91" s="353"/>
      <c r="BP91" s="36"/>
      <c r="BQ91" s="36"/>
      <c r="BR91" s="36"/>
      <c r="BS91" s="352"/>
      <c r="BT91" s="293"/>
      <c r="BU91" s="353"/>
      <c r="BV91" s="352"/>
      <c r="BW91" s="293"/>
      <c r="BX91" s="353"/>
      <c r="BY91" s="36"/>
      <c r="BZ91" s="36"/>
      <c r="CA91" s="36"/>
      <c r="CB91" s="379"/>
      <c r="CC91" s="380"/>
      <c r="CD91" s="381"/>
      <c r="CE91" s="352"/>
      <c r="CF91" s="293"/>
      <c r="CG91" s="353"/>
      <c r="CH91" s="36"/>
      <c r="CI91" s="36"/>
      <c r="CJ91" s="36"/>
      <c r="CK91" s="352"/>
      <c r="CL91" s="293"/>
      <c r="CM91" s="353"/>
      <c r="CN91" s="352"/>
      <c r="CO91" s="293"/>
      <c r="CP91" s="353"/>
      <c r="CQ91" s="36"/>
      <c r="CR91" s="36"/>
      <c r="CS91" s="36"/>
      <c r="CT91" s="352"/>
      <c r="CU91" s="293"/>
      <c r="CV91" s="353"/>
      <c r="CW91" s="352"/>
      <c r="CX91" s="293"/>
      <c r="CY91" s="353"/>
      <c r="CZ91" s="36"/>
      <c r="DA91" s="36"/>
      <c r="DB91" s="36"/>
      <c r="DC91" s="352"/>
      <c r="DD91" s="293"/>
      <c r="DE91" s="353"/>
      <c r="DF91" s="352"/>
      <c r="DG91" s="293"/>
      <c r="DH91" s="353"/>
      <c r="DI91" s="36"/>
      <c r="DJ91" s="36"/>
      <c r="DK91" s="36"/>
      <c r="DL91" s="352"/>
      <c r="DM91" s="293"/>
      <c r="DN91" s="353"/>
      <c r="DO91" s="36"/>
      <c r="DP91" s="36"/>
    </row>
    <row r="92" spans="4:120" ht="11.7" customHeight="1" x14ac:dyDescent="0.25">
      <c r="D92" s="62"/>
      <c r="E92" s="367" t="s">
        <v>1446</v>
      </c>
      <c r="F92" s="368"/>
      <c r="G92" s="369"/>
      <c r="H92" s="36"/>
      <c r="I92" s="36"/>
      <c r="J92" s="364"/>
      <c r="K92" s="364"/>
      <c r="L92" s="365"/>
      <c r="M92" s="366"/>
      <c r="N92" s="36"/>
      <c r="O92" s="36"/>
      <c r="P92" s="36"/>
      <c r="Q92" s="354"/>
      <c r="R92" s="355"/>
      <c r="S92" s="328"/>
      <c r="T92" s="354"/>
      <c r="U92" s="355"/>
      <c r="V92" s="328"/>
      <c r="W92" s="36"/>
      <c r="X92" s="36"/>
      <c r="Y92" s="36"/>
      <c r="Z92" s="373"/>
      <c r="AA92" s="374"/>
      <c r="AB92" s="375"/>
      <c r="AC92" s="354"/>
      <c r="AD92" s="355"/>
      <c r="AE92" s="328"/>
      <c r="AF92" s="36"/>
      <c r="AG92" s="36"/>
      <c r="AH92" s="36"/>
      <c r="AI92" s="354"/>
      <c r="AJ92" s="355"/>
      <c r="AK92" s="328"/>
      <c r="AL92" s="382"/>
      <c r="AM92" s="383"/>
      <c r="AN92" s="384"/>
      <c r="AO92" s="36"/>
      <c r="AP92" s="36"/>
      <c r="AQ92" s="36"/>
      <c r="AR92" s="354"/>
      <c r="AS92" s="355"/>
      <c r="AT92" s="328"/>
      <c r="AU92" s="354"/>
      <c r="AV92" s="355"/>
      <c r="AW92" s="328"/>
      <c r="AX92" s="36"/>
      <c r="AY92" s="36"/>
      <c r="AZ92" s="36"/>
      <c r="BA92" s="354"/>
      <c r="BB92" s="355"/>
      <c r="BC92" s="328"/>
      <c r="BD92" s="354"/>
      <c r="BE92" s="355"/>
      <c r="BF92" s="328"/>
      <c r="BG92" s="36"/>
      <c r="BH92" s="36"/>
      <c r="BI92" s="36"/>
      <c r="BJ92" s="354"/>
      <c r="BK92" s="355"/>
      <c r="BL92" s="328"/>
      <c r="BM92" s="354"/>
      <c r="BN92" s="355"/>
      <c r="BO92" s="328"/>
      <c r="BP92" s="36"/>
      <c r="BQ92" s="36"/>
      <c r="BR92" s="36"/>
      <c r="BS92" s="354"/>
      <c r="BT92" s="355"/>
      <c r="BU92" s="328"/>
      <c r="BV92" s="354"/>
      <c r="BW92" s="355"/>
      <c r="BX92" s="328"/>
      <c r="BY92" s="36"/>
      <c r="BZ92" s="36"/>
      <c r="CA92" s="36"/>
      <c r="CB92" s="382"/>
      <c r="CC92" s="383"/>
      <c r="CD92" s="384"/>
      <c r="CE92" s="354"/>
      <c r="CF92" s="355"/>
      <c r="CG92" s="328"/>
      <c r="CH92" s="36"/>
      <c r="CI92" s="36"/>
      <c r="CJ92" s="36"/>
      <c r="CK92" s="354"/>
      <c r="CL92" s="355"/>
      <c r="CM92" s="328"/>
      <c r="CN92" s="354"/>
      <c r="CO92" s="355"/>
      <c r="CP92" s="328"/>
      <c r="CQ92" s="36"/>
      <c r="CR92" s="36"/>
      <c r="CS92" s="36"/>
      <c r="CT92" s="354"/>
      <c r="CU92" s="355"/>
      <c r="CV92" s="328"/>
      <c r="CW92" s="354"/>
      <c r="CX92" s="355"/>
      <c r="CY92" s="328"/>
      <c r="CZ92" s="36"/>
      <c r="DA92" s="36"/>
      <c r="DB92" s="36"/>
      <c r="DC92" s="354"/>
      <c r="DD92" s="355"/>
      <c r="DE92" s="328"/>
      <c r="DF92" s="354"/>
      <c r="DG92" s="355"/>
      <c r="DH92" s="328"/>
      <c r="DI92" s="36"/>
      <c r="DJ92" s="36"/>
      <c r="DK92" s="36"/>
      <c r="DL92" s="354"/>
      <c r="DM92" s="355"/>
      <c r="DN92" s="328"/>
    </row>
    <row r="93" spans="4:120" ht="11.7" customHeight="1" x14ac:dyDescent="0.25">
      <c r="D93" s="62"/>
      <c r="E93" s="370"/>
      <c r="F93" s="371"/>
      <c r="G93" s="372"/>
      <c r="H93" s="36"/>
      <c r="I93" s="36"/>
      <c r="J93" s="358" t="s">
        <v>1447</v>
      </c>
      <c r="K93" s="358" t="s">
        <v>1448</v>
      </c>
      <c r="L93" s="359"/>
      <c r="M93" s="360"/>
      <c r="N93" s="36"/>
      <c r="O93" s="36"/>
      <c r="P93" s="36"/>
      <c r="Q93" s="350" t="s">
        <v>1449</v>
      </c>
      <c r="R93" s="351"/>
      <c r="S93" s="327"/>
      <c r="T93" s="350" t="s">
        <v>1450</v>
      </c>
      <c r="U93" s="351"/>
      <c r="V93" s="327"/>
      <c r="W93" s="36"/>
      <c r="X93" s="36"/>
      <c r="Y93" s="36"/>
      <c r="Z93" s="350" t="s">
        <v>1451</v>
      </c>
      <c r="AA93" s="351"/>
      <c r="AB93" s="327"/>
      <c r="AC93" s="350" t="s">
        <v>1452</v>
      </c>
      <c r="AD93" s="351"/>
      <c r="AE93" s="327"/>
      <c r="AF93" s="36"/>
      <c r="AG93" s="36"/>
      <c r="AH93" s="36"/>
      <c r="AI93" s="367" t="s">
        <v>1453</v>
      </c>
      <c r="AJ93" s="368"/>
      <c r="AK93" s="369"/>
      <c r="AL93" s="367" t="s">
        <v>1454</v>
      </c>
      <c r="AM93" s="368"/>
      <c r="AN93" s="369"/>
      <c r="AO93" s="36"/>
      <c r="AP93" s="36"/>
      <c r="AQ93" s="36"/>
      <c r="AR93" s="350" t="s">
        <v>1455</v>
      </c>
      <c r="AS93" s="351"/>
      <c r="AT93" s="327"/>
      <c r="AU93" s="350" t="s">
        <v>1456</v>
      </c>
      <c r="AV93" s="351"/>
      <c r="AW93" s="327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50" t="s">
        <v>1457</v>
      </c>
      <c r="BT93" s="351"/>
      <c r="BU93" s="327"/>
      <c r="BV93" s="350" t="s">
        <v>1458</v>
      </c>
      <c r="BW93" s="351"/>
      <c r="BX93" s="327"/>
      <c r="BY93" s="36"/>
      <c r="BZ93" s="36"/>
      <c r="CA93" s="36"/>
      <c r="CB93" s="350" t="s">
        <v>1459</v>
      </c>
      <c r="CC93" s="351"/>
      <c r="CD93" s="327"/>
      <c r="CE93" s="350" t="s">
        <v>1460</v>
      </c>
      <c r="CF93" s="351"/>
      <c r="CG93" s="327"/>
      <c r="CH93" s="36"/>
      <c r="CI93" s="36"/>
      <c r="CJ93" s="36"/>
      <c r="DI93" s="36"/>
      <c r="DJ93" s="36"/>
      <c r="DK93" s="36"/>
      <c r="DL93" s="350" t="s">
        <v>1461</v>
      </c>
      <c r="DM93" s="351"/>
      <c r="DN93" s="327"/>
    </row>
    <row r="94" spans="4:120" ht="11.7" customHeight="1" x14ac:dyDescent="0.25">
      <c r="D94" s="62"/>
      <c r="E94" s="373"/>
      <c r="F94" s="374"/>
      <c r="G94" s="375"/>
      <c r="H94" s="36"/>
      <c r="I94" s="36"/>
      <c r="J94" s="361"/>
      <c r="K94" s="361"/>
      <c r="L94" s="362"/>
      <c r="M94" s="363"/>
      <c r="N94" s="36"/>
      <c r="O94" s="36"/>
      <c r="P94" s="36"/>
      <c r="Q94" s="352"/>
      <c r="R94" s="293"/>
      <c r="S94" s="353"/>
      <c r="T94" s="352"/>
      <c r="U94" s="293"/>
      <c r="V94" s="353"/>
      <c r="W94" s="36"/>
      <c r="X94" s="36"/>
      <c r="Y94" s="36"/>
      <c r="Z94" s="352"/>
      <c r="AA94" s="293"/>
      <c r="AB94" s="353"/>
      <c r="AC94" s="352"/>
      <c r="AD94" s="293"/>
      <c r="AE94" s="353"/>
      <c r="AF94" s="36"/>
      <c r="AG94" s="36"/>
      <c r="AH94" s="36"/>
      <c r="AI94" s="370"/>
      <c r="AJ94" s="371"/>
      <c r="AK94" s="372"/>
      <c r="AL94" s="370"/>
      <c r="AM94" s="371"/>
      <c r="AN94" s="372"/>
      <c r="AO94" s="36"/>
      <c r="AP94" s="36"/>
      <c r="AQ94" s="36"/>
      <c r="AR94" s="352"/>
      <c r="AS94" s="293"/>
      <c r="AT94" s="353"/>
      <c r="AU94" s="352"/>
      <c r="AV94" s="293"/>
      <c r="AW94" s="353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52"/>
      <c r="BT94" s="293"/>
      <c r="BU94" s="353"/>
      <c r="BV94" s="352"/>
      <c r="BW94" s="293"/>
      <c r="BX94" s="353"/>
      <c r="BY94" s="36"/>
      <c r="BZ94" s="36"/>
      <c r="CA94" s="36"/>
      <c r="CB94" s="352"/>
      <c r="CC94" s="293"/>
      <c r="CD94" s="353"/>
      <c r="CE94" s="352"/>
      <c r="CF94" s="293"/>
      <c r="CG94" s="353"/>
      <c r="CH94" s="36"/>
      <c r="CI94" s="36"/>
      <c r="CJ94" s="36"/>
      <c r="DI94" s="36"/>
      <c r="DJ94" s="36"/>
      <c r="DK94" s="36"/>
      <c r="DL94" s="352"/>
      <c r="DM94" s="293"/>
      <c r="DN94" s="353"/>
    </row>
    <row r="95" spans="4:120" ht="11.7" customHeight="1" x14ac:dyDescent="0.25">
      <c r="D95" s="62"/>
      <c r="E95" s="367" t="s">
        <v>1462</v>
      </c>
      <c r="F95" s="368"/>
      <c r="G95" s="369"/>
      <c r="H95" s="36"/>
      <c r="I95" s="36"/>
      <c r="J95" s="364"/>
      <c r="K95" s="364"/>
      <c r="L95" s="365"/>
      <c r="M95" s="366"/>
      <c r="N95" s="36"/>
      <c r="O95" s="36"/>
      <c r="P95" s="36"/>
      <c r="Q95" s="354"/>
      <c r="R95" s="355"/>
      <c r="S95" s="328"/>
      <c r="T95" s="354"/>
      <c r="U95" s="355"/>
      <c r="V95" s="328"/>
      <c r="W95" s="36"/>
      <c r="X95" s="36"/>
      <c r="Y95" s="36"/>
      <c r="Z95" s="354"/>
      <c r="AA95" s="355"/>
      <c r="AB95" s="328"/>
      <c r="AC95" s="354"/>
      <c r="AD95" s="355"/>
      <c r="AE95" s="328"/>
      <c r="AF95" s="36"/>
      <c r="AG95" s="36"/>
      <c r="AH95" s="36"/>
      <c r="AI95" s="373"/>
      <c r="AJ95" s="374"/>
      <c r="AK95" s="375"/>
      <c r="AL95" s="373"/>
      <c r="AM95" s="374"/>
      <c r="AN95" s="375"/>
      <c r="AO95" s="36"/>
      <c r="AP95" s="36"/>
      <c r="AQ95" s="36"/>
      <c r="AR95" s="354"/>
      <c r="AS95" s="355"/>
      <c r="AT95" s="328"/>
      <c r="AU95" s="354"/>
      <c r="AV95" s="355"/>
      <c r="AW95" s="328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54"/>
      <c r="BT95" s="355"/>
      <c r="BU95" s="328"/>
      <c r="BV95" s="354"/>
      <c r="BW95" s="355"/>
      <c r="BX95" s="328"/>
      <c r="BY95" s="36"/>
      <c r="BZ95" s="36"/>
      <c r="CA95" s="36"/>
      <c r="CB95" s="354"/>
      <c r="CC95" s="355"/>
      <c r="CD95" s="328"/>
      <c r="CE95" s="354"/>
      <c r="CF95" s="355"/>
      <c r="CG95" s="328"/>
      <c r="CH95" s="36"/>
      <c r="CI95" s="36"/>
      <c r="CJ95" s="36"/>
      <c r="CK95" s="36"/>
      <c r="CL95" s="36"/>
      <c r="CM95" s="36"/>
      <c r="DI95" s="36"/>
      <c r="DJ95" s="36"/>
      <c r="DK95" s="36"/>
      <c r="DL95" s="354"/>
      <c r="DM95" s="355"/>
      <c r="DN95" s="328"/>
    </row>
    <row r="96" spans="4:120" ht="11.7" customHeight="1" x14ac:dyDescent="0.25">
      <c r="D96" s="62"/>
      <c r="E96" s="370"/>
      <c r="F96" s="371"/>
      <c r="G96" s="372"/>
      <c r="H96" s="36"/>
      <c r="I96" s="36"/>
      <c r="AX96" s="36"/>
      <c r="AY96" s="36"/>
      <c r="AZ96" s="36"/>
      <c r="BY96" s="36"/>
      <c r="BZ96" s="36"/>
      <c r="CA96" s="36"/>
      <c r="CH96" s="36"/>
      <c r="CI96" s="36"/>
      <c r="CJ96" s="36"/>
      <c r="CK96" s="36"/>
      <c r="CL96" s="48"/>
      <c r="CM96" s="48"/>
      <c r="DI96" s="36"/>
      <c r="DJ96" s="36"/>
      <c r="DK96" s="36"/>
    </row>
    <row r="97" spans="3:120" ht="11.7" customHeight="1" x14ac:dyDescent="0.25">
      <c r="D97" s="62"/>
      <c r="E97" s="373"/>
      <c r="F97" s="374"/>
      <c r="G97" s="375"/>
      <c r="H97" s="36"/>
      <c r="I97" s="36"/>
      <c r="AX97" s="36"/>
      <c r="AY97" s="36"/>
      <c r="AZ97" s="36"/>
      <c r="BY97" s="36"/>
      <c r="BZ97" s="36"/>
      <c r="CA97" s="36"/>
      <c r="CH97" s="36"/>
      <c r="CI97" s="36"/>
      <c r="CJ97" s="36"/>
      <c r="CK97" s="36"/>
      <c r="CL97" s="48"/>
      <c r="CM97" s="48"/>
      <c r="DJ97" s="36"/>
      <c r="DK97" s="36"/>
    </row>
    <row r="98" spans="3:120" ht="11.7" customHeight="1" x14ac:dyDescent="0.25">
      <c r="D98" s="62"/>
      <c r="E98" s="367" t="s">
        <v>1463</v>
      </c>
      <c r="F98" s="368"/>
      <c r="G98" s="369"/>
      <c r="H98" s="36"/>
      <c r="I98" s="36"/>
      <c r="DJ98" s="36"/>
      <c r="DK98" s="36"/>
      <c r="DO98" s="50"/>
      <c r="DP98" s="36"/>
    </row>
    <row r="99" spans="3:120" ht="11.7" customHeight="1" x14ac:dyDescent="0.25">
      <c r="D99" s="62"/>
      <c r="E99" s="370"/>
      <c r="F99" s="371"/>
      <c r="G99" s="372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44" t="s">
        <v>1464</v>
      </c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65"/>
      <c r="DM99" s="66"/>
      <c r="DN99" s="67"/>
      <c r="DP99" s="36"/>
    </row>
    <row r="100" spans="3:120" ht="11.7" customHeight="1" x14ac:dyDescent="0.25">
      <c r="D100" s="62"/>
      <c r="E100" s="373"/>
      <c r="F100" s="374"/>
      <c r="G100" s="375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85"/>
      <c r="CU100" s="386"/>
      <c r="CV100" s="386"/>
      <c r="CW100" s="387"/>
      <c r="CX100" s="36"/>
      <c r="CY100" s="385"/>
      <c r="CZ100" s="386"/>
      <c r="DA100" s="386"/>
      <c r="DB100" s="387"/>
      <c r="DC100" s="36"/>
      <c r="DD100" s="385"/>
      <c r="DE100" s="386"/>
      <c r="DF100" s="386"/>
      <c r="DG100" s="387"/>
      <c r="DH100" s="36"/>
      <c r="DI100" s="36"/>
      <c r="DJ100" s="36"/>
      <c r="DK100" s="36" t="s">
        <v>1465</v>
      </c>
      <c r="DL100" s="68"/>
      <c r="DM100" s="60"/>
      <c r="DN100" s="69"/>
      <c r="DP100" s="36"/>
    </row>
    <row r="101" spans="3:120" ht="11.7" customHeight="1" x14ac:dyDescent="0.25">
      <c r="D101" s="62"/>
      <c r="E101" s="111"/>
      <c r="F101" s="112"/>
      <c r="G101" s="113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408"/>
      <c r="CM101" s="409"/>
      <c r="CN101" s="36"/>
      <c r="CO101" s="36"/>
      <c r="CP101" s="36"/>
      <c r="CQ101" s="36"/>
      <c r="CR101" s="36"/>
      <c r="CS101" s="36"/>
      <c r="CT101" s="388"/>
      <c r="CU101" s="389"/>
      <c r="CV101" s="389"/>
      <c r="CW101" s="390"/>
      <c r="CX101" s="36"/>
      <c r="CY101" s="388"/>
      <c r="CZ101" s="389"/>
      <c r="DA101" s="389"/>
      <c r="DB101" s="390"/>
      <c r="DC101" s="36"/>
      <c r="DD101" s="388"/>
      <c r="DE101" s="389"/>
      <c r="DF101" s="389"/>
      <c r="DG101" s="390"/>
      <c r="DH101" s="36"/>
      <c r="DI101" s="36"/>
      <c r="DJ101" s="36"/>
      <c r="DK101" s="36"/>
      <c r="DL101" s="68"/>
      <c r="DM101" s="60"/>
      <c r="DN101" s="69"/>
      <c r="DP101" s="36"/>
    </row>
    <row r="102" spans="3:120" ht="11.7" customHeight="1" x14ac:dyDescent="0.25">
      <c r="D102" s="62"/>
      <c r="E102" s="114"/>
      <c r="F102" s="60"/>
      <c r="G102" s="115"/>
      <c r="H102" s="36"/>
      <c r="I102" s="36"/>
      <c r="J102" s="401"/>
      <c r="K102" s="350" t="s">
        <v>1466</v>
      </c>
      <c r="L102" s="351"/>
      <c r="M102" s="327"/>
      <c r="N102" s="402" t="s">
        <v>1467</v>
      </c>
      <c r="O102" s="403"/>
      <c r="P102" s="404"/>
      <c r="Q102" s="350" t="s">
        <v>1468</v>
      </c>
      <c r="R102" s="351"/>
      <c r="S102" s="327"/>
      <c r="W102" s="350" t="s">
        <v>1469</v>
      </c>
      <c r="X102" s="351"/>
      <c r="Y102" s="327"/>
      <c r="Z102" s="350" t="s">
        <v>1470</v>
      </c>
      <c r="AA102" s="351"/>
      <c r="AB102" s="327"/>
      <c r="AC102" s="350" t="s">
        <v>1471</v>
      </c>
      <c r="AD102" s="351"/>
      <c r="AE102" s="327"/>
      <c r="AH102" s="350" t="s">
        <v>1472</v>
      </c>
      <c r="AI102" s="351"/>
      <c r="AJ102" s="327"/>
      <c r="AK102" s="350" t="s">
        <v>1473</v>
      </c>
      <c r="AL102" s="351"/>
      <c r="AM102" s="327"/>
      <c r="AN102" s="350" t="s">
        <v>1474</v>
      </c>
      <c r="AO102" s="351"/>
      <c r="AP102" s="327"/>
      <c r="AQ102" s="350" t="s">
        <v>1475</v>
      </c>
      <c r="AR102" s="351"/>
      <c r="AS102" s="327"/>
      <c r="AV102" s="350" t="s">
        <v>1476</v>
      </c>
      <c r="AW102" s="351"/>
      <c r="AX102" s="327"/>
      <c r="AY102" s="350" t="s">
        <v>1477</v>
      </c>
      <c r="AZ102" s="351"/>
      <c r="BA102" s="327"/>
      <c r="BB102" s="160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2"/>
      <c r="BO102" s="36"/>
      <c r="BP102" s="298" t="s">
        <v>1478</v>
      </c>
      <c r="BQ102" s="351"/>
      <c r="BR102" s="327"/>
      <c r="BS102" s="298" t="s">
        <v>1479</v>
      </c>
      <c r="BT102" s="351"/>
      <c r="BU102" s="327"/>
      <c r="BV102" s="36"/>
      <c r="BW102" s="36"/>
      <c r="BX102" s="36"/>
      <c r="BY102" s="298" t="s">
        <v>1480</v>
      </c>
      <c r="BZ102" s="351"/>
      <c r="CA102" s="327"/>
      <c r="CB102" s="298" t="s">
        <v>1481</v>
      </c>
      <c r="CC102" s="351"/>
      <c r="CD102" s="327"/>
      <c r="CE102" s="298" t="s">
        <v>1482</v>
      </c>
      <c r="CF102" s="351"/>
      <c r="CG102" s="327"/>
      <c r="CH102" s="36"/>
      <c r="CI102" s="36"/>
      <c r="CJ102" s="36"/>
      <c r="CK102" s="36"/>
      <c r="CL102" s="410"/>
      <c r="CM102" s="411"/>
      <c r="CN102" s="386"/>
      <c r="CO102" s="386"/>
      <c r="CP102" s="386"/>
      <c r="CQ102" s="386"/>
      <c r="CR102" s="387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 t="s">
        <v>905</v>
      </c>
      <c r="DE102" s="36"/>
      <c r="DF102" s="36"/>
      <c r="DG102" s="36"/>
      <c r="DH102" s="36"/>
      <c r="DI102" s="36"/>
      <c r="DJ102" s="36"/>
      <c r="DK102" s="36"/>
      <c r="DL102" s="68"/>
      <c r="DM102" s="60"/>
      <c r="DN102" s="69"/>
      <c r="DP102" s="36"/>
    </row>
    <row r="103" spans="3:120" ht="11.7" customHeight="1" x14ac:dyDescent="0.25">
      <c r="D103" s="62"/>
      <c r="E103" s="116"/>
      <c r="F103" s="117"/>
      <c r="G103" s="118"/>
      <c r="H103" s="36"/>
      <c r="I103" s="36"/>
      <c r="J103" s="401"/>
      <c r="K103" s="354"/>
      <c r="L103" s="355"/>
      <c r="M103" s="328"/>
      <c r="N103" s="405"/>
      <c r="O103" s="406"/>
      <c r="P103" s="407"/>
      <c r="Q103" s="354"/>
      <c r="R103" s="355"/>
      <c r="S103" s="328"/>
      <c r="W103" s="354"/>
      <c r="X103" s="355"/>
      <c r="Y103" s="328"/>
      <c r="Z103" s="354"/>
      <c r="AA103" s="355"/>
      <c r="AB103" s="328"/>
      <c r="AC103" s="354"/>
      <c r="AD103" s="355"/>
      <c r="AE103" s="328"/>
      <c r="AH103" s="354"/>
      <c r="AI103" s="355"/>
      <c r="AJ103" s="328"/>
      <c r="AK103" s="354"/>
      <c r="AL103" s="355"/>
      <c r="AM103" s="328"/>
      <c r="AN103" s="354"/>
      <c r="AO103" s="355"/>
      <c r="AP103" s="328"/>
      <c r="AQ103" s="354"/>
      <c r="AR103" s="355"/>
      <c r="AS103" s="328"/>
      <c r="AV103" s="354"/>
      <c r="AW103" s="355"/>
      <c r="AX103" s="328"/>
      <c r="AY103" s="354"/>
      <c r="AZ103" s="355"/>
      <c r="BA103" s="328"/>
      <c r="BB103" s="47"/>
      <c r="BC103" s="36" t="s">
        <v>1483</v>
      </c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46"/>
      <c r="BO103" s="36"/>
      <c r="BP103" s="354"/>
      <c r="BQ103" s="355"/>
      <c r="BR103" s="328"/>
      <c r="BS103" s="354"/>
      <c r="BT103" s="355"/>
      <c r="BU103" s="328"/>
      <c r="BV103" s="36"/>
      <c r="BW103" s="36"/>
      <c r="BX103" s="36"/>
      <c r="BY103" s="354"/>
      <c r="BZ103" s="355"/>
      <c r="CA103" s="328"/>
      <c r="CB103" s="354"/>
      <c r="CC103" s="355"/>
      <c r="CD103" s="328"/>
      <c r="CE103" s="354"/>
      <c r="CF103" s="355"/>
      <c r="CG103" s="328"/>
      <c r="CH103" s="36"/>
      <c r="CI103" s="36"/>
      <c r="CJ103" s="36"/>
      <c r="CK103" s="36"/>
      <c r="CL103" s="412"/>
      <c r="CM103" s="413"/>
      <c r="CN103" s="389"/>
      <c r="CO103" s="389"/>
      <c r="CP103" s="389"/>
      <c r="CQ103" s="389"/>
      <c r="CR103" s="390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70"/>
      <c r="DM103" s="71"/>
      <c r="DN103" s="72"/>
      <c r="DP103" s="36"/>
    </row>
    <row r="104" spans="3:120" ht="11.7" customHeight="1" x14ac:dyDescent="0.25">
      <c r="BB104" s="53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5"/>
    </row>
    <row r="105" spans="3:120" ht="11.7" customHeight="1" x14ac:dyDescent="0.25">
      <c r="C105" s="44" t="s">
        <v>1484</v>
      </c>
      <c r="AG105" s="185"/>
      <c r="AH105" s="185"/>
      <c r="AI105" s="185"/>
      <c r="AJ105" s="185"/>
      <c r="AK105" s="185"/>
      <c r="AL105" s="185"/>
      <c r="AM105" s="185"/>
      <c r="AN105" s="185"/>
      <c r="AO105" s="185"/>
      <c r="AP105" s="185"/>
      <c r="AQ105" s="185"/>
      <c r="AR105" s="185"/>
      <c r="AS105" s="185"/>
      <c r="AT105" s="185"/>
      <c r="AU105" s="185"/>
      <c r="AV105" s="185"/>
      <c r="AW105" s="185"/>
      <c r="AX105" s="185"/>
      <c r="AY105" s="185"/>
      <c r="AZ105" s="185"/>
      <c r="BA105" s="185"/>
      <c r="BB105" s="185"/>
      <c r="BC105" s="185"/>
      <c r="BD105" s="185"/>
      <c r="BE105" s="185"/>
      <c r="BF105" s="185"/>
      <c r="BG105" s="186"/>
      <c r="BH105" s="186"/>
      <c r="BI105" s="186"/>
      <c r="BJ105" s="186"/>
      <c r="BK105" s="186"/>
      <c r="BL105" s="186"/>
      <c r="BM105" s="185"/>
      <c r="BN105" s="185"/>
      <c r="BO105" s="185"/>
      <c r="BP105" s="185"/>
      <c r="BQ105" s="185"/>
      <c r="BR105" s="185"/>
      <c r="BS105" s="185"/>
      <c r="BT105" s="185"/>
      <c r="BU105" s="185"/>
      <c r="BV105" s="185"/>
      <c r="BW105" s="185"/>
      <c r="BX105" s="185"/>
      <c r="BY105" s="185"/>
      <c r="BZ105" s="185"/>
      <c r="CA105" s="185"/>
      <c r="CB105" s="185"/>
      <c r="CC105" s="185"/>
      <c r="CD105" s="185"/>
      <c r="CE105" s="185"/>
      <c r="CF105" s="185"/>
      <c r="CG105" s="185"/>
      <c r="CH105" s="185"/>
      <c r="CI105" s="185"/>
      <c r="CJ105" s="185"/>
      <c r="CK105" s="185"/>
      <c r="CL105" s="185"/>
      <c r="CM105" s="185"/>
      <c r="CN105" s="185"/>
      <c r="CO105" s="185"/>
      <c r="CP105" s="185"/>
      <c r="CQ105" s="185"/>
      <c r="CR105" s="185"/>
      <c r="CS105" s="185"/>
      <c r="CT105" s="185"/>
      <c r="CU105" s="185"/>
      <c r="CV105" s="185"/>
      <c r="CW105" s="185"/>
      <c r="CX105" s="185"/>
      <c r="CY105" s="185"/>
      <c r="CZ105" s="185"/>
      <c r="DA105" s="185"/>
      <c r="DJ105" s="44" t="s">
        <v>1485</v>
      </c>
    </row>
    <row r="106" spans="3:120" ht="11.4" customHeight="1" x14ac:dyDescent="0.25">
      <c r="AG106" s="185"/>
      <c r="AH106" s="185"/>
      <c r="AI106" s="185"/>
      <c r="AJ106" s="185"/>
      <c r="AK106" s="185"/>
      <c r="AL106" s="185"/>
      <c r="AM106" s="185"/>
      <c r="AN106" s="185"/>
      <c r="AO106" s="185"/>
      <c r="AP106" s="185"/>
      <c r="AQ106" s="185"/>
      <c r="AR106" s="185"/>
      <c r="AS106" s="185"/>
      <c r="AT106" s="185"/>
      <c r="AU106" s="185"/>
      <c r="AV106" s="185"/>
      <c r="AW106" s="185"/>
      <c r="AX106" s="185"/>
      <c r="AY106" s="185"/>
      <c r="AZ106" s="185"/>
      <c r="BA106" s="185"/>
      <c r="BB106" s="185"/>
      <c r="BC106" s="185"/>
      <c r="BD106" s="185"/>
      <c r="BE106" s="185"/>
      <c r="BF106" s="185"/>
      <c r="BG106" s="185"/>
      <c r="BH106" s="185"/>
      <c r="BI106" s="185"/>
      <c r="BJ106" s="185"/>
      <c r="BK106" s="185"/>
      <c r="BL106" s="185"/>
      <c r="BM106" s="185"/>
      <c r="BN106" s="185"/>
      <c r="BO106" s="185"/>
      <c r="BP106" s="185"/>
      <c r="BQ106" s="185"/>
      <c r="BR106" s="185"/>
      <c r="BS106" s="185"/>
      <c r="BT106" s="185"/>
      <c r="BU106" s="185"/>
      <c r="BV106" s="185"/>
      <c r="BW106" s="185"/>
      <c r="BX106" s="185"/>
      <c r="BY106" s="185"/>
      <c r="BZ106" s="185"/>
      <c r="CA106" s="185"/>
      <c r="CB106" s="185"/>
      <c r="CC106" s="185"/>
      <c r="CD106" s="185"/>
      <c r="CE106" s="185"/>
      <c r="CF106" s="185"/>
      <c r="CG106" s="185"/>
      <c r="CH106" s="185"/>
      <c r="CI106" s="185"/>
      <c r="CJ106" s="185"/>
      <c r="CK106" s="185"/>
      <c r="CL106" s="185"/>
      <c r="CM106" s="185"/>
      <c r="CN106" s="185"/>
      <c r="CO106" s="185"/>
      <c r="CP106" s="185"/>
      <c r="CQ106" s="185"/>
      <c r="CR106" s="185"/>
      <c r="CS106" s="185"/>
      <c r="CT106" s="185"/>
      <c r="CU106" s="185"/>
      <c r="CV106" s="185"/>
      <c r="CW106" s="185"/>
      <c r="CX106" s="185"/>
      <c r="CY106" s="185"/>
      <c r="CZ106" s="185"/>
      <c r="DA106" s="185"/>
    </row>
  </sheetData>
  <mergeCells count="630">
    <mergeCell ref="T44:V46"/>
    <mergeCell ref="T47:V49"/>
    <mergeCell ref="T56:V58"/>
    <mergeCell ref="Z38:AB40"/>
    <mergeCell ref="T84:V86"/>
    <mergeCell ref="Z84:AB86"/>
    <mergeCell ref="AC84:AE86"/>
    <mergeCell ref="AC38:AE40"/>
    <mergeCell ref="T38:V40"/>
    <mergeCell ref="T41:V43"/>
    <mergeCell ref="Z41:AB43"/>
    <mergeCell ref="Z44:AB46"/>
    <mergeCell ref="AC44:AE46"/>
    <mergeCell ref="Z47:AB49"/>
    <mergeCell ref="AC47:AE49"/>
    <mergeCell ref="T81:V83"/>
    <mergeCell ref="Z81:AB83"/>
    <mergeCell ref="AC81:AE83"/>
    <mergeCell ref="T71:V73"/>
    <mergeCell ref="T78:V80"/>
    <mergeCell ref="Z78:AB80"/>
    <mergeCell ref="T93:V95"/>
    <mergeCell ref="Z93:AB95"/>
    <mergeCell ref="AC93:AE95"/>
    <mergeCell ref="Q87:S89"/>
    <mergeCell ref="T87:V89"/>
    <mergeCell ref="Q90:S92"/>
    <mergeCell ref="T90:V92"/>
    <mergeCell ref="Z90:AB92"/>
    <mergeCell ref="Z87:AB89"/>
    <mergeCell ref="AC87:AE89"/>
    <mergeCell ref="J35:J37"/>
    <mergeCell ref="J24:J26"/>
    <mergeCell ref="K24:M26"/>
    <mergeCell ref="T24:V26"/>
    <mergeCell ref="Z24:AB26"/>
    <mergeCell ref="Z32:AB34"/>
    <mergeCell ref="T32:V34"/>
    <mergeCell ref="Z35:AB37"/>
    <mergeCell ref="T35:V37"/>
    <mergeCell ref="E44:G46"/>
    <mergeCell ref="K44:M46"/>
    <mergeCell ref="Q44:S46"/>
    <mergeCell ref="J44:J46"/>
    <mergeCell ref="E20:G22"/>
    <mergeCell ref="E23:G25"/>
    <mergeCell ref="E26:G28"/>
    <mergeCell ref="E29:G31"/>
    <mergeCell ref="E32:G34"/>
    <mergeCell ref="E35:G37"/>
    <mergeCell ref="E38:G40"/>
    <mergeCell ref="E41:G43"/>
    <mergeCell ref="J32:J34"/>
    <mergeCell ref="Q24:S26"/>
    <mergeCell ref="Q35:S37"/>
    <mergeCell ref="Q32:S34"/>
    <mergeCell ref="Q38:S40"/>
    <mergeCell ref="Q41:S43"/>
    <mergeCell ref="J38:J40"/>
    <mergeCell ref="K38:M40"/>
    <mergeCell ref="J41:J43"/>
    <mergeCell ref="K41:M43"/>
    <mergeCell ref="K32:M34"/>
    <mergeCell ref="K35:M37"/>
    <mergeCell ref="E67:G69"/>
    <mergeCell ref="E70:G72"/>
    <mergeCell ref="BA65:BC67"/>
    <mergeCell ref="BA68:BC70"/>
    <mergeCell ref="BD68:BF70"/>
    <mergeCell ref="E64:G66"/>
    <mergeCell ref="Q47:S49"/>
    <mergeCell ref="J47:J49"/>
    <mergeCell ref="K47:M49"/>
    <mergeCell ref="J71:J73"/>
    <mergeCell ref="Z65:AB67"/>
    <mergeCell ref="AL68:AN70"/>
    <mergeCell ref="AC65:AE67"/>
    <mergeCell ref="AL71:AN73"/>
    <mergeCell ref="Z59:AB61"/>
    <mergeCell ref="AI47:AK49"/>
    <mergeCell ref="E73:G75"/>
    <mergeCell ref="K68:M70"/>
    <mergeCell ref="Q65:S67"/>
    <mergeCell ref="AR59:AT61"/>
    <mergeCell ref="T65:V67"/>
    <mergeCell ref="T68:V70"/>
    <mergeCell ref="T62:V64"/>
    <mergeCell ref="AC59:AE61"/>
    <mergeCell ref="J56:J58"/>
    <mergeCell ref="K56:M58"/>
    <mergeCell ref="Q56:S58"/>
    <mergeCell ref="E47:G49"/>
    <mergeCell ref="AL90:AN92"/>
    <mergeCell ref="AI90:AK92"/>
    <mergeCell ref="CB71:CD73"/>
    <mergeCell ref="T59:V61"/>
    <mergeCell ref="J68:J70"/>
    <mergeCell ref="J59:J61"/>
    <mergeCell ref="K59:M61"/>
    <mergeCell ref="J62:J64"/>
    <mergeCell ref="K71:M73"/>
    <mergeCell ref="J65:J67"/>
    <mergeCell ref="BS81:BU83"/>
    <mergeCell ref="AI84:AK86"/>
    <mergeCell ref="AI71:AK73"/>
    <mergeCell ref="BD78:BF80"/>
    <mergeCell ref="AU84:AW86"/>
    <mergeCell ref="BJ78:BL80"/>
    <mergeCell ref="BJ81:BL83"/>
    <mergeCell ref="BA81:BC83"/>
    <mergeCell ref="BD81:BF83"/>
    <mergeCell ref="AI81:AK83"/>
    <mergeCell ref="BS59:BU61"/>
    <mergeCell ref="BD65:BF67"/>
    <mergeCell ref="CE71:CG73"/>
    <mergeCell ref="CE62:CG64"/>
    <mergeCell ref="BA62:BC64"/>
    <mergeCell ref="BD62:BF64"/>
    <mergeCell ref="BS68:BU70"/>
    <mergeCell ref="BJ62:BL64"/>
    <mergeCell ref="BS71:BU73"/>
    <mergeCell ref="BV71:BX73"/>
    <mergeCell ref="BV59:BX61"/>
    <mergeCell ref="BV62:BX64"/>
    <mergeCell ref="AI62:AK64"/>
    <mergeCell ref="Z71:AB73"/>
    <mergeCell ref="AI59:AK61"/>
    <mergeCell ref="AC68:AE70"/>
    <mergeCell ref="Z68:AB70"/>
    <mergeCell ref="AC62:AE64"/>
    <mergeCell ref="AL59:AN61"/>
    <mergeCell ref="Z62:AB64"/>
    <mergeCell ref="AU56:AW58"/>
    <mergeCell ref="AU68:AW70"/>
    <mergeCell ref="AU62:AW64"/>
    <mergeCell ref="AR71:AT73"/>
    <mergeCell ref="AU65:AW67"/>
    <mergeCell ref="AN102:AP103"/>
    <mergeCell ref="Z102:AB103"/>
    <mergeCell ref="AC102:AE103"/>
    <mergeCell ref="AY102:BA103"/>
    <mergeCell ref="AC90:AE92"/>
    <mergeCell ref="AQ102:AS103"/>
    <mergeCell ref="AR87:AT89"/>
    <mergeCell ref="AU87:AW89"/>
    <mergeCell ref="AR90:AT92"/>
    <mergeCell ref="AH102:AJ103"/>
    <mergeCell ref="BS41:BU43"/>
    <mergeCell ref="BS44:BU46"/>
    <mergeCell ref="AU38:AW40"/>
    <mergeCell ref="W102:Y103"/>
    <mergeCell ref="AV102:AX103"/>
    <mergeCell ref="AC71:AE73"/>
    <mergeCell ref="AU71:AW73"/>
    <mergeCell ref="AC78:AE80"/>
    <mergeCell ref="AR93:AT95"/>
    <mergeCell ref="AI93:AK95"/>
    <mergeCell ref="AL93:AN95"/>
    <mergeCell ref="AI44:AK46"/>
    <mergeCell ref="AC56:AE58"/>
    <mergeCell ref="Z56:AB58"/>
    <mergeCell ref="AI65:AK67"/>
    <mergeCell ref="AL65:AN67"/>
    <mergeCell ref="AL56:AN58"/>
    <mergeCell ref="AI68:AK70"/>
    <mergeCell ref="AI56:AK58"/>
    <mergeCell ref="AU81:AW83"/>
    <mergeCell ref="AC41:AE43"/>
    <mergeCell ref="BS38:BU40"/>
    <mergeCell ref="AL41:AN43"/>
    <mergeCell ref="AK102:AM103"/>
    <mergeCell ref="AR47:AT49"/>
    <mergeCell ref="AU47:AW49"/>
    <mergeCell ref="AL81:AN83"/>
    <mergeCell ref="AR44:AT46"/>
    <mergeCell ref="AN3:AP5"/>
    <mergeCell ref="AQ3:AS5"/>
    <mergeCell ref="AT3:AV5"/>
    <mergeCell ref="AW3:AY5"/>
    <mergeCell ref="AZ3:BB5"/>
    <mergeCell ref="AU32:AW34"/>
    <mergeCell ref="AR19:AT21"/>
    <mergeCell ref="BA10:BC12"/>
    <mergeCell ref="AR13:AT15"/>
    <mergeCell ref="AU13:AW15"/>
    <mergeCell ref="AR16:AT18"/>
    <mergeCell ref="AU16:AW18"/>
    <mergeCell ref="AL47:AN49"/>
    <mergeCell ref="AL38:AN40"/>
    <mergeCell ref="AU44:AW46"/>
    <mergeCell ref="CJ3:CL5"/>
    <mergeCell ref="CD3:CF5"/>
    <mergeCell ref="AR35:AT37"/>
    <mergeCell ref="AU35:AW37"/>
    <mergeCell ref="BJ41:BL43"/>
    <mergeCell ref="AR41:AT43"/>
    <mergeCell ref="AR38:AT40"/>
    <mergeCell ref="BV19:BX21"/>
    <mergeCell ref="BV13:BX15"/>
    <mergeCell ref="BV16:BX18"/>
    <mergeCell ref="BV32:BX34"/>
    <mergeCell ref="BM32:BO34"/>
    <mergeCell ref="BM35:BO37"/>
    <mergeCell ref="BS32:BU34"/>
    <mergeCell ref="BD35:BF37"/>
    <mergeCell ref="BJ32:BL34"/>
    <mergeCell ref="AR10:AT12"/>
    <mergeCell ref="AU10:AW12"/>
    <mergeCell ref="BA13:BC15"/>
    <mergeCell ref="BM9:BO11"/>
    <mergeCell ref="BM12:BO14"/>
    <mergeCell ref="BM41:BO43"/>
    <mergeCell ref="CG3:CI5"/>
    <mergeCell ref="CB15:CD17"/>
    <mergeCell ref="BS47:BU49"/>
    <mergeCell ref="BA56:BC58"/>
    <mergeCell ref="BS78:BU80"/>
    <mergeCell ref="BA38:BC40"/>
    <mergeCell ref="CZ3:DB5"/>
    <mergeCell ref="CB9:CD11"/>
    <mergeCell ref="CE21:CG23"/>
    <mergeCell ref="BJ15:BL17"/>
    <mergeCell ref="BJ18:BL20"/>
    <mergeCell ref="CK9:CM11"/>
    <mergeCell ref="CK21:CM23"/>
    <mergeCell ref="CN9:CP11"/>
    <mergeCell ref="CE9:CG11"/>
    <mergeCell ref="BJ9:BL11"/>
    <mergeCell ref="BJ12:BL14"/>
    <mergeCell ref="BM15:BO17"/>
    <mergeCell ref="BS10:BU12"/>
    <mergeCell ref="BV10:BX12"/>
    <mergeCell ref="BS16:BU18"/>
    <mergeCell ref="BS19:BU21"/>
    <mergeCell ref="BV41:BX43"/>
    <mergeCell ref="BS56:BU58"/>
    <mergeCell ref="BS13:BU15"/>
    <mergeCell ref="BJ24:BL26"/>
    <mergeCell ref="DI3:DK5"/>
    <mergeCell ref="DL6:DN8"/>
    <mergeCell ref="DF12:DH14"/>
    <mergeCell ref="DL15:DN17"/>
    <mergeCell ref="CT9:CV11"/>
    <mergeCell ref="BD10:BF12"/>
    <mergeCell ref="DF18:DH20"/>
    <mergeCell ref="DC18:DE20"/>
    <mergeCell ref="CT12:CV14"/>
    <mergeCell ref="DL3:DN5"/>
    <mergeCell ref="CW9:CY11"/>
    <mergeCell ref="DC12:DE14"/>
    <mergeCell ref="DF3:DH5"/>
    <mergeCell ref="CT15:CV17"/>
    <mergeCell ref="DC3:DE5"/>
    <mergeCell ref="CW12:CY14"/>
    <mergeCell ref="DL18:DN20"/>
    <mergeCell ref="CW15:CY17"/>
    <mergeCell ref="CT18:CV20"/>
    <mergeCell ref="CW18:CY20"/>
    <mergeCell ref="DC15:DE17"/>
    <mergeCell ref="DF15:DH17"/>
    <mergeCell ref="DC9:DE11"/>
    <mergeCell ref="DF9:DH11"/>
    <mergeCell ref="AH3:AJ5"/>
    <mergeCell ref="AI9:AK11"/>
    <mergeCell ref="AI12:AK14"/>
    <mergeCell ref="AL9:AN11"/>
    <mergeCell ref="AL12:AN14"/>
    <mergeCell ref="AL15:AN17"/>
    <mergeCell ref="BJ21:BL23"/>
    <mergeCell ref="BM18:BO20"/>
    <mergeCell ref="BD19:BF21"/>
    <mergeCell ref="AR22:AT24"/>
    <mergeCell ref="BA16:BC18"/>
    <mergeCell ref="BM24:BO26"/>
    <mergeCell ref="BD22:BF24"/>
    <mergeCell ref="BM21:BO23"/>
    <mergeCell ref="BL3:BN5"/>
    <mergeCell ref="BI3:BK5"/>
    <mergeCell ref="BC3:BE5"/>
    <mergeCell ref="E17:G19"/>
    <mergeCell ref="T18:V20"/>
    <mergeCell ref="Y3:AA5"/>
    <mergeCell ref="Z12:AB14"/>
    <mergeCell ref="AC12:AE14"/>
    <mergeCell ref="F4:P10"/>
    <mergeCell ref="Q4:V8"/>
    <mergeCell ref="Q18:S20"/>
    <mergeCell ref="AE3:AG5"/>
    <mergeCell ref="Z9:AB11"/>
    <mergeCell ref="AC9:AE11"/>
    <mergeCell ref="AB3:AD5"/>
    <mergeCell ref="Z15:AB17"/>
    <mergeCell ref="AC15:AE17"/>
    <mergeCell ref="Q21:S23"/>
    <mergeCell ref="T21:V23"/>
    <mergeCell ref="Z18:AB20"/>
    <mergeCell ref="AC18:AE20"/>
    <mergeCell ref="Z21:AB23"/>
    <mergeCell ref="AC21:AE23"/>
    <mergeCell ref="AI21:AK23"/>
    <mergeCell ref="K15:M17"/>
    <mergeCell ref="J15:J17"/>
    <mergeCell ref="J18:J20"/>
    <mergeCell ref="J21:J23"/>
    <mergeCell ref="K18:M20"/>
    <mergeCell ref="AI18:AK20"/>
    <mergeCell ref="K21:M23"/>
    <mergeCell ref="AI15:AK17"/>
    <mergeCell ref="T15:V17"/>
    <mergeCell ref="Q15:S17"/>
    <mergeCell ref="BJ35:BL37"/>
    <mergeCell ref="BD32:BF34"/>
    <mergeCell ref="BD16:BF18"/>
    <mergeCell ref="BD13:BF15"/>
    <mergeCell ref="BV22:BX24"/>
    <mergeCell ref="AU22:AW24"/>
    <mergeCell ref="AL21:AN23"/>
    <mergeCell ref="AU19:AW21"/>
    <mergeCell ref="AC24:AE26"/>
    <mergeCell ref="AC32:AE34"/>
    <mergeCell ref="AC35:AE37"/>
    <mergeCell ref="BA22:BC24"/>
    <mergeCell ref="BA32:BC34"/>
    <mergeCell ref="AR32:AT34"/>
    <mergeCell ref="AL32:AN34"/>
    <mergeCell ref="AI32:AK34"/>
    <mergeCell ref="BA19:BC21"/>
    <mergeCell ref="AI35:AK37"/>
    <mergeCell ref="BA35:BC37"/>
    <mergeCell ref="AL35:AN37"/>
    <mergeCell ref="BS35:BU37"/>
    <mergeCell ref="BV35:BX37"/>
    <mergeCell ref="BS22:BU24"/>
    <mergeCell ref="AL18:AN20"/>
    <mergeCell ref="CK32:CM34"/>
    <mergeCell ref="CN32:CP34"/>
    <mergeCell ref="CN24:CP26"/>
    <mergeCell ref="CK24:CM26"/>
    <mergeCell ref="CE15:CG17"/>
    <mergeCell ref="CB18:CD20"/>
    <mergeCell ref="CK12:CM14"/>
    <mergeCell ref="CK18:CM20"/>
    <mergeCell ref="CN21:CP23"/>
    <mergeCell ref="CE32:CG34"/>
    <mergeCell ref="CB32:CD34"/>
    <mergeCell ref="CB21:CD23"/>
    <mergeCell ref="CN15:CP17"/>
    <mergeCell ref="CE18:CG20"/>
    <mergeCell ref="CN18:CP20"/>
    <mergeCell ref="CN12:CP14"/>
    <mergeCell ref="CB12:CD14"/>
    <mergeCell ref="CE12:CG14"/>
    <mergeCell ref="CK15:CM17"/>
    <mergeCell ref="CT44:CV46"/>
    <mergeCell ref="CB35:CD37"/>
    <mergeCell ref="CE35:CG37"/>
    <mergeCell ref="CE38:CG40"/>
    <mergeCell ref="CB41:CD43"/>
    <mergeCell ref="CE44:CG46"/>
    <mergeCell ref="CK41:CM43"/>
    <mergeCell ref="CN41:CP43"/>
    <mergeCell ref="CK38:CM40"/>
    <mergeCell ref="CB38:CD40"/>
    <mergeCell ref="CK44:CM46"/>
    <mergeCell ref="CN44:CP46"/>
    <mergeCell ref="CN38:CP40"/>
    <mergeCell ref="CE41:CG43"/>
    <mergeCell ref="CN35:CP37"/>
    <mergeCell ref="CB44:CD46"/>
    <mergeCell ref="CK35:CM37"/>
    <mergeCell ref="DL59:DN61"/>
    <mergeCell ref="DL68:DN70"/>
    <mergeCell ref="DL71:DN73"/>
    <mergeCell ref="DL65:DN67"/>
    <mergeCell ref="DL74:DN76"/>
    <mergeCell ref="DL47:DN49"/>
    <mergeCell ref="DF44:DH46"/>
    <mergeCell ref="DF71:DH73"/>
    <mergeCell ref="DL62:DN64"/>
    <mergeCell ref="DL44:DN46"/>
    <mergeCell ref="DF68:DH70"/>
    <mergeCell ref="DL21:DN23"/>
    <mergeCell ref="DL24:DN26"/>
    <mergeCell ref="DL32:DN34"/>
    <mergeCell ref="CT21:CV23"/>
    <mergeCell ref="CW21:CY23"/>
    <mergeCell ref="CT32:CV34"/>
    <mergeCell ref="CW32:CY34"/>
    <mergeCell ref="DL35:DN37"/>
    <mergeCell ref="CT41:CV43"/>
    <mergeCell ref="DL38:DN40"/>
    <mergeCell ref="DL41:DN43"/>
    <mergeCell ref="CT24:CV26"/>
    <mergeCell ref="DF24:DH26"/>
    <mergeCell ref="CW24:CY26"/>
    <mergeCell ref="DC24:DE26"/>
    <mergeCell ref="CW35:CY37"/>
    <mergeCell ref="CW38:CY40"/>
    <mergeCell ref="DC35:DE37"/>
    <mergeCell ref="DF35:DH37"/>
    <mergeCell ref="DC38:DE40"/>
    <mergeCell ref="DF38:DH40"/>
    <mergeCell ref="DC41:DE43"/>
    <mergeCell ref="DF21:DH23"/>
    <mergeCell ref="DC21:DE23"/>
    <mergeCell ref="DC32:DE34"/>
    <mergeCell ref="DF32:DH34"/>
    <mergeCell ref="DC44:DE46"/>
    <mergeCell ref="CW41:CY43"/>
    <mergeCell ref="CT38:CV40"/>
    <mergeCell ref="CT35:CV37"/>
    <mergeCell ref="DF41:DH43"/>
    <mergeCell ref="CW44:CY46"/>
    <mergeCell ref="CT65:CV67"/>
    <mergeCell ref="DC59:DE61"/>
    <mergeCell ref="CW59:CY61"/>
    <mergeCell ref="DC56:DE58"/>
    <mergeCell ref="CW62:CY64"/>
    <mergeCell ref="DF56:DH58"/>
    <mergeCell ref="CT59:CV61"/>
    <mergeCell ref="DF47:DH49"/>
    <mergeCell ref="DF59:DH61"/>
    <mergeCell ref="CT56:CV58"/>
    <mergeCell ref="CW56:CY58"/>
    <mergeCell ref="DC62:DE64"/>
    <mergeCell ref="DF62:DH64"/>
    <mergeCell ref="DC47:DE49"/>
    <mergeCell ref="DC65:DE67"/>
    <mergeCell ref="DF65:DH67"/>
    <mergeCell ref="DL77:DN79"/>
    <mergeCell ref="DL80:DN82"/>
    <mergeCell ref="CN90:CP92"/>
    <mergeCell ref="CT90:CV92"/>
    <mergeCell ref="CW90:CY92"/>
    <mergeCell ref="CE65:CG67"/>
    <mergeCell ref="DC68:DE70"/>
    <mergeCell ref="DC78:DE80"/>
    <mergeCell ref="DF78:DH80"/>
    <mergeCell ref="DC71:DE73"/>
    <mergeCell ref="CK84:CM86"/>
    <mergeCell ref="CE68:CG70"/>
    <mergeCell ref="DC90:DE92"/>
    <mergeCell ref="DF90:DH92"/>
    <mergeCell ref="CW71:CY73"/>
    <mergeCell ref="CT84:CV86"/>
    <mergeCell ref="CT71:CV73"/>
    <mergeCell ref="CN84:CP86"/>
    <mergeCell ref="CT62:CV64"/>
    <mergeCell ref="CT68:CV70"/>
    <mergeCell ref="CW78:CY80"/>
    <mergeCell ref="CW65:CY67"/>
    <mergeCell ref="CW68:CY70"/>
    <mergeCell ref="CE81:CG83"/>
    <mergeCell ref="CB62:CD64"/>
    <mergeCell ref="CK71:CM73"/>
    <mergeCell ref="CK59:CM61"/>
    <mergeCell ref="CK68:CM70"/>
    <mergeCell ref="CB68:CD70"/>
    <mergeCell ref="CN68:CP70"/>
    <mergeCell ref="CK81:CM83"/>
    <mergeCell ref="CK78:CM80"/>
    <mergeCell ref="CN78:CP80"/>
    <mergeCell ref="CB59:CD61"/>
    <mergeCell ref="CE59:CG61"/>
    <mergeCell ref="BV78:BX80"/>
    <mergeCell ref="BV68:BX70"/>
    <mergeCell ref="CN59:CP61"/>
    <mergeCell ref="CB56:CD58"/>
    <mergeCell ref="CE56:CG58"/>
    <mergeCell ref="BV56:BX58"/>
    <mergeCell ref="CB65:CD67"/>
    <mergeCell ref="BV81:BX83"/>
    <mergeCell ref="BV65:BX67"/>
    <mergeCell ref="CN56:CP58"/>
    <mergeCell ref="CN71:CP73"/>
    <mergeCell ref="CK62:CM64"/>
    <mergeCell ref="CE102:CG103"/>
    <mergeCell ref="BY102:CA103"/>
    <mergeCell ref="CB81:CD83"/>
    <mergeCell ref="CB84:CD86"/>
    <mergeCell ref="CL101:CM103"/>
    <mergeCell ref="CB102:CD103"/>
    <mergeCell ref="CB93:CD95"/>
    <mergeCell ref="CE93:CG95"/>
    <mergeCell ref="CK87:CM89"/>
    <mergeCell ref="CE90:CG92"/>
    <mergeCell ref="CE87:CG89"/>
    <mergeCell ref="CE84:CG86"/>
    <mergeCell ref="CB90:CD92"/>
    <mergeCell ref="CK90:CM92"/>
    <mergeCell ref="BP102:BR103"/>
    <mergeCell ref="BS102:BU103"/>
    <mergeCell ref="E89:G91"/>
    <mergeCell ref="E92:G94"/>
    <mergeCell ref="E95:G97"/>
    <mergeCell ref="E80:G82"/>
    <mergeCell ref="BV87:BX89"/>
    <mergeCell ref="DL93:DN95"/>
    <mergeCell ref="CB87:CD89"/>
    <mergeCell ref="DC81:DE83"/>
    <mergeCell ref="DF81:DH83"/>
    <mergeCell ref="DC87:DE89"/>
    <mergeCell ref="DL90:DN92"/>
    <mergeCell ref="CW84:CY86"/>
    <mergeCell ref="CT81:CV83"/>
    <mergeCell ref="CW81:CY83"/>
    <mergeCell ref="BV93:BX95"/>
    <mergeCell ref="BV90:BX92"/>
    <mergeCell ref="DF87:DH89"/>
    <mergeCell ref="DC84:DE86"/>
    <mergeCell ref="DF84:DH86"/>
    <mergeCell ref="CT87:CV89"/>
    <mergeCell ref="CW87:CY89"/>
    <mergeCell ref="CN102:CR103"/>
    <mergeCell ref="E98:G100"/>
    <mergeCell ref="Q102:S103"/>
    <mergeCell ref="J102:J103"/>
    <mergeCell ref="Q84:S86"/>
    <mergeCell ref="K102:M103"/>
    <mergeCell ref="N102:P103"/>
    <mergeCell ref="J84:J86"/>
    <mergeCell ref="K84:M86"/>
    <mergeCell ref="J87:J89"/>
    <mergeCell ref="K87:M89"/>
    <mergeCell ref="J90:J92"/>
    <mergeCell ref="K90:M92"/>
    <mergeCell ref="J93:J95"/>
    <mergeCell ref="E83:G85"/>
    <mergeCell ref="E86:G88"/>
    <mergeCell ref="J81:J83"/>
    <mergeCell ref="K81:M83"/>
    <mergeCell ref="K93:M95"/>
    <mergeCell ref="Q93:S95"/>
    <mergeCell ref="Q81:S83"/>
    <mergeCell ref="DD100:DG101"/>
    <mergeCell ref="BM44:BO46"/>
    <mergeCell ref="AU93:AW95"/>
    <mergeCell ref="AU90:AW92"/>
    <mergeCell ref="BA90:BC92"/>
    <mergeCell ref="BS87:BU89"/>
    <mergeCell ref="BJ87:BL89"/>
    <mergeCell ref="BM87:BO89"/>
    <mergeCell ref="BS93:BU95"/>
    <mergeCell ref="BS65:BU67"/>
    <mergeCell ref="BS62:BU64"/>
    <mergeCell ref="BS84:BU86"/>
    <mergeCell ref="BS90:BU92"/>
    <mergeCell ref="BV44:BX46"/>
    <mergeCell ref="CT100:CW101"/>
    <mergeCell ref="CY100:DB101"/>
    <mergeCell ref="CT78:CV80"/>
    <mergeCell ref="CN87:CP89"/>
    <mergeCell ref="CK56:CM58"/>
    <mergeCell ref="CN81:CP83"/>
    <mergeCell ref="BV84:BX86"/>
    <mergeCell ref="CN62:CP64"/>
    <mergeCell ref="CK65:CM67"/>
    <mergeCell ref="CN65:CP67"/>
    <mergeCell ref="BJ90:BL92"/>
    <mergeCell ref="BM90:BO92"/>
    <mergeCell ref="BA87:BC89"/>
    <mergeCell ref="BD87:BF89"/>
    <mergeCell ref="BD90:BF92"/>
    <mergeCell ref="BJ56:BL58"/>
    <mergeCell ref="BM59:BO61"/>
    <mergeCell ref="BD59:BF61"/>
    <mergeCell ref="BM56:BO58"/>
    <mergeCell ref="BM65:BO67"/>
    <mergeCell ref="BJ65:BL67"/>
    <mergeCell ref="BJ68:BL70"/>
    <mergeCell ref="BM62:BO64"/>
    <mergeCell ref="BM78:BO80"/>
    <mergeCell ref="BM81:BO83"/>
    <mergeCell ref="BJ59:BL61"/>
    <mergeCell ref="BA84:BC86"/>
    <mergeCell ref="BA78:BC80"/>
    <mergeCell ref="BA71:BC73"/>
    <mergeCell ref="BM68:BO70"/>
    <mergeCell ref="BJ84:BL86"/>
    <mergeCell ref="BJ71:BL73"/>
    <mergeCell ref="BD71:BF73"/>
    <mergeCell ref="BM71:BO73"/>
    <mergeCell ref="K78:M80"/>
    <mergeCell ref="BM84:BO86"/>
    <mergeCell ref="AI87:AK89"/>
    <mergeCell ref="BA59:BC61"/>
    <mergeCell ref="J78:J80"/>
    <mergeCell ref="Q71:S73"/>
    <mergeCell ref="Q62:S64"/>
    <mergeCell ref="Q59:S61"/>
    <mergeCell ref="BD56:BF58"/>
    <mergeCell ref="BD84:BF86"/>
    <mergeCell ref="AL87:AN89"/>
    <mergeCell ref="Q78:S80"/>
    <mergeCell ref="Q68:S70"/>
    <mergeCell ref="AR68:AT70"/>
    <mergeCell ref="AR62:AT64"/>
    <mergeCell ref="AR65:AT67"/>
    <mergeCell ref="AL84:AN86"/>
    <mergeCell ref="AR84:AT86"/>
    <mergeCell ref="AL62:AN64"/>
    <mergeCell ref="AR56:AT58"/>
    <mergeCell ref="K62:M64"/>
    <mergeCell ref="K65:M67"/>
    <mergeCell ref="AU59:AW61"/>
    <mergeCell ref="AR81:AT83"/>
    <mergeCell ref="AI38:AK40"/>
    <mergeCell ref="AL44:AN46"/>
    <mergeCell ref="CB47:CD49"/>
    <mergeCell ref="CT47:CV49"/>
    <mergeCell ref="CW47:CY49"/>
    <mergeCell ref="CN47:CP49"/>
    <mergeCell ref="CK47:CM49"/>
    <mergeCell ref="CE47:CG49"/>
    <mergeCell ref="BD47:BF49"/>
    <mergeCell ref="BJ47:BL49"/>
    <mergeCell ref="BM47:BO49"/>
    <mergeCell ref="AI41:AK43"/>
    <mergeCell ref="AU41:AW43"/>
    <mergeCell ref="BJ38:BL40"/>
    <mergeCell ref="BA41:BC43"/>
    <mergeCell ref="BD41:BF43"/>
    <mergeCell ref="BD38:BF40"/>
    <mergeCell ref="BA47:BC49"/>
    <mergeCell ref="BV47:BX49"/>
    <mergeCell ref="BV38:BX40"/>
    <mergeCell ref="BA44:BC46"/>
    <mergeCell ref="BD44:BF46"/>
    <mergeCell ref="BJ44:BL46"/>
    <mergeCell ref="BM38:BO40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38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0C7A-EF99-4C74-A0BF-C45F526C0FE2}">
  <dimension ref="A1:Q215"/>
  <sheetViews>
    <sheetView topLeftCell="A134" zoomScale="62" zoomScaleNormal="62" workbookViewId="0">
      <selection activeCell="E154" sqref="E154"/>
    </sheetView>
  </sheetViews>
  <sheetFormatPr baseColWidth="10" defaultColWidth="11.44140625" defaultRowHeight="13.2" x14ac:dyDescent="0.25"/>
  <cols>
    <col min="1" max="1" width="13.88671875" style="31" customWidth="1"/>
    <col min="2" max="2" width="23.5546875" style="32" customWidth="1"/>
    <col min="3" max="3" width="6" style="31" customWidth="1"/>
    <col min="4" max="4" width="8.33203125" style="31" customWidth="1"/>
    <col min="5" max="5" width="24.6640625" style="31" customWidth="1"/>
    <col min="6" max="6" width="9.6640625" style="32" customWidth="1"/>
    <col min="7" max="7" width="45.33203125" style="31" customWidth="1"/>
    <col min="8" max="16384" width="11.44140625" style="31"/>
  </cols>
  <sheetData>
    <row r="1" spans="1:7" x14ac:dyDescent="0.25">
      <c r="A1" s="31" t="s">
        <v>1486</v>
      </c>
      <c r="B1" s="173" t="s">
        <v>3231</v>
      </c>
      <c r="D1" s="31" t="s">
        <v>1487</v>
      </c>
      <c r="E1" s="173" t="s">
        <v>1488</v>
      </c>
      <c r="F1" s="31" t="s">
        <v>1489</v>
      </c>
      <c r="G1" s="173" t="s">
        <v>1490</v>
      </c>
    </row>
    <row r="2" spans="1:7" x14ac:dyDescent="0.25">
      <c r="A2" s="31" t="s">
        <v>1491</v>
      </c>
      <c r="B2" s="173" t="s">
        <v>3231</v>
      </c>
      <c r="D2" s="31" t="s">
        <v>1492</v>
      </c>
      <c r="E2" s="173" t="s">
        <v>1488</v>
      </c>
      <c r="F2" s="31" t="s">
        <v>1493</v>
      </c>
      <c r="G2" s="173" t="s">
        <v>1490</v>
      </c>
    </row>
    <row r="3" spans="1:7" x14ac:dyDescent="0.25">
      <c r="A3" s="31" t="s">
        <v>1494</v>
      </c>
      <c r="B3" s="173" t="s">
        <v>3432</v>
      </c>
      <c r="D3" s="31" t="s">
        <v>1495</v>
      </c>
      <c r="E3" s="173" t="s">
        <v>1488</v>
      </c>
      <c r="F3" s="31" t="s">
        <v>1496</v>
      </c>
      <c r="G3" s="173" t="s">
        <v>1490</v>
      </c>
    </row>
    <row r="4" spans="1:7" x14ac:dyDescent="0.25">
      <c r="A4" s="31" t="s">
        <v>1497</v>
      </c>
      <c r="B4" s="173" t="s">
        <v>3432</v>
      </c>
      <c r="D4" s="31" t="s">
        <v>1498</v>
      </c>
      <c r="E4" s="173" t="s">
        <v>1488</v>
      </c>
      <c r="F4" s="31" t="s">
        <v>1499</v>
      </c>
      <c r="G4" s="173" t="s">
        <v>1490</v>
      </c>
    </row>
    <row r="5" spans="1:7" x14ac:dyDescent="0.25">
      <c r="A5" s="31" t="s">
        <v>1500</v>
      </c>
      <c r="B5" s="173" t="s">
        <v>3432</v>
      </c>
      <c r="D5" s="31" t="s">
        <v>1501</v>
      </c>
      <c r="E5" s="173" t="s">
        <v>1488</v>
      </c>
      <c r="F5" s="31" t="s">
        <v>1502</v>
      </c>
      <c r="G5" s="173" t="s">
        <v>1490</v>
      </c>
    </row>
    <row r="6" spans="1:7" x14ac:dyDescent="0.25">
      <c r="A6" s="31" t="s">
        <v>1503</v>
      </c>
      <c r="B6" s="173" t="s">
        <v>3432</v>
      </c>
      <c r="D6" s="31" t="s">
        <v>1504</v>
      </c>
      <c r="E6" s="173" t="s">
        <v>1488</v>
      </c>
      <c r="F6" s="31" t="s">
        <v>1505</v>
      </c>
      <c r="G6" s="173" t="s">
        <v>1490</v>
      </c>
    </row>
    <row r="7" spans="1:7" x14ac:dyDescent="0.25">
      <c r="A7" s="31" t="s">
        <v>1506</v>
      </c>
      <c r="B7" s="173" t="s">
        <v>3449</v>
      </c>
      <c r="D7" s="31" t="s">
        <v>1507</v>
      </c>
      <c r="E7" s="173" t="s">
        <v>1488</v>
      </c>
      <c r="F7" s="31" t="s">
        <v>1508</v>
      </c>
      <c r="G7" s="173" t="s">
        <v>1490</v>
      </c>
    </row>
    <row r="8" spans="1:7" x14ac:dyDescent="0.25">
      <c r="A8" s="31" t="s">
        <v>1509</v>
      </c>
      <c r="B8" s="173" t="s">
        <v>1510</v>
      </c>
      <c r="D8" s="31" t="s">
        <v>1511</v>
      </c>
      <c r="E8" s="173" t="s">
        <v>1512</v>
      </c>
      <c r="F8" s="31" t="s">
        <v>1513</v>
      </c>
      <c r="G8" s="173" t="s">
        <v>1514</v>
      </c>
    </row>
    <row r="9" spans="1:7" x14ac:dyDescent="0.25">
      <c r="A9" s="31" t="s">
        <v>1515</v>
      </c>
      <c r="B9" s="173" t="s">
        <v>1510</v>
      </c>
      <c r="D9" s="31" t="s">
        <v>1516</v>
      </c>
      <c r="E9" s="173" t="s">
        <v>1512</v>
      </c>
      <c r="F9" s="31" t="s">
        <v>1517</v>
      </c>
      <c r="G9" s="173" t="s">
        <v>1514</v>
      </c>
    </row>
    <row r="10" spans="1:7" x14ac:dyDescent="0.25">
      <c r="A10" s="31" t="s">
        <v>1518</v>
      </c>
      <c r="B10" s="173" t="s">
        <v>1510</v>
      </c>
      <c r="D10" s="31" t="s">
        <v>1519</v>
      </c>
      <c r="E10" s="173" t="s">
        <v>1512</v>
      </c>
      <c r="F10" s="31" t="s">
        <v>1520</v>
      </c>
      <c r="G10" s="173" t="s">
        <v>1514</v>
      </c>
    </row>
    <row r="11" spans="1:7" x14ac:dyDescent="0.25">
      <c r="A11" s="31" t="s">
        <v>1521</v>
      </c>
      <c r="B11" s="173" t="s">
        <v>1510</v>
      </c>
      <c r="D11" s="31" t="s">
        <v>1522</v>
      </c>
      <c r="E11" s="173" t="s">
        <v>1512</v>
      </c>
      <c r="F11" s="31" t="s">
        <v>1523</v>
      </c>
      <c r="G11" s="173" t="s">
        <v>1514</v>
      </c>
    </row>
    <row r="12" spans="1:7" x14ac:dyDescent="0.25">
      <c r="A12" s="31" t="s">
        <v>1524</v>
      </c>
      <c r="B12" s="173" t="s">
        <v>1525</v>
      </c>
      <c r="D12" s="31" t="s">
        <v>1526</v>
      </c>
      <c r="E12" s="173" t="s">
        <v>1527</v>
      </c>
      <c r="F12" s="31" t="s">
        <v>1528</v>
      </c>
      <c r="G12" s="173" t="s">
        <v>1529</v>
      </c>
    </row>
    <row r="13" spans="1:7" x14ac:dyDescent="0.25">
      <c r="A13" s="31" t="s">
        <v>1530</v>
      </c>
      <c r="B13" s="173" t="s">
        <v>1525</v>
      </c>
      <c r="D13" s="31" t="s">
        <v>1531</v>
      </c>
      <c r="E13" s="173" t="s">
        <v>1527</v>
      </c>
      <c r="F13" s="31" t="s">
        <v>1532</v>
      </c>
      <c r="G13" s="173" t="s">
        <v>1529</v>
      </c>
    </row>
    <row r="14" spans="1:7" x14ac:dyDescent="0.25">
      <c r="A14" s="31" t="s">
        <v>1533</v>
      </c>
      <c r="B14" s="173" t="s">
        <v>1534</v>
      </c>
      <c r="D14" s="31" t="s">
        <v>1535</v>
      </c>
      <c r="E14" s="173" t="s">
        <v>1527</v>
      </c>
      <c r="F14" s="31" t="s">
        <v>1536</v>
      </c>
      <c r="G14" s="173" t="s">
        <v>1529</v>
      </c>
    </row>
    <row r="15" spans="1:7" x14ac:dyDescent="0.25">
      <c r="A15" s="31" t="s">
        <v>1537</v>
      </c>
      <c r="B15" s="173" t="s">
        <v>1538</v>
      </c>
      <c r="D15" s="31" t="s">
        <v>1539</v>
      </c>
      <c r="E15" s="173" t="s">
        <v>1527</v>
      </c>
      <c r="F15" s="31" t="s">
        <v>1540</v>
      </c>
      <c r="G15" s="173" t="s">
        <v>1529</v>
      </c>
    </row>
    <row r="16" spans="1:7" x14ac:dyDescent="0.25">
      <c r="A16" s="31" t="s">
        <v>1541</v>
      </c>
      <c r="B16" s="173" t="s">
        <v>1542</v>
      </c>
      <c r="D16" s="31" t="s">
        <v>1543</v>
      </c>
      <c r="E16" s="173" t="s">
        <v>1527</v>
      </c>
      <c r="F16" s="31" t="s">
        <v>1544</v>
      </c>
      <c r="G16" s="173" t="s">
        <v>1529</v>
      </c>
    </row>
    <row r="17" spans="1:10" x14ac:dyDescent="0.25">
      <c r="A17" s="31" t="s">
        <v>1545</v>
      </c>
      <c r="B17" s="182" t="s">
        <v>3215</v>
      </c>
      <c r="D17" s="31" t="s">
        <v>1546</v>
      </c>
      <c r="E17" s="173" t="s">
        <v>1527</v>
      </c>
      <c r="F17" s="31" t="s">
        <v>1547</v>
      </c>
      <c r="G17" s="173" t="s">
        <v>1529</v>
      </c>
    </row>
    <row r="18" spans="1:10" x14ac:dyDescent="0.25">
      <c r="A18" s="31" t="s">
        <v>1548</v>
      </c>
      <c r="B18" s="182" t="s">
        <v>3215</v>
      </c>
      <c r="D18" s="31" t="s">
        <v>1549</v>
      </c>
      <c r="E18" s="173" t="s">
        <v>1527</v>
      </c>
      <c r="F18" s="31" t="s">
        <v>1550</v>
      </c>
      <c r="G18" s="173" t="s">
        <v>1551</v>
      </c>
    </row>
    <row r="19" spans="1:10" x14ac:dyDescent="0.25">
      <c r="A19" s="31" t="s">
        <v>1552</v>
      </c>
      <c r="B19" s="182" t="s">
        <v>3215</v>
      </c>
      <c r="D19" s="31" t="s">
        <v>1553</v>
      </c>
      <c r="E19" s="173" t="s">
        <v>1527</v>
      </c>
      <c r="F19" s="31" t="s">
        <v>1554</v>
      </c>
      <c r="G19" s="173" t="s">
        <v>3238</v>
      </c>
    </row>
    <row r="20" spans="1:10" x14ac:dyDescent="0.25">
      <c r="A20" s="31" t="s">
        <v>1555</v>
      </c>
      <c r="B20" s="182" t="s">
        <v>3215</v>
      </c>
      <c r="D20" s="31" t="s">
        <v>1556</v>
      </c>
      <c r="E20" s="173" t="s">
        <v>1557</v>
      </c>
      <c r="F20" s="31" t="s">
        <v>1558</v>
      </c>
      <c r="G20" s="173" t="s">
        <v>3238</v>
      </c>
    </row>
    <row r="21" spans="1:10" x14ac:dyDescent="0.25">
      <c r="A21" s="31" t="s">
        <v>1559</v>
      </c>
      <c r="B21" s="182" t="s">
        <v>3215</v>
      </c>
      <c r="D21" s="31" t="s">
        <v>1560</v>
      </c>
      <c r="E21" s="173" t="s">
        <v>1557</v>
      </c>
      <c r="F21" s="31" t="s">
        <v>1561</v>
      </c>
      <c r="G21" s="173" t="s">
        <v>1562</v>
      </c>
    </row>
    <row r="22" spans="1:10" x14ac:dyDescent="0.25">
      <c r="A22" s="31" t="s">
        <v>1563</v>
      </c>
      <c r="B22" s="182" t="s">
        <v>3215</v>
      </c>
      <c r="D22" s="31" t="s">
        <v>1564</v>
      </c>
      <c r="E22" s="173" t="s">
        <v>1557</v>
      </c>
      <c r="F22" s="31" t="s">
        <v>1565</v>
      </c>
      <c r="G22" s="173" t="s">
        <v>1562</v>
      </c>
    </row>
    <row r="23" spans="1:10" x14ac:dyDescent="0.25">
      <c r="A23" s="31" t="s">
        <v>1566</v>
      </c>
      <c r="B23" s="173" t="s">
        <v>3387</v>
      </c>
      <c r="D23" s="31" t="s">
        <v>1567</v>
      </c>
      <c r="E23" s="173" t="s">
        <v>1557</v>
      </c>
      <c r="F23" s="31" t="s">
        <v>1568</v>
      </c>
      <c r="G23" s="173" t="s">
        <v>1562</v>
      </c>
    </row>
    <row r="24" spans="1:10" x14ac:dyDescent="0.25">
      <c r="A24" s="31" t="s">
        <v>1569</v>
      </c>
      <c r="B24" s="173" t="s">
        <v>3387</v>
      </c>
      <c r="D24" s="31" t="s">
        <v>1570</v>
      </c>
      <c r="E24" s="173" t="s">
        <v>1557</v>
      </c>
      <c r="F24" s="31" t="s">
        <v>1571</v>
      </c>
      <c r="G24" s="173" t="s">
        <v>1572</v>
      </c>
    </row>
    <row r="25" spans="1:10" x14ac:dyDescent="0.25">
      <c r="A25" s="31" t="s">
        <v>1573</v>
      </c>
      <c r="B25" s="173" t="s">
        <v>3525</v>
      </c>
      <c r="D25" s="31" t="s">
        <v>1574</v>
      </c>
      <c r="E25" s="173" t="s">
        <v>1557</v>
      </c>
      <c r="F25" s="31" t="s">
        <v>1575</v>
      </c>
      <c r="G25" s="173" t="s">
        <v>1572</v>
      </c>
    </row>
    <row r="26" spans="1:10" x14ac:dyDescent="0.25">
      <c r="A26" s="31" t="s">
        <v>1576</v>
      </c>
      <c r="B26" s="173" t="s">
        <v>3525</v>
      </c>
      <c r="D26" s="31" t="s">
        <v>1577</v>
      </c>
      <c r="E26" s="173" t="s">
        <v>1578</v>
      </c>
      <c r="F26" s="31" t="s">
        <v>1579</v>
      </c>
      <c r="G26" s="173" t="s">
        <v>1580</v>
      </c>
      <c r="I26" s="32"/>
    </row>
    <row r="27" spans="1:10" x14ac:dyDescent="0.25">
      <c r="A27" s="31" t="s">
        <v>1581</v>
      </c>
      <c r="B27" s="173" t="s">
        <v>3366</v>
      </c>
      <c r="D27" s="31" t="s">
        <v>1582</v>
      </c>
      <c r="E27" s="173" t="s">
        <v>1583</v>
      </c>
      <c r="F27" s="31" t="s">
        <v>1584</v>
      </c>
      <c r="G27" s="173" t="s">
        <v>3445</v>
      </c>
      <c r="I27" s="32"/>
    </row>
    <row r="28" spans="1:10" x14ac:dyDescent="0.25">
      <c r="A28" s="31" t="s">
        <v>1585</v>
      </c>
      <c r="B28" s="173" t="s">
        <v>3234</v>
      </c>
      <c r="D28" s="31" t="s">
        <v>1586</v>
      </c>
      <c r="E28" s="173" t="s">
        <v>479</v>
      </c>
      <c r="F28" s="31" t="s">
        <v>1587</v>
      </c>
      <c r="G28" s="173" t="s">
        <v>1580</v>
      </c>
      <c r="I28" s="32"/>
    </row>
    <row r="29" spans="1:10" x14ac:dyDescent="0.25">
      <c r="A29" s="31" t="s">
        <v>1588</v>
      </c>
      <c r="B29" s="173" t="s">
        <v>1589</v>
      </c>
      <c r="D29" s="31" t="s">
        <v>1590</v>
      </c>
      <c r="E29" s="173" t="s">
        <v>1583</v>
      </c>
      <c r="F29" s="31" t="s">
        <v>1591</v>
      </c>
      <c r="G29" s="173" t="s">
        <v>1592</v>
      </c>
      <c r="J29" s="32"/>
    </row>
    <row r="30" spans="1:10" x14ac:dyDescent="0.25">
      <c r="A30" s="31" t="s">
        <v>1593</v>
      </c>
      <c r="B30" s="173" t="s">
        <v>1589</v>
      </c>
      <c r="D30" s="31" t="s">
        <v>1594</v>
      </c>
      <c r="E30" s="173" t="s">
        <v>1595</v>
      </c>
      <c r="F30" s="31" t="s">
        <v>1596</v>
      </c>
      <c r="G30" s="173" t="s">
        <v>1597</v>
      </c>
      <c r="H30" s="35"/>
    </row>
    <row r="31" spans="1:10" x14ac:dyDescent="0.25">
      <c r="A31" s="31" t="s">
        <v>1598</v>
      </c>
      <c r="B31" s="173" t="s">
        <v>1589</v>
      </c>
      <c r="D31" s="31" t="s">
        <v>1599</v>
      </c>
      <c r="E31" s="173" t="s">
        <v>1595</v>
      </c>
      <c r="F31" s="31" t="s">
        <v>1600</v>
      </c>
      <c r="G31" s="173" t="s">
        <v>1601</v>
      </c>
      <c r="H31" s="35"/>
    </row>
    <row r="32" spans="1:10" x14ac:dyDescent="0.25">
      <c r="A32" s="31" t="s">
        <v>1602</v>
      </c>
      <c r="B32" s="173" t="s">
        <v>1589</v>
      </c>
      <c r="D32" s="31" t="s">
        <v>1603</v>
      </c>
      <c r="E32" s="173" t="s">
        <v>1604</v>
      </c>
      <c r="F32" s="31" t="s">
        <v>1605</v>
      </c>
      <c r="G32" s="173" t="s">
        <v>1606</v>
      </c>
      <c r="H32" s="35"/>
    </row>
    <row r="33" spans="1:7" x14ac:dyDescent="0.25">
      <c r="A33" s="31" t="s">
        <v>1607</v>
      </c>
      <c r="B33" s="173" t="s">
        <v>1589</v>
      </c>
      <c r="D33" s="31" t="s">
        <v>1608</v>
      </c>
      <c r="E33" s="173" t="s">
        <v>1604</v>
      </c>
      <c r="F33" s="31" t="s">
        <v>1609</v>
      </c>
      <c r="G33" s="173" t="s">
        <v>1606</v>
      </c>
    </row>
    <row r="34" spans="1:7" x14ac:dyDescent="0.25">
      <c r="A34" s="31" t="s">
        <v>1610</v>
      </c>
      <c r="B34" s="173" t="s">
        <v>1589</v>
      </c>
      <c r="D34" s="31" t="s">
        <v>1611</v>
      </c>
      <c r="E34" s="173" t="s">
        <v>1604</v>
      </c>
      <c r="F34" s="31" t="s">
        <v>1612</v>
      </c>
      <c r="G34" s="173" t="s">
        <v>1606</v>
      </c>
    </row>
    <row r="35" spans="1:7" x14ac:dyDescent="0.25">
      <c r="A35" s="31" t="s">
        <v>1613</v>
      </c>
      <c r="B35" s="173" t="s">
        <v>1614</v>
      </c>
      <c r="D35" s="31" t="s">
        <v>1615</v>
      </c>
      <c r="E35" s="173" t="s">
        <v>1604</v>
      </c>
      <c r="F35" s="31" t="s">
        <v>1616</v>
      </c>
      <c r="G35" s="173" t="s">
        <v>1606</v>
      </c>
    </row>
    <row r="36" spans="1:7" x14ac:dyDescent="0.25">
      <c r="A36" s="31" t="s">
        <v>1617</v>
      </c>
      <c r="B36" s="173" t="s">
        <v>1614</v>
      </c>
      <c r="D36" s="31" t="s">
        <v>1618</v>
      </c>
      <c r="E36" s="193" t="s">
        <v>3312</v>
      </c>
      <c r="F36" s="31" t="s">
        <v>1619</v>
      </c>
      <c r="G36" s="173" t="s">
        <v>1620</v>
      </c>
    </row>
    <row r="37" spans="1:7" x14ac:dyDescent="0.25">
      <c r="A37" s="31" t="s">
        <v>1621</v>
      </c>
      <c r="B37" s="173" t="s">
        <v>1622</v>
      </c>
      <c r="D37" s="31" t="s">
        <v>1623</v>
      </c>
      <c r="E37" s="193" t="s">
        <v>3312</v>
      </c>
      <c r="F37" s="31" t="s">
        <v>1624</v>
      </c>
      <c r="G37" s="173" t="s">
        <v>1620</v>
      </c>
    </row>
    <row r="38" spans="1:7" x14ac:dyDescent="0.25">
      <c r="A38" s="31" t="s">
        <v>1625</v>
      </c>
      <c r="B38" s="173" t="s">
        <v>1626</v>
      </c>
      <c r="D38" s="31" t="s">
        <v>1627</v>
      </c>
      <c r="E38" s="193" t="s">
        <v>3312</v>
      </c>
      <c r="F38" s="31" t="s">
        <v>1628</v>
      </c>
      <c r="G38" s="173" t="s">
        <v>1620</v>
      </c>
    </row>
    <row r="39" spans="1:7" x14ac:dyDescent="0.25">
      <c r="A39" s="31" t="s">
        <v>1629</v>
      </c>
      <c r="B39" s="173" t="s">
        <v>1630</v>
      </c>
      <c r="D39" s="31" t="s">
        <v>1631</v>
      </c>
      <c r="E39" s="193" t="s">
        <v>3312</v>
      </c>
      <c r="F39" s="31" t="s">
        <v>1632</v>
      </c>
      <c r="G39" s="173" t="s">
        <v>1620</v>
      </c>
    </row>
    <row r="40" spans="1:7" x14ac:dyDescent="0.25">
      <c r="A40" s="31" t="s">
        <v>1633</v>
      </c>
      <c r="B40" s="173" t="s">
        <v>1630</v>
      </c>
      <c r="D40" s="31" t="s">
        <v>1634</v>
      </c>
      <c r="E40" s="173" t="s">
        <v>1635</v>
      </c>
      <c r="F40" s="31" t="s">
        <v>1636</v>
      </c>
      <c r="G40" s="173" t="s">
        <v>1637</v>
      </c>
    </row>
    <row r="41" spans="1:7" x14ac:dyDescent="0.25">
      <c r="A41" s="31" t="s">
        <v>1638</v>
      </c>
      <c r="B41" s="173" t="s">
        <v>1630</v>
      </c>
      <c r="D41" s="31" t="s">
        <v>1639</v>
      </c>
      <c r="E41" s="173" t="s">
        <v>1635</v>
      </c>
      <c r="F41" s="31" t="s">
        <v>1640</v>
      </c>
      <c r="G41" s="173" t="s">
        <v>1637</v>
      </c>
    </row>
    <row r="42" spans="1:7" x14ac:dyDescent="0.25">
      <c r="A42" s="31" t="s">
        <v>1641</v>
      </c>
      <c r="B42" s="173" t="s">
        <v>1630</v>
      </c>
      <c r="D42" s="31" t="s">
        <v>1642</v>
      </c>
      <c r="E42" s="173" t="s">
        <v>1643</v>
      </c>
      <c r="F42" s="31" t="s">
        <v>1644</v>
      </c>
      <c r="G42" s="173" t="s">
        <v>1637</v>
      </c>
    </row>
    <row r="43" spans="1:7" x14ac:dyDescent="0.25">
      <c r="A43" s="31" t="s">
        <v>1645</v>
      </c>
      <c r="B43" s="173" t="s">
        <v>1630</v>
      </c>
      <c r="D43" s="31" t="s">
        <v>1646</v>
      </c>
      <c r="E43" s="173" t="s">
        <v>1643</v>
      </c>
      <c r="F43" s="31" t="s">
        <v>1647</v>
      </c>
      <c r="G43" s="173" t="s">
        <v>1637</v>
      </c>
    </row>
    <row r="44" spans="1:7" x14ac:dyDescent="0.25">
      <c r="A44" s="31" t="s">
        <v>1648</v>
      </c>
      <c r="B44" s="173" t="s">
        <v>1630</v>
      </c>
      <c r="D44" s="31" t="s">
        <v>1649</v>
      </c>
      <c r="E44" s="173" t="s">
        <v>3217</v>
      </c>
      <c r="F44" s="31" t="s">
        <v>1650</v>
      </c>
      <c r="G44" s="173" t="s">
        <v>1651</v>
      </c>
    </row>
    <row r="45" spans="1:7" x14ac:dyDescent="0.25">
      <c r="A45" s="31" t="s">
        <v>1652</v>
      </c>
      <c r="B45" s="173" t="s">
        <v>1630</v>
      </c>
      <c r="D45" s="31" t="s">
        <v>1653</v>
      </c>
      <c r="E45" s="173" t="s">
        <v>3217</v>
      </c>
      <c r="F45" s="31" t="s">
        <v>1654</v>
      </c>
      <c r="G45" s="173" t="s">
        <v>1651</v>
      </c>
    </row>
    <row r="46" spans="1:7" x14ac:dyDescent="0.25">
      <c r="A46" s="31" t="s">
        <v>1655</v>
      </c>
      <c r="B46" s="173" t="s">
        <v>1630</v>
      </c>
      <c r="D46" s="31" t="s">
        <v>1656</v>
      </c>
      <c r="E46" s="173" t="s">
        <v>3217</v>
      </c>
      <c r="F46" s="31" t="s">
        <v>1657</v>
      </c>
      <c r="G46" s="173" t="s">
        <v>1651</v>
      </c>
    </row>
    <row r="47" spans="1:7" x14ac:dyDescent="0.25">
      <c r="A47" s="31" t="s">
        <v>1658</v>
      </c>
      <c r="B47" s="173" t="s">
        <v>1659</v>
      </c>
      <c r="D47" s="31" t="s">
        <v>1660</v>
      </c>
      <c r="E47" s="173" t="s">
        <v>3217</v>
      </c>
      <c r="F47" s="31" t="s">
        <v>1661</v>
      </c>
      <c r="G47" s="173" t="s">
        <v>1651</v>
      </c>
    </row>
    <row r="48" spans="1:7" x14ac:dyDescent="0.25">
      <c r="A48" s="31" t="s">
        <v>1662</v>
      </c>
      <c r="B48" s="173" t="s">
        <v>1659</v>
      </c>
      <c r="D48" s="31" t="s">
        <v>1663</v>
      </c>
      <c r="E48" s="173" t="s">
        <v>1664</v>
      </c>
      <c r="F48" s="31" t="s">
        <v>1665</v>
      </c>
      <c r="G48" s="182" t="s">
        <v>1666</v>
      </c>
    </row>
    <row r="49" spans="1:7" x14ac:dyDescent="0.25">
      <c r="A49" s="31" t="s">
        <v>1667</v>
      </c>
      <c r="B49" s="173" t="s">
        <v>1659</v>
      </c>
      <c r="D49" s="31" t="s">
        <v>1668</v>
      </c>
      <c r="E49" s="173" t="s">
        <v>1664</v>
      </c>
      <c r="F49" s="31" t="s">
        <v>1669</v>
      </c>
      <c r="G49" s="182" t="s">
        <v>1666</v>
      </c>
    </row>
    <row r="50" spans="1:7" x14ac:dyDescent="0.25">
      <c r="A50" s="31" t="s">
        <v>1670</v>
      </c>
      <c r="B50" s="173" t="s">
        <v>1659</v>
      </c>
      <c r="D50" s="31" t="s">
        <v>1671</v>
      </c>
      <c r="E50" s="173" t="s">
        <v>1664</v>
      </c>
      <c r="F50" s="31" t="s">
        <v>1672</v>
      </c>
      <c r="G50" s="182" t="s">
        <v>1666</v>
      </c>
    </row>
    <row r="51" spans="1:7" x14ac:dyDescent="0.25">
      <c r="A51" s="31" t="s">
        <v>1673</v>
      </c>
      <c r="B51" s="173" t="s">
        <v>1659</v>
      </c>
      <c r="D51" s="31" t="s">
        <v>1674</v>
      </c>
      <c r="E51" s="173" t="s">
        <v>1664</v>
      </c>
      <c r="F51" s="31" t="s">
        <v>1675</v>
      </c>
      <c r="G51" s="182" t="s">
        <v>1666</v>
      </c>
    </row>
    <row r="52" spans="1:7" x14ac:dyDescent="0.25">
      <c r="A52" s="31" t="s">
        <v>1676</v>
      </c>
      <c r="B52" s="173" t="s">
        <v>1659</v>
      </c>
      <c r="D52" s="31" t="s">
        <v>1677</v>
      </c>
      <c r="E52" s="173" t="s">
        <v>1678</v>
      </c>
      <c r="F52" s="31" t="s">
        <v>1679</v>
      </c>
      <c r="G52" s="182" t="s">
        <v>1666</v>
      </c>
    </row>
    <row r="53" spans="1:7" x14ac:dyDescent="0.25">
      <c r="A53" s="31" t="s">
        <v>1680</v>
      </c>
      <c r="B53" s="173" t="s">
        <v>3304</v>
      </c>
      <c r="D53" s="31" t="s">
        <v>1681</v>
      </c>
      <c r="E53" s="173" t="s">
        <v>1678</v>
      </c>
      <c r="F53" s="31" t="s">
        <v>1682</v>
      </c>
      <c r="G53" s="182" t="s">
        <v>1666</v>
      </c>
    </row>
    <row r="54" spans="1:7" x14ac:dyDescent="0.25">
      <c r="A54" s="31" t="s">
        <v>1683</v>
      </c>
      <c r="B54" s="173" t="s">
        <v>3304</v>
      </c>
      <c r="D54" s="31" t="s">
        <v>1684</v>
      </c>
      <c r="E54" s="173" t="s">
        <v>1678</v>
      </c>
      <c r="F54" s="31" t="s">
        <v>1685</v>
      </c>
      <c r="G54" s="182" t="s">
        <v>1666</v>
      </c>
    </row>
    <row r="55" spans="1:7" x14ac:dyDescent="0.25">
      <c r="A55" s="31" t="s">
        <v>1686</v>
      </c>
      <c r="B55" s="173" t="s">
        <v>3304</v>
      </c>
      <c r="D55" s="31" t="s">
        <v>1687</v>
      </c>
      <c r="E55" s="173" t="s">
        <v>1678</v>
      </c>
      <c r="F55" s="31" t="s">
        <v>1688</v>
      </c>
      <c r="G55" s="182" t="s">
        <v>1666</v>
      </c>
    </row>
    <row r="56" spans="1:7" x14ac:dyDescent="0.25">
      <c r="A56" s="31" t="s">
        <v>1689</v>
      </c>
      <c r="B56" s="173" t="s">
        <v>3304</v>
      </c>
      <c r="D56" s="31" t="s">
        <v>1690</v>
      </c>
      <c r="E56" s="173" t="s">
        <v>1691</v>
      </c>
      <c r="F56" s="31" t="s">
        <v>1692</v>
      </c>
      <c r="G56" s="182" t="s">
        <v>1666</v>
      </c>
    </row>
    <row r="57" spans="1:7" x14ac:dyDescent="0.25">
      <c r="A57" s="31" t="s">
        <v>1693</v>
      </c>
      <c r="B57" s="173" t="s">
        <v>3390</v>
      </c>
      <c r="D57" s="31" t="s">
        <v>1694</v>
      </c>
      <c r="E57" s="173" t="s">
        <v>1691</v>
      </c>
      <c r="F57" s="31" t="s">
        <v>1695</v>
      </c>
      <c r="G57" s="182" t="s">
        <v>1666</v>
      </c>
    </row>
    <row r="58" spans="1:7" x14ac:dyDescent="0.25">
      <c r="A58" s="31" t="s">
        <v>1696</v>
      </c>
      <c r="B58" s="173" t="s">
        <v>3390</v>
      </c>
      <c r="D58" s="31" t="s">
        <v>1697</v>
      </c>
      <c r="E58" s="173" t="s">
        <v>1698</v>
      </c>
      <c r="F58" s="31" t="s">
        <v>1699</v>
      </c>
      <c r="G58" s="182" t="s">
        <v>1666</v>
      </c>
    </row>
    <row r="59" spans="1:7" x14ac:dyDescent="0.25">
      <c r="A59" s="31" t="s">
        <v>1700</v>
      </c>
      <c r="B59" s="173" t="s">
        <v>3237</v>
      </c>
      <c r="D59" s="31" t="s">
        <v>1702</v>
      </c>
      <c r="E59" s="173" t="s">
        <v>1698</v>
      </c>
      <c r="F59" s="31" t="s">
        <v>1703</v>
      </c>
      <c r="G59" s="182" t="s">
        <v>1666</v>
      </c>
    </row>
    <row r="60" spans="1:7" x14ac:dyDescent="0.25">
      <c r="A60" s="31" t="s">
        <v>1704</v>
      </c>
      <c r="B60" s="173" t="s">
        <v>3237</v>
      </c>
      <c r="D60" s="31" t="s">
        <v>1705</v>
      </c>
      <c r="E60" s="173" t="s">
        <v>1698</v>
      </c>
      <c r="F60" s="31" t="s">
        <v>1706</v>
      </c>
      <c r="G60" s="173" t="s">
        <v>1707</v>
      </c>
    </row>
    <row r="61" spans="1:7" x14ac:dyDescent="0.25">
      <c r="A61" s="31" t="s">
        <v>1708</v>
      </c>
      <c r="B61" s="173" t="s">
        <v>3237</v>
      </c>
      <c r="D61" s="31" t="s">
        <v>1709</v>
      </c>
      <c r="E61" s="173" t="s">
        <v>1698</v>
      </c>
      <c r="F61" s="31" t="s">
        <v>1710</v>
      </c>
      <c r="G61" s="173" t="s">
        <v>1707</v>
      </c>
    </row>
    <row r="62" spans="1:7" x14ac:dyDescent="0.25">
      <c r="A62" s="31" t="s">
        <v>1711</v>
      </c>
      <c r="B62" s="173" t="s">
        <v>3237</v>
      </c>
      <c r="D62" s="31" t="s">
        <v>1712</v>
      </c>
      <c r="E62" s="173" t="s">
        <v>1713</v>
      </c>
      <c r="F62" s="31" t="s">
        <v>1714</v>
      </c>
      <c r="G62" s="173" t="s">
        <v>1715</v>
      </c>
    </row>
    <row r="63" spans="1:7" x14ac:dyDescent="0.25">
      <c r="A63" s="31" t="s">
        <v>1716</v>
      </c>
      <c r="B63" s="173" t="s">
        <v>1701</v>
      </c>
      <c r="D63" s="31" t="s">
        <v>1717</v>
      </c>
      <c r="E63" s="173" t="s">
        <v>1713</v>
      </c>
      <c r="F63" s="31" t="s">
        <v>1718</v>
      </c>
      <c r="G63" s="173" t="s">
        <v>1719</v>
      </c>
    </row>
    <row r="64" spans="1:7" x14ac:dyDescent="0.25">
      <c r="A64" s="31" t="s">
        <v>1720</v>
      </c>
      <c r="B64" s="173" t="s">
        <v>1701</v>
      </c>
      <c r="D64" s="31" t="s">
        <v>1721</v>
      </c>
      <c r="E64" s="173" t="s">
        <v>1713</v>
      </c>
      <c r="F64" s="31" t="s">
        <v>1722</v>
      </c>
      <c r="G64" s="173" t="s">
        <v>1715</v>
      </c>
    </row>
    <row r="65" spans="1:7" x14ac:dyDescent="0.25">
      <c r="A65" s="31" t="s">
        <v>1723</v>
      </c>
      <c r="B65" s="173" t="s">
        <v>1701</v>
      </c>
      <c r="D65" s="31" t="s">
        <v>1724</v>
      </c>
      <c r="E65" s="173" t="s">
        <v>1713</v>
      </c>
      <c r="F65" s="31" t="s">
        <v>1725</v>
      </c>
      <c r="G65" s="173" t="s">
        <v>1726</v>
      </c>
    </row>
    <row r="66" spans="1:7" x14ac:dyDescent="0.25">
      <c r="A66" s="31" t="s">
        <v>1727</v>
      </c>
      <c r="B66" s="173" t="s">
        <v>1701</v>
      </c>
      <c r="D66" s="31" t="s">
        <v>1728</v>
      </c>
      <c r="E66" s="173" t="s">
        <v>1713</v>
      </c>
      <c r="F66" s="31" t="s">
        <v>1729</v>
      </c>
      <c r="G66" s="173" t="s">
        <v>3229</v>
      </c>
    </row>
    <row r="67" spans="1:7" x14ac:dyDescent="0.25">
      <c r="A67" s="31" t="s">
        <v>1730</v>
      </c>
      <c r="B67" s="173" t="s">
        <v>1731</v>
      </c>
      <c r="D67" s="31" t="s">
        <v>1732</v>
      </c>
      <c r="E67" s="173" t="s">
        <v>1713</v>
      </c>
      <c r="F67" s="31" t="s">
        <v>1733</v>
      </c>
      <c r="G67" s="173" t="s">
        <v>3222</v>
      </c>
    </row>
    <row r="68" spans="1:7" x14ac:dyDescent="0.25">
      <c r="A68" s="31" t="s">
        <v>1734</v>
      </c>
      <c r="B68" s="173" t="s">
        <v>1731</v>
      </c>
      <c r="D68" s="31" t="s">
        <v>1735</v>
      </c>
      <c r="E68" s="173" t="s">
        <v>1713</v>
      </c>
      <c r="F68" s="31" t="s">
        <v>1736</v>
      </c>
      <c r="G68" s="173" t="s">
        <v>1737</v>
      </c>
    </row>
    <row r="69" spans="1:7" x14ac:dyDescent="0.25">
      <c r="A69" s="31" t="s">
        <v>1738</v>
      </c>
      <c r="B69" s="173" t="s">
        <v>1731</v>
      </c>
      <c r="D69" s="31" t="s">
        <v>1739</v>
      </c>
      <c r="E69" s="173" t="s">
        <v>1713</v>
      </c>
      <c r="F69" s="31" t="s">
        <v>1740</v>
      </c>
      <c r="G69" s="173" t="s">
        <v>1737</v>
      </c>
    </row>
    <row r="70" spans="1:7" x14ac:dyDescent="0.25">
      <c r="A70" s="31" t="s">
        <v>1741</v>
      </c>
      <c r="B70" s="173" t="s">
        <v>1731</v>
      </c>
      <c r="D70" s="31" t="s">
        <v>1742</v>
      </c>
      <c r="E70" s="182" t="s">
        <v>1743</v>
      </c>
      <c r="F70" s="31" t="s">
        <v>1744</v>
      </c>
      <c r="G70" s="173" t="s">
        <v>1745</v>
      </c>
    </row>
    <row r="71" spans="1:7" x14ac:dyDescent="0.25">
      <c r="A71" s="31" t="s">
        <v>1746</v>
      </c>
      <c r="B71" s="173" t="s">
        <v>3210</v>
      </c>
      <c r="D71" s="31" t="s">
        <v>1747</v>
      </c>
      <c r="E71" s="182" t="s">
        <v>1743</v>
      </c>
      <c r="F71" s="31" t="s">
        <v>1748</v>
      </c>
      <c r="G71" s="173" t="s">
        <v>1745</v>
      </c>
    </row>
    <row r="72" spans="1:7" x14ac:dyDescent="0.25">
      <c r="A72" s="31" t="s">
        <v>1749</v>
      </c>
      <c r="B72" s="173" t="s">
        <v>3249</v>
      </c>
      <c r="D72" s="31" t="s">
        <v>1750</v>
      </c>
      <c r="E72" s="182" t="s">
        <v>1743</v>
      </c>
      <c r="F72" s="31" t="s">
        <v>1751</v>
      </c>
      <c r="G72" s="182" t="s">
        <v>3491</v>
      </c>
    </row>
    <row r="73" spans="1:7" x14ac:dyDescent="0.25">
      <c r="A73" s="31" t="s">
        <v>1752</v>
      </c>
      <c r="B73" s="173" t="s">
        <v>3249</v>
      </c>
      <c r="D73" s="31" t="s">
        <v>1753</v>
      </c>
      <c r="E73" s="182" t="s">
        <v>1743</v>
      </c>
      <c r="F73" s="31" t="s">
        <v>1754</v>
      </c>
      <c r="G73" s="173" t="s">
        <v>3490</v>
      </c>
    </row>
    <row r="74" spans="1:7" x14ac:dyDescent="0.25">
      <c r="A74" s="31" t="s">
        <v>1755</v>
      </c>
      <c r="B74" s="173" t="s">
        <v>3249</v>
      </c>
      <c r="D74" s="31" t="s">
        <v>1756</v>
      </c>
      <c r="E74" s="182" t="s">
        <v>1743</v>
      </c>
      <c r="F74" s="31" t="s">
        <v>1757</v>
      </c>
      <c r="G74" s="182" t="s">
        <v>3491</v>
      </c>
    </row>
    <row r="75" spans="1:7" x14ac:dyDescent="0.25">
      <c r="A75" s="31" t="s">
        <v>1758</v>
      </c>
      <c r="B75" s="173" t="s">
        <v>1759</v>
      </c>
      <c r="D75" s="31" t="s">
        <v>1760</v>
      </c>
      <c r="E75" s="182" t="s">
        <v>1743</v>
      </c>
      <c r="F75" s="31" t="s">
        <v>1761</v>
      </c>
      <c r="G75" s="173" t="s">
        <v>3490</v>
      </c>
    </row>
    <row r="76" spans="1:7" x14ac:dyDescent="0.25">
      <c r="A76" s="31" t="s">
        <v>1762</v>
      </c>
      <c r="B76" s="173" t="s">
        <v>1759</v>
      </c>
      <c r="D76" s="31" t="s">
        <v>1763</v>
      </c>
      <c r="E76" s="182" t="s">
        <v>1743</v>
      </c>
      <c r="F76" s="31" t="s">
        <v>1764</v>
      </c>
      <c r="G76" s="173" t="s">
        <v>1765</v>
      </c>
    </row>
    <row r="77" spans="1:7" x14ac:dyDescent="0.25">
      <c r="A77" s="31" t="s">
        <v>1766</v>
      </c>
      <c r="B77" s="173" t="s">
        <v>3374</v>
      </c>
      <c r="D77" s="31" t="s">
        <v>1768</v>
      </c>
      <c r="E77" s="182" t="s">
        <v>1743</v>
      </c>
      <c r="F77" s="31" t="s">
        <v>1769</v>
      </c>
      <c r="G77" s="173" t="s">
        <v>1765</v>
      </c>
    </row>
    <row r="78" spans="1:7" x14ac:dyDescent="0.25">
      <c r="A78" s="31" t="s">
        <v>1770</v>
      </c>
      <c r="B78" s="173" t="s">
        <v>3376</v>
      </c>
      <c r="D78" s="31" t="s">
        <v>1771</v>
      </c>
      <c r="E78" s="182" t="s">
        <v>1743</v>
      </c>
      <c r="F78" s="31" t="s">
        <v>1772</v>
      </c>
      <c r="G78" s="173" t="s">
        <v>1765</v>
      </c>
    </row>
    <row r="79" spans="1:7" x14ac:dyDescent="0.25">
      <c r="A79" s="31" t="s">
        <v>1773</v>
      </c>
      <c r="B79" s="173" t="s">
        <v>3374</v>
      </c>
      <c r="D79" s="31" t="s">
        <v>1774</v>
      </c>
      <c r="E79" s="182" t="s">
        <v>1743</v>
      </c>
      <c r="F79" s="31" t="s">
        <v>1775</v>
      </c>
      <c r="G79" s="173" t="s">
        <v>1765</v>
      </c>
    </row>
    <row r="80" spans="1:7" x14ac:dyDescent="0.25">
      <c r="A80" s="31" t="s">
        <v>1776</v>
      </c>
      <c r="B80" s="173" t="s">
        <v>3376</v>
      </c>
      <c r="D80" s="31" t="s">
        <v>1777</v>
      </c>
      <c r="E80" s="182" t="s">
        <v>1743</v>
      </c>
      <c r="F80" s="31" t="s">
        <v>1778</v>
      </c>
      <c r="G80" s="173" t="s">
        <v>1779</v>
      </c>
    </row>
    <row r="81" spans="1:14" x14ac:dyDescent="0.25">
      <c r="A81" s="31" t="s">
        <v>1780</v>
      </c>
      <c r="B81" s="173" t="s">
        <v>1781</v>
      </c>
      <c r="D81" s="31" t="s">
        <v>1782</v>
      </c>
      <c r="E81" s="182" t="s">
        <v>1743</v>
      </c>
      <c r="F81" s="31" t="s">
        <v>1783</v>
      </c>
      <c r="G81" s="173" t="s">
        <v>1779</v>
      </c>
    </row>
    <row r="82" spans="1:14" x14ac:dyDescent="0.25">
      <c r="A82" s="31" t="s">
        <v>1784</v>
      </c>
      <c r="B82" s="173" t="s">
        <v>1785</v>
      </c>
      <c r="D82" s="31" t="s">
        <v>1786</v>
      </c>
      <c r="E82" s="173" t="s">
        <v>1787</v>
      </c>
      <c r="F82" s="31" t="s">
        <v>1788</v>
      </c>
      <c r="G82" s="173" t="s">
        <v>1779</v>
      </c>
    </row>
    <row r="83" spans="1:14" x14ac:dyDescent="0.25">
      <c r="A83" s="31" t="s">
        <v>1789</v>
      </c>
      <c r="B83" s="173" t="s">
        <v>1790</v>
      </c>
      <c r="D83" s="31" t="s">
        <v>1791</v>
      </c>
      <c r="E83" s="173" t="s">
        <v>1787</v>
      </c>
      <c r="F83" s="31" t="s">
        <v>1792</v>
      </c>
      <c r="G83" s="173" t="s">
        <v>1779</v>
      </c>
    </row>
    <row r="84" spans="1:14" x14ac:dyDescent="0.25">
      <c r="A84" s="31" t="s">
        <v>1793</v>
      </c>
      <c r="B84" s="173" t="s">
        <v>1790</v>
      </c>
      <c r="D84" s="31" t="s">
        <v>1794</v>
      </c>
      <c r="E84" s="173" t="s">
        <v>1787</v>
      </c>
      <c r="F84" s="31" t="s">
        <v>1795</v>
      </c>
      <c r="G84" s="173" t="s">
        <v>1779</v>
      </c>
    </row>
    <row r="85" spans="1:14" x14ac:dyDescent="0.25">
      <c r="A85" s="31" t="s">
        <v>1796</v>
      </c>
      <c r="B85" s="173" t="s">
        <v>1790</v>
      </c>
      <c r="D85" s="31" t="s">
        <v>1797</v>
      </c>
      <c r="E85" s="173" t="s">
        <v>1787</v>
      </c>
      <c r="F85" s="31" t="s">
        <v>1798</v>
      </c>
      <c r="G85" s="173" t="s">
        <v>1779</v>
      </c>
    </row>
    <row r="86" spans="1:14" x14ac:dyDescent="0.25">
      <c r="A86" s="31" t="s">
        <v>1799</v>
      </c>
      <c r="B86" s="173" t="s">
        <v>1790</v>
      </c>
      <c r="D86" s="31" t="s">
        <v>1800</v>
      </c>
      <c r="E86" s="173" t="s">
        <v>3457</v>
      </c>
      <c r="F86" s="31" t="s">
        <v>1801</v>
      </c>
      <c r="G86" s="173" t="s">
        <v>1779</v>
      </c>
    </row>
    <row r="87" spans="1:14" x14ac:dyDescent="0.25">
      <c r="A87" s="31" t="s">
        <v>1802</v>
      </c>
      <c r="B87" s="173" t="s">
        <v>1803</v>
      </c>
      <c r="D87" s="31" t="s">
        <v>1804</v>
      </c>
      <c r="E87" s="173" t="s">
        <v>3457</v>
      </c>
      <c r="F87" s="31" t="s">
        <v>1805</v>
      </c>
      <c r="G87" s="173" t="s">
        <v>1779</v>
      </c>
    </row>
    <row r="88" spans="1:14" x14ac:dyDescent="0.25">
      <c r="A88" s="31" t="s">
        <v>1806</v>
      </c>
      <c r="B88" s="173" t="s">
        <v>1803</v>
      </c>
      <c r="D88" s="31" t="s">
        <v>1807</v>
      </c>
      <c r="E88" s="173" t="s">
        <v>1808</v>
      </c>
      <c r="F88" s="31" t="s">
        <v>1809</v>
      </c>
      <c r="G88" s="173" t="s">
        <v>1779</v>
      </c>
    </row>
    <row r="89" spans="1:14" x14ac:dyDescent="0.25">
      <c r="A89" s="31" t="s">
        <v>1810</v>
      </c>
      <c r="B89" s="173" t="s">
        <v>1803</v>
      </c>
      <c r="D89" s="31" t="s">
        <v>1811</v>
      </c>
      <c r="E89" s="173" t="s">
        <v>1808</v>
      </c>
      <c r="F89" s="31" t="s">
        <v>1812</v>
      </c>
      <c r="G89" s="173" t="s">
        <v>1779</v>
      </c>
    </row>
    <row r="90" spans="1:14" x14ac:dyDescent="0.25">
      <c r="A90" s="31" t="s">
        <v>1813</v>
      </c>
      <c r="B90" s="173" t="s">
        <v>1803</v>
      </c>
      <c r="D90" s="31" t="s">
        <v>1814</v>
      </c>
      <c r="E90" s="173" t="s">
        <v>1808</v>
      </c>
      <c r="F90" s="31" t="s">
        <v>1815</v>
      </c>
      <c r="G90" s="173" t="s">
        <v>1779</v>
      </c>
    </row>
    <row r="91" spans="1:14" x14ac:dyDescent="0.25">
      <c r="A91" s="31" t="s">
        <v>1816</v>
      </c>
      <c r="B91" s="173" t="s">
        <v>1803</v>
      </c>
      <c r="D91" s="31" t="s">
        <v>1817</v>
      </c>
      <c r="E91" s="173" t="s">
        <v>1808</v>
      </c>
      <c r="F91" s="31" t="s">
        <v>1818</v>
      </c>
      <c r="G91" s="173" t="s">
        <v>1779</v>
      </c>
    </row>
    <row r="92" spans="1:14" x14ac:dyDescent="0.25">
      <c r="A92" s="31" t="s">
        <v>1819</v>
      </c>
      <c r="B92" s="173" t="s">
        <v>1803</v>
      </c>
      <c r="D92" s="31" t="s">
        <v>1820</v>
      </c>
      <c r="E92" s="173" t="s">
        <v>1821</v>
      </c>
      <c r="F92" s="31" t="s">
        <v>1822</v>
      </c>
      <c r="G92" s="173" t="s">
        <v>1823</v>
      </c>
    </row>
    <row r="93" spans="1:14" x14ac:dyDescent="0.25">
      <c r="A93" s="31" t="s">
        <v>1824</v>
      </c>
      <c r="B93" s="173" t="s">
        <v>1803</v>
      </c>
      <c r="D93" s="31" t="s">
        <v>1825</v>
      </c>
      <c r="E93" s="173" t="s">
        <v>1821</v>
      </c>
      <c r="F93" s="31" t="s">
        <v>1826</v>
      </c>
      <c r="G93" s="173" t="s">
        <v>1823</v>
      </c>
    </row>
    <row r="94" spans="1:14" x14ac:dyDescent="0.25">
      <c r="A94" s="31" t="s">
        <v>1827</v>
      </c>
      <c r="B94" s="173" t="s">
        <v>1803</v>
      </c>
      <c r="D94" s="31" t="s">
        <v>1828</v>
      </c>
      <c r="E94" s="173" t="s">
        <v>1821</v>
      </c>
      <c r="F94" s="31" t="s">
        <v>1829</v>
      </c>
      <c r="G94" s="173" t="s">
        <v>1823</v>
      </c>
    </row>
    <row r="95" spans="1:14" x14ac:dyDescent="0.25">
      <c r="A95" s="31" t="s">
        <v>1830</v>
      </c>
      <c r="B95" s="173" t="s">
        <v>1803</v>
      </c>
      <c r="D95" s="31" t="s">
        <v>1831</v>
      </c>
      <c r="E95" s="173" t="s">
        <v>1821</v>
      </c>
      <c r="F95" s="31" t="s">
        <v>1832</v>
      </c>
      <c r="G95" s="173" t="s">
        <v>1823</v>
      </c>
      <c r="N95" s="150"/>
    </row>
    <row r="96" spans="1:14" x14ac:dyDescent="0.25">
      <c r="A96" s="31" t="s">
        <v>1833</v>
      </c>
      <c r="B96" s="173" t="s">
        <v>1803</v>
      </c>
      <c r="D96" s="31" t="s">
        <v>1834</v>
      </c>
      <c r="E96" s="173" t="s">
        <v>1841</v>
      </c>
      <c r="F96" s="31" t="s">
        <v>1835</v>
      </c>
      <c r="G96" s="173" t="s">
        <v>1823</v>
      </c>
    </row>
    <row r="97" spans="1:17" x14ac:dyDescent="0.25">
      <c r="A97" s="31" t="s">
        <v>1836</v>
      </c>
      <c r="B97" s="173" t="s">
        <v>1803</v>
      </c>
      <c r="D97" s="31" t="s">
        <v>1837</v>
      </c>
      <c r="E97" s="173" t="s">
        <v>1841</v>
      </c>
      <c r="F97" s="31" t="s">
        <v>1838</v>
      </c>
      <c r="G97" s="173" t="s">
        <v>1823</v>
      </c>
    </row>
    <row r="98" spans="1:17" x14ac:dyDescent="0.25">
      <c r="A98" s="31" t="s">
        <v>1839</v>
      </c>
      <c r="B98" s="173" t="s">
        <v>1803</v>
      </c>
      <c r="D98" s="31" t="s">
        <v>1840</v>
      </c>
      <c r="E98" s="173" t="s">
        <v>1841</v>
      </c>
      <c r="F98" s="31" t="s">
        <v>1842</v>
      </c>
      <c r="G98" s="173" t="s">
        <v>1823</v>
      </c>
      <c r="Q98" s="35"/>
    </row>
    <row r="99" spans="1:17" x14ac:dyDescent="0.25">
      <c r="A99" s="31" t="s">
        <v>1843</v>
      </c>
      <c r="B99" s="173" t="s">
        <v>1844</v>
      </c>
      <c r="D99" s="31" t="s">
        <v>1845</v>
      </c>
      <c r="E99" s="173" t="s">
        <v>1841</v>
      </c>
      <c r="F99" s="31" t="s">
        <v>1846</v>
      </c>
      <c r="G99" s="173" t="s">
        <v>1823</v>
      </c>
      <c r="Q99" s="35"/>
    </row>
    <row r="100" spans="1:17" x14ac:dyDescent="0.25">
      <c r="A100" s="31" t="s">
        <v>1847</v>
      </c>
      <c r="B100" s="173" t="s">
        <v>1844</v>
      </c>
      <c r="D100" s="31" t="s">
        <v>1848</v>
      </c>
      <c r="E100" s="173" t="s">
        <v>1841</v>
      </c>
      <c r="F100" s="31" t="s">
        <v>1849</v>
      </c>
      <c r="G100" s="173" t="s">
        <v>1823</v>
      </c>
    </row>
    <row r="101" spans="1:17" x14ac:dyDescent="0.25">
      <c r="A101" s="31" t="s">
        <v>1850</v>
      </c>
      <c r="B101" s="173" t="s">
        <v>1844</v>
      </c>
      <c r="D101" s="31" t="s">
        <v>1851</v>
      </c>
      <c r="E101" s="173" t="s">
        <v>1841</v>
      </c>
      <c r="F101" s="31" t="s">
        <v>1852</v>
      </c>
      <c r="G101" s="173" t="s">
        <v>1823</v>
      </c>
    </row>
    <row r="102" spans="1:17" x14ac:dyDescent="0.25">
      <c r="A102" s="31" t="s">
        <v>1853</v>
      </c>
      <c r="B102" s="173" t="s">
        <v>1844</v>
      </c>
      <c r="D102" s="31" t="s">
        <v>1854</v>
      </c>
      <c r="E102" s="173" t="s">
        <v>1855</v>
      </c>
      <c r="F102" s="31" t="s">
        <v>1856</v>
      </c>
      <c r="G102" s="173" t="s">
        <v>1823</v>
      </c>
    </row>
    <row r="103" spans="1:17" x14ac:dyDescent="0.25">
      <c r="A103" s="31" t="s">
        <v>1857</v>
      </c>
      <c r="B103" s="173" t="s">
        <v>3233</v>
      </c>
      <c r="D103" s="31" t="s">
        <v>1858</v>
      </c>
      <c r="E103" s="173" t="s">
        <v>1855</v>
      </c>
      <c r="F103" s="31" t="s">
        <v>1859</v>
      </c>
      <c r="G103" s="173" t="s">
        <v>1823</v>
      </c>
      <c r="M103" s="150"/>
    </row>
    <row r="104" spans="1:17" x14ac:dyDescent="0.25">
      <c r="A104" s="31" t="s">
        <v>1860</v>
      </c>
      <c r="B104" s="173" t="s">
        <v>3216</v>
      </c>
      <c r="D104" s="31" t="s">
        <v>1861</v>
      </c>
      <c r="E104" s="173" t="s">
        <v>1855</v>
      </c>
      <c r="F104" s="31" t="s">
        <v>1862</v>
      </c>
      <c r="G104" s="173" t="s">
        <v>1863</v>
      </c>
      <c r="N104" s="150"/>
    </row>
    <row r="105" spans="1:17" x14ac:dyDescent="0.25">
      <c r="A105" s="31" t="s">
        <v>1864</v>
      </c>
      <c r="B105" s="173" t="s">
        <v>3233</v>
      </c>
      <c r="D105" s="31" t="s">
        <v>1865</v>
      </c>
      <c r="E105" s="173" t="s">
        <v>1855</v>
      </c>
      <c r="F105" s="31" t="s">
        <v>1866</v>
      </c>
      <c r="G105" s="173" t="s">
        <v>1863</v>
      </c>
      <c r="M105" s="35"/>
    </row>
    <row r="106" spans="1:17" x14ac:dyDescent="0.25">
      <c r="A106" s="31" t="s">
        <v>1867</v>
      </c>
      <c r="B106" s="173" t="s">
        <v>3216</v>
      </c>
      <c r="D106" s="31" t="s">
        <v>1868</v>
      </c>
      <c r="E106" s="173" t="s">
        <v>1855</v>
      </c>
      <c r="F106" s="31" t="s">
        <v>1869</v>
      </c>
      <c r="G106" s="173" t="s">
        <v>1863</v>
      </c>
    </row>
    <row r="107" spans="1:17" x14ac:dyDescent="0.25">
      <c r="A107" s="31" t="s">
        <v>1870</v>
      </c>
      <c r="B107" s="173" t="s">
        <v>3205</v>
      </c>
      <c r="D107" s="31" t="s">
        <v>1871</v>
      </c>
      <c r="E107" s="173" t="s">
        <v>1855</v>
      </c>
      <c r="F107" s="31" t="s">
        <v>1872</v>
      </c>
      <c r="G107" s="173" t="s">
        <v>1863</v>
      </c>
    </row>
    <row r="108" spans="1:17" x14ac:dyDescent="0.25">
      <c r="A108" s="31" t="s">
        <v>1873</v>
      </c>
      <c r="B108" s="173" t="s">
        <v>3205</v>
      </c>
      <c r="D108" s="31" t="s">
        <v>1874</v>
      </c>
      <c r="E108" s="173" t="s">
        <v>1855</v>
      </c>
      <c r="F108" s="31" t="s">
        <v>1875</v>
      </c>
      <c r="G108" s="173" t="s">
        <v>1863</v>
      </c>
    </row>
    <row r="109" spans="1:17" x14ac:dyDescent="0.25">
      <c r="A109" s="31" t="s">
        <v>1876</v>
      </c>
      <c r="B109" s="173" t="s">
        <v>3251</v>
      </c>
      <c r="D109" s="31" t="s">
        <v>1877</v>
      </c>
      <c r="E109" s="173" t="s">
        <v>1855</v>
      </c>
      <c r="F109" s="31" t="s">
        <v>1878</v>
      </c>
      <c r="G109" s="173" t="s">
        <v>1863</v>
      </c>
    </row>
    <row r="110" spans="1:17" x14ac:dyDescent="0.25">
      <c r="A110" s="31" t="s">
        <v>1879</v>
      </c>
      <c r="B110" s="173" t="s">
        <v>3251</v>
      </c>
      <c r="D110" s="31" t="s">
        <v>1880</v>
      </c>
      <c r="E110" s="173" t="s">
        <v>1855</v>
      </c>
      <c r="F110" s="31" t="s">
        <v>1881</v>
      </c>
      <c r="G110" s="173" t="s">
        <v>1882</v>
      </c>
    </row>
    <row r="111" spans="1:17" x14ac:dyDescent="0.25">
      <c r="A111" s="31" t="s">
        <v>1883</v>
      </c>
      <c r="B111" s="173" t="s">
        <v>1884</v>
      </c>
      <c r="D111" s="31" t="s">
        <v>1885</v>
      </c>
      <c r="E111" s="173" t="s">
        <v>1855</v>
      </c>
      <c r="F111" s="31" t="s">
        <v>1886</v>
      </c>
      <c r="G111" s="173" t="s">
        <v>1887</v>
      </c>
    </row>
    <row r="112" spans="1:17" x14ac:dyDescent="0.25">
      <c r="A112" s="31" t="s">
        <v>1888</v>
      </c>
      <c r="B112" s="173" t="s">
        <v>1884</v>
      </c>
      <c r="D112" s="31" t="s">
        <v>1889</v>
      </c>
      <c r="E112" s="173" t="s">
        <v>1855</v>
      </c>
      <c r="F112" s="31" t="s">
        <v>1890</v>
      </c>
      <c r="G112" s="173" t="s">
        <v>1891</v>
      </c>
    </row>
    <row r="113" spans="1:7" x14ac:dyDescent="0.25">
      <c r="A113" s="31" t="s">
        <v>1892</v>
      </c>
      <c r="B113" s="182" t="s">
        <v>3550</v>
      </c>
      <c r="D113" s="31" t="s">
        <v>1893</v>
      </c>
      <c r="E113" s="173" t="s">
        <v>1855</v>
      </c>
      <c r="F113" s="31" t="s">
        <v>1894</v>
      </c>
      <c r="G113" s="173" t="s">
        <v>1891</v>
      </c>
    </row>
    <row r="114" spans="1:7" x14ac:dyDescent="0.25">
      <c r="A114" s="31" t="s">
        <v>1895</v>
      </c>
      <c r="B114" s="173" t="s">
        <v>3276</v>
      </c>
      <c r="D114" s="31" t="s">
        <v>1896</v>
      </c>
      <c r="E114" s="173" t="s">
        <v>1897</v>
      </c>
      <c r="F114" s="31" t="s">
        <v>1898</v>
      </c>
      <c r="G114" s="173" t="s">
        <v>1891</v>
      </c>
    </row>
    <row r="115" spans="1:7" x14ac:dyDescent="0.25">
      <c r="A115" s="31" t="s">
        <v>1899</v>
      </c>
      <c r="B115" s="173" t="s">
        <v>3220</v>
      </c>
      <c r="D115" s="31" t="s">
        <v>1900</v>
      </c>
      <c r="E115" s="173" t="s">
        <v>1897</v>
      </c>
      <c r="F115" s="31" t="s">
        <v>1901</v>
      </c>
      <c r="G115" s="173" t="s">
        <v>1891</v>
      </c>
    </row>
    <row r="116" spans="1:7" x14ac:dyDescent="0.25">
      <c r="A116" s="31" t="s">
        <v>1902</v>
      </c>
      <c r="B116" s="173" t="s">
        <v>1903</v>
      </c>
      <c r="D116" s="31" t="s">
        <v>1904</v>
      </c>
      <c r="E116" s="173" t="s">
        <v>1897</v>
      </c>
      <c r="F116" s="31" t="s">
        <v>1905</v>
      </c>
      <c r="G116" s="173" t="s">
        <v>1906</v>
      </c>
    </row>
    <row r="117" spans="1:7" x14ac:dyDescent="0.25">
      <c r="A117" s="31" t="s">
        <v>1907</v>
      </c>
      <c r="B117" s="173" t="s">
        <v>3220</v>
      </c>
      <c r="D117" s="31" t="s">
        <v>1908</v>
      </c>
      <c r="E117" s="173" t="s">
        <v>1897</v>
      </c>
      <c r="F117" s="31" t="s">
        <v>1909</v>
      </c>
      <c r="G117" s="173" t="s">
        <v>1906</v>
      </c>
    </row>
    <row r="118" spans="1:7" x14ac:dyDescent="0.25">
      <c r="A118" s="31" t="s">
        <v>1910</v>
      </c>
      <c r="B118" s="173" t="s">
        <v>1903</v>
      </c>
      <c r="D118" s="31" t="s">
        <v>1911</v>
      </c>
      <c r="E118" s="173" t="s">
        <v>1897</v>
      </c>
      <c r="F118" s="31" t="s">
        <v>1912</v>
      </c>
      <c r="G118" s="173" t="s">
        <v>1906</v>
      </c>
    </row>
    <row r="119" spans="1:7" x14ac:dyDescent="0.25">
      <c r="A119" s="31" t="s">
        <v>1913</v>
      </c>
      <c r="B119" s="173" t="s">
        <v>1914</v>
      </c>
      <c r="D119" s="31" t="s">
        <v>1915</v>
      </c>
      <c r="E119" s="173" t="s">
        <v>1897</v>
      </c>
      <c r="F119" s="31" t="s">
        <v>1916</v>
      </c>
      <c r="G119" s="173" t="s">
        <v>1906</v>
      </c>
    </row>
    <row r="120" spans="1:7" x14ac:dyDescent="0.25">
      <c r="A120" s="31" t="s">
        <v>1917</v>
      </c>
      <c r="B120" s="173" t="s">
        <v>1914</v>
      </c>
      <c r="D120" s="31" t="s">
        <v>1918</v>
      </c>
      <c r="E120" s="173" t="s">
        <v>1897</v>
      </c>
      <c r="F120" s="31" t="s">
        <v>1919</v>
      </c>
      <c r="G120" s="173" t="s">
        <v>1906</v>
      </c>
    </row>
    <row r="121" spans="1:7" x14ac:dyDescent="0.25">
      <c r="A121" s="31" t="s">
        <v>1920</v>
      </c>
      <c r="B121" s="173" t="s">
        <v>1914</v>
      </c>
      <c r="D121" s="31" t="s">
        <v>1921</v>
      </c>
      <c r="E121" s="173" t="s">
        <v>1897</v>
      </c>
      <c r="F121" s="31" t="s">
        <v>1922</v>
      </c>
      <c r="G121" s="173" t="s">
        <v>1906</v>
      </c>
    </row>
    <row r="122" spans="1:7" x14ac:dyDescent="0.25">
      <c r="A122" s="31" t="s">
        <v>1923</v>
      </c>
      <c r="B122" s="173" t="s">
        <v>1914</v>
      </c>
      <c r="D122" s="31" t="s">
        <v>1924</v>
      </c>
      <c r="E122" s="173" t="s">
        <v>1925</v>
      </c>
      <c r="F122" s="31" t="s">
        <v>1926</v>
      </c>
      <c r="G122" s="173" t="s">
        <v>1927</v>
      </c>
    </row>
    <row r="123" spans="1:7" x14ac:dyDescent="0.25">
      <c r="A123" s="31" t="s">
        <v>1928</v>
      </c>
      <c r="B123" s="173" t="s">
        <v>3448</v>
      </c>
      <c r="D123" s="31" t="s">
        <v>1929</v>
      </c>
      <c r="E123" s="173" t="s">
        <v>1925</v>
      </c>
      <c r="F123" s="31" t="s">
        <v>1930</v>
      </c>
      <c r="G123" s="173" t="s">
        <v>1927</v>
      </c>
    </row>
    <row r="124" spans="1:7" x14ac:dyDescent="0.25">
      <c r="A124" s="31" t="s">
        <v>1931</v>
      </c>
      <c r="B124" s="173" t="s">
        <v>3448</v>
      </c>
      <c r="D124" s="31" t="s">
        <v>1932</v>
      </c>
      <c r="E124" s="173" t="s">
        <v>1925</v>
      </c>
      <c r="F124" s="31" t="s">
        <v>1933</v>
      </c>
      <c r="G124" s="173" t="s">
        <v>1927</v>
      </c>
    </row>
    <row r="125" spans="1:7" x14ac:dyDescent="0.25">
      <c r="A125" s="31" t="s">
        <v>1934</v>
      </c>
      <c r="B125" s="173" t="s">
        <v>3448</v>
      </c>
      <c r="D125" s="31" t="s">
        <v>1935</v>
      </c>
      <c r="E125" s="173" t="s">
        <v>1925</v>
      </c>
      <c r="F125" s="31" t="s">
        <v>1936</v>
      </c>
      <c r="G125" s="173" t="s">
        <v>1927</v>
      </c>
    </row>
    <row r="126" spans="1:7" x14ac:dyDescent="0.25">
      <c r="A126" s="31" t="s">
        <v>1937</v>
      </c>
      <c r="B126" s="173" t="s">
        <v>3448</v>
      </c>
      <c r="D126" s="31" t="s">
        <v>1938</v>
      </c>
      <c r="E126" s="173" t="s">
        <v>1939</v>
      </c>
      <c r="F126" s="31" t="s">
        <v>1940</v>
      </c>
      <c r="G126" s="173" t="s">
        <v>1927</v>
      </c>
    </row>
    <row r="127" spans="1:7" x14ac:dyDescent="0.25">
      <c r="A127" s="31" t="s">
        <v>1941</v>
      </c>
      <c r="B127" s="173" t="s">
        <v>3448</v>
      </c>
      <c r="D127" s="31" t="s">
        <v>1942</v>
      </c>
      <c r="E127" s="173" t="s">
        <v>1939</v>
      </c>
      <c r="F127" s="31" t="s">
        <v>1943</v>
      </c>
      <c r="G127" s="173" t="s">
        <v>1927</v>
      </c>
    </row>
    <row r="128" spans="1:7" x14ac:dyDescent="0.25">
      <c r="A128" s="31" t="s">
        <v>1944</v>
      </c>
      <c r="B128" s="173" t="s">
        <v>3448</v>
      </c>
      <c r="D128" s="31" t="s">
        <v>1945</v>
      </c>
      <c r="E128" s="173" t="s">
        <v>1939</v>
      </c>
      <c r="F128" s="31" t="s">
        <v>1946</v>
      </c>
      <c r="G128" s="173" t="s">
        <v>1947</v>
      </c>
    </row>
    <row r="129" spans="1:7" x14ac:dyDescent="0.25">
      <c r="A129" s="31" t="s">
        <v>1948</v>
      </c>
      <c r="B129" s="173" t="s">
        <v>3448</v>
      </c>
      <c r="D129" s="31" t="s">
        <v>1949</v>
      </c>
      <c r="E129" s="173" t="s">
        <v>1939</v>
      </c>
      <c r="F129" s="31" t="s">
        <v>1950</v>
      </c>
      <c r="G129" s="173" t="s">
        <v>1947</v>
      </c>
    </row>
    <row r="130" spans="1:7" x14ac:dyDescent="0.25">
      <c r="A130" s="31" t="s">
        <v>1951</v>
      </c>
      <c r="B130" s="173" t="s">
        <v>3448</v>
      </c>
      <c r="D130" s="31" t="s">
        <v>1952</v>
      </c>
      <c r="E130" s="173" t="s">
        <v>1953</v>
      </c>
      <c r="F130" s="31" t="s">
        <v>1954</v>
      </c>
      <c r="G130" s="173" t="s">
        <v>1947</v>
      </c>
    </row>
    <row r="131" spans="1:7" x14ac:dyDescent="0.25">
      <c r="A131" s="31" t="s">
        <v>1955</v>
      </c>
      <c r="B131" s="173" t="s">
        <v>3448</v>
      </c>
      <c r="D131" s="31" t="s">
        <v>1956</v>
      </c>
      <c r="E131" s="173" t="s">
        <v>1953</v>
      </c>
      <c r="F131" s="31" t="s">
        <v>1957</v>
      </c>
      <c r="G131" s="173" t="s">
        <v>1947</v>
      </c>
    </row>
    <row r="132" spans="1:7" x14ac:dyDescent="0.25">
      <c r="A132" s="31" t="s">
        <v>1958</v>
      </c>
      <c r="B132" s="173" t="s">
        <v>3448</v>
      </c>
      <c r="D132" s="31" t="s">
        <v>1959</v>
      </c>
      <c r="E132" s="173" t="s">
        <v>1953</v>
      </c>
      <c r="F132" s="31" t="s">
        <v>1960</v>
      </c>
      <c r="G132" s="173" t="s">
        <v>1961</v>
      </c>
    </row>
    <row r="133" spans="1:7" x14ac:dyDescent="0.25">
      <c r="A133" s="31" t="s">
        <v>1962</v>
      </c>
      <c r="B133" s="173" t="s">
        <v>3448</v>
      </c>
      <c r="D133" s="31" t="s">
        <v>1963</v>
      </c>
      <c r="E133" s="173" t="s">
        <v>1953</v>
      </c>
      <c r="F133" s="31" t="s">
        <v>1964</v>
      </c>
      <c r="G133" s="173" t="s">
        <v>1961</v>
      </c>
    </row>
    <row r="134" spans="1:7" x14ac:dyDescent="0.25">
      <c r="A134" s="31" t="s">
        <v>1965</v>
      </c>
      <c r="B134" s="173" t="s">
        <v>3448</v>
      </c>
      <c r="D134" s="31" t="s">
        <v>1966</v>
      </c>
      <c r="E134" s="173" t="s">
        <v>1967</v>
      </c>
      <c r="F134" s="31" t="s">
        <v>1968</v>
      </c>
      <c r="G134" s="173" t="s">
        <v>1961</v>
      </c>
    </row>
    <row r="135" spans="1:7" x14ac:dyDescent="0.25">
      <c r="A135" s="31" t="s">
        <v>1969</v>
      </c>
      <c r="B135" s="173" t="s">
        <v>1970</v>
      </c>
      <c r="D135" s="31" t="s">
        <v>1971</v>
      </c>
      <c r="E135" s="173" t="s">
        <v>1967</v>
      </c>
      <c r="F135" s="31" t="s">
        <v>1972</v>
      </c>
      <c r="G135" s="173" t="s">
        <v>1961</v>
      </c>
    </row>
    <row r="136" spans="1:7" x14ac:dyDescent="0.25">
      <c r="A136" s="31" t="s">
        <v>1973</v>
      </c>
      <c r="B136" s="173" t="s">
        <v>1970</v>
      </c>
      <c r="D136" s="31" t="s">
        <v>1974</v>
      </c>
      <c r="E136" s="173" t="s">
        <v>1967</v>
      </c>
      <c r="F136" s="31" t="s">
        <v>1975</v>
      </c>
      <c r="G136" s="173" t="s">
        <v>1961</v>
      </c>
    </row>
    <row r="137" spans="1:7" x14ac:dyDescent="0.25">
      <c r="A137" s="31" t="s">
        <v>1976</v>
      </c>
      <c r="B137" s="173" t="s">
        <v>1970</v>
      </c>
      <c r="D137" s="31" t="s">
        <v>1977</v>
      </c>
      <c r="E137" s="173" t="s">
        <v>1967</v>
      </c>
      <c r="F137" s="31" t="s">
        <v>1978</v>
      </c>
      <c r="G137" s="173" t="s">
        <v>1961</v>
      </c>
    </row>
    <row r="138" spans="1:7" x14ac:dyDescent="0.25">
      <c r="A138" s="31" t="s">
        <v>1979</v>
      </c>
      <c r="B138" s="173" t="s">
        <v>1970</v>
      </c>
      <c r="D138" s="31" t="s">
        <v>1980</v>
      </c>
      <c r="E138" s="173" t="s">
        <v>1981</v>
      </c>
      <c r="F138" s="31" t="s">
        <v>1982</v>
      </c>
      <c r="G138" s="173" t="s">
        <v>1961</v>
      </c>
    </row>
    <row r="139" spans="1:7" x14ac:dyDescent="0.25">
      <c r="A139" s="31" t="s">
        <v>1983</v>
      </c>
      <c r="B139" s="173" t="s">
        <v>1970</v>
      </c>
      <c r="D139" s="31" t="s">
        <v>1984</v>
      </c>
      <c r="E139" s="173" t="s">
        <v>1981</v>
      </c>
      <c r="F139" s="31" t="s">
        <v>1985</v>
      </c>
      <c r="G139" s="173" t="s">
        <v>1961</v>
      </c>
    </row>
    <row r="140" spans="1:7" x14ac:dyDescent="0.25">
      <c r="A140" s="31" t="s">
        <v>1986</v>
      </c>
      <c r="B140" s="173" t="s">
        <v>1970</v>
      </c>
      <c r="D140" s="31" t="s">
        <v>1987</v>
      </c>
      <c r="E140" s="173" t="s">
        <v>1988</v>
      </c>
      <c r="F140" s="31" t="s">
        <v>1989</v>
      </c>
      <c r="G140" s="173" t="s">
        <v>1990</v>
      </c>
    </row>
    <row r="141" spans="1:7" x14ac:dyDescent="0.25">
      <c r="A141" s="31" t="s">
        <v>1991</v>
      </c>
      <c r="B141" s="173" t="s">
        <v>1992</v>
      </c>
      <c r="D141" s="31" t="s">
        <v>1993</v>
      </c>
      <c r="E141" s="173" t="s">
        <v>1988</v>
      </c>
      <c r="F141" s="31" t="s">
        <v>1994</v>
      </c>
      <c r="G141" s="173" t="s">
        <v>1990</v>
      </c>
    </row>
    <row r="142" spans="1:7" x14ac:dyDescent="0.25">
      <c r="A142" s="31" t="s">
        <v>1995</v>
      </c>
      <c r="B142" s="173" t="s">
        <v>1992</v>
      </c>
      <c r="D142" s="31" t="s">
        <v>1996</v>
      </c>
      <c r="E142" s="173" t="s">
        <v>1988</v>
      </c>
      <c r="F142" s="31" t="s">
        <v>1997</v>
      </c>
      <c r="G142" s="173" t="s">
        <v>1990</v>
      </c>
    </row>
    <row r="143" spans="1:7" x14ac:dyDescent="0.25">
      <c r="A143" s="31" t="s">
        <v>1998</v>
      </c>
      <c r="B143" s="173" t="s">
        <v>1992</v>
      </c>
      <c r="D143" s="31" t="s">
        <v>1999</v>
      </c>
      <c r="E143" s="173" t="s">
        <v>1988</v>
      </c>
      <c r="F143" s="31" t="s">
        <v>2000</v>
      </c>
      <c r="G143" s="173" t="s">
        <v>1990</v>
      </c>
    </row>
    <row r="144" spans="1:7" x14ac:dyDescent="0.25">
      <c r="A144" s="31" t="s">
        <v>2001</v>
      </c>
      <c r="B144" s="173" t="s">
        <v>1992</v>
      </c>
      <c r="D144" s="31" t="s">
        <v>2002</v>
      </c>
      <c r="E144" s="173" t="s">
        <v>1988</v>
      </c>
      <c r="F144" s="31" t="s">
        <v>2003</v>
      </c>
      <c r="G144" s="173" t="s">
        <v>1990</v>
      </c>
    </row>
    <row r="145" spans="1:7" x14ac:dyDescent="0.25">
      <c r="A145" s="31" t="s">
        <v>2004</v>
      </c>
      <c r="B145" s="173" t="s">
        <v>1992</v>
      </c>
      <c r="D145" s="31" t="s">
        <v>2005</v>
      </c>
      <c r="E145" s="173" t="s">
        <v>1988</v>
      </c>
      <c r="F145" s="31" t="s">
        <v>2006</v>
      </c>
      <c r="G145" s="173" t="s">
        <v>1990</v>
      </c>
    </row>
    <row r="146" spans="1:7" x14ac:dyDescent="0.25">
      <c r="A146" s="31" t="s">
        <v>2007</v>
      </c>
      <c r="B146" s="173" t="s">
        <v>1992</v>
      </c>
      <c r="D146" s="31" t="s">
        <v>2008</v>
      </c>
      <c r="E146" s="173" t="s">
        <v>1988</v>
      </c>
      <c r="F146" s="31" t="s">
        <v>2009</v>
      </c>
      <c r="G146" s="173" t="s">
        <v>1990</v>
      </c>
    </row>
    <row r="147" spans="1:7" x14ac:dyDescent="0.25">
      <c r="A147" s="31" t="s">
        <v>2010</v>
      </c>
      <c r="B147" s="173" t="s">
        <v>2011</v>
      </c>
      <c r="D147" s="31" t="s">
        <v>2012</v>
      </c>
      <c r="E147" s="173" t="s">
        <v>1988</v>
      </c>
      <c r="F147" s="31" t="s">
        <v>2013</v>
      </c>
      <c r="G147" s="173" t="s">
        <v>1990</v>
      </c>
    </row>
    <row r="148" spans="1:7" x14ac:dyDescent="0.25">
      <c r="A148" s="31" t="s">
        <v>2014</v>
      </c>
      <c r="B148" s="173" t="s">
        <v>2011</v>
      </c>
      <c r="D148" s="31" t="s">
        <v>2015</v>
      </c>
      <c r="E148" s="173" t="s">
        <v>1988</v>
      </c>
      <c r="F148" s="31" t="s">
        <v>2016</v>
      </c>
      <c r="G148" s="173" t="s">
        <v>1990</v>
      </c>
    </row>
    <row r="149" spans="1:7" x14ac:dyDescent="0.25">
      <c r="A149" s="31" t="s">
        <v>2017</v>
      </c>
      <c r="B149" s="173" t="s">
        <v>2018</v>
      </c>
      <c r="D149" s="31" t="s">
        <v>2019</v>
      </c>
      <c r="E149" s="173" t="s">
        <v>1988</v>
      </c>
      <c r="F149" s="31" t="s">
        <v>2020</v>
      </c>
      <c r="G149" s="173" t="s">
        <v>1990</v>
      </c>
    </row>
    <row r="150" spans="1:7" x14ac:dyDescent="0.25">
      <c r="A150" s="31" t="s">
        <v>2021</v>
      </c>
      <c r="B150" s="173" t="s">
        <v>2022</v>
      </c>
      <c r="D150" s="31" t="s">
        <v>2023</v>
      </c>
      <c r="E150" s="173" t="s">
        <v>2024</v>
      </c>
      <c r="F150" s="31" t="s">
        <v>2025</v>
      </c>
      <c r="G150" s="173" t="s">
        <v>1990</v>
      </c>
    </row>
    <row r="151" spans="1:7" x14ac:dyDescent="0.25">
      <c r="A151" s="31" t="s">
        <v>2026</v>
      </c>
      <c r="B151" s="173" t="s">
        <v>3380</v>
      </c>
      <c r="D151" s="31" t="s">
        <v>2027</v>
      </c>
      <c r="E151" s="173" t="s">
        <v>2024</v>
      </c>
      <c r="F151" s="31" t="s">
        <v>2028</v>
      </c>
      <c r="G151" s="173" t="s">
        <v>1990</v>
      </c>
    </row>
    <row r="152" spans="1:7" x14ac:dyDescent="0.25">
      <c r="A152" s="31" t="s">
        <v>2029</v>
      </c>
      <c r="B152" s="173" t="s">
        <v>3373</v>
      </c>
      <c r="D152" s="31" t="s">
        <v>2030</v>
      </c>
      <c r="E152" s="173" t="s">
        <v>2024</v>
      </c>
      <c r="F152" s="31" t="s">
        <v>2031</v>
      </c>
      <c r="G152" s="173" t="s">
        <v>3381</v>
      </c>
    </row>
    <row r="153" spans="1:7" x14ac:dyDescent="0.25">
      <c r="A153" s="31" t="s">
        <v>2032</v>
      </c>
      <c r="B153" s="173" t="s">
        <v>1767</v>
      </c>
      <c r="D153" s="31" t="s">
        <v>2033</v>
      </c>
      <c r="E153" s="173" t="s">
        <v>2024</v>
      </c>
      <c r="F153" s="31" t="s">
        <v>2034</v>
      </c>
      <c r="G153" s="173" t="s">
        <v>3381</v>
      </c>
    </row>
    <row r="154" spans="1:7" x14ac:dyDescent="0.25">
      <c r="A154" s="31" t="s">
        <v>2035</v>
      </c>
      <c r="B154" s="173" t="s">
        <v>1767</v>
      </c>
      <c r="D154" s="31" t="s">
        <v>2036</v>
      </c>
      <c r="E154" s="173" t="s">
        <v>1897</v>
      </c>
      <c r="F154" s="31" t="s">
        <v>2037</v>
      </c>
      <c r="G154" s="173" t="s">
        <v>2038</v>
      </c>
    </row>
    <row r="155" spans="1:7" x14ac:dyDescent="0.25">
      <c r="A155" s="31" t="s">
        <v>2039</v>
      </c>
      <c r="B155" s="173" t="s">
        <v>1767</v>
      </c>
      <c r="D155" s="31" t="s">
        <v>2040</v>
      </c>
      <c r="E155" s="173" t="s">
        <v>1897</v>
      </c>
      <c r="F155" s="31" t="s">
        <v>2041</v>
      </c>
      <c r="G155" s="173" t="s">
        <v>2042</v>
      </c>
    </row>
    <row r="156" spans="1:7" x14ac:dyDescent="0.25">
      <c r="A156" s="31" t="s">
        <v>2043</v>
      </c>
      <c r="B156" s="173" t="s">
        <v>1767</v>
      </c>
      <c r="D156" s="31" t="s">
        <v>2044</v>
      </c>
      <c r="E156" s="173" t="s">
        <v>1897</v>
      </c>
      <c r="F156" s="31" t="s">
        <v>2045</v>
      </c>
      <c r="G156" s="173" t="s">
        <v>3203</v>
      </c>
    </row>
    <row r="157" spans="1:7" x14ac:dyDescent="0.25">
      <c r="A157" s="31" t="s">
        <v>2046</v>
      </c>
      <c r="B157" s="173" t="s">
        <v>1767</v>
      </c>
      <c r="D157" s="31" t="s">
        <v>2047</v>
      </c>
      <c r="E157" s="173" t="s">
        <v>1897</v>
      </c>
      <c r="F157" s="31" t="s">
        <v>2048</v>
      </c>
      <c r="G157" s="173" t="s">
        <v>2042</v>
      </c>
    </row>
    <row r="158" spans="1:7" x14ac:dyDescent="0.25">
      <c r="A158" s="31" t="s">
        <v>2049</v>
      </c>
      <c r="B158" s="173" t="s">
        <v>1767</v>
      </c>
      <c r="D158" s="31" t="s">
        <v>2050</v>
      </c>
      <c r="E158" s="173" t="s">
        <v>1897</v>
      </c>
      <c r="F158" s="31" t="s">
        <v>2051</v>
      </c>
      <c r="G158" s="173" t="s">
        <v>3203</v>
      </c>
    </row>
    <row r="159" spans="1:7" x14ac:dyDescent="0.25">
      <c r="A159" s="31" t="s">
        <v>2052</v>
      </c>
      <c r="B159" s="173" t="s">
        <v>2053</v>
      </c>
      <c r="D159" s="31" t="s">
        <v>2054</v>
      </c>
      <c r="E159" s="173" t="s">
        <v>1897</v>
      </c>
      <c r="F159" s="31" t="s">
        <v>2055</v>
      </c>
      <c r="G159" s="173" t="s">
        <v>2056</v>
      </c>
    </row>
    <row r="160" spans="1:7" x14ac:dyDescent="0.25">
      <c r="A160" s="31" t="s">
        <v>2057</v>
      </c>
      <c r="B160" s="173" t="s">
        <v>2053</v>
      </c>
      <c r="D160" s="31" t="s">
        <v>2058</v>
      </c>
      <c r="E160" s="173" t="s">
        <v>1897</v>
      </c>
      <c r="F160" s="31" t="s">
        <v>2059</v>
      </c>
      <c r="G160" s="173" t="s">
        <v>2056</v>
      </c>
    </row>
    <row r="161" spans="1:7" x14ac:dyDescent="0.25">
      <c r="A161" s="31" t="s">
        <v>2060</v>
      </c>
      <c r="B161" s="173" t="s">
        <v>2053</v>
      </c>
      <c r="D161" s="31" t="s">
        <v>2061</v>
      </c>
      <c r="E161" s="173" t="s">
        <v>1897</v>
      </c>
      <c r="F161" s="31" t="s">
        <v>2062</v>
      </c>
      <c r="G161" s="173" t="s">
        <v>2056</v>
      </c>
    </row>
    <row r="162" spans="1:7" x14ac:dyDescent="0.25">
      <c r="A162" s="31" t="s">
        <v>2063</v>
      </c>
      <c r="B162" s="173" t="s">
        <v>2064</v>
      </c>
      <c r="D162" s="31" t="s">
        <v>2065</v>
      </c>
      <c r="E162" s="173" t="s">
        <v>3435</v>
      </c>
      <c r="F162" s="31" t="s">
        <v>2066</v>
      </c>
      <c r="G162" s="173" t="s">
        <v>2067</v>
      </c>
    </row>
    <row r="163" spans="1:7" x14ac:dyDescent="0.25">
      <c r="A163" s="31" t="s">
        <v>2068</v>
      </c>
      <c r="B163" s="173" t="s">
        <v>2069</v>
      </c>
      <c r="D163" s="31" t="s">
        <v>2070</v>
      </c>
      <c r="E163" s="173" t="s">
        <v>3435</v>
      </c>
      <c r="F163" s="31" t="s">
        <v>2071</v>
      </c>
      <c r="G163" s="173" t="s">
        <v>2072</v>
      </c>
    </row>
    <row r="164" spans="1:7" x14ac:dyDescent="0.25">
      <c r="A164" s="31" t="s">
        <v>2073</v>
      </c>
      <c r="B164" s="173" t="s">
        <v>2069</v>
      </c>
      <c r="D164" s="31" t="s">
        <v>2074</v>
      </c>
      <c r="E164" s="173" t="s">
        <v>3435</v>
      </c>
      <c r="F164" s="31" t="s">
        <v>2075</v>
      </c>
      <c r="G164" s="173" t="s">
        <v>2076</v>
      </c>
    </row>
    <row r="165" spans="1:7" x14ac:dyDescent="0.25">
      <c r="A165" s="31" t="s">
        <v>2077</v>
      </c>
      <c r="B165" s="173" t="s">
        <v>2078</v>
      </c>
      <c r="D165" s="31" t="s">
        <v>2079</v>
      </c>
      <c r="E165" s="173" t="s">
        <v>3435</v>
      </c>
      <c r="F165" s="31" t="s">
        <v>2080</v>
      </c>
      <c r="G165" s="182" t="s">
        <v>2081</v>
      </c>
    </row>
    <row r="166" spans="1:7" x14ac:dyDescent="0.25">
      <c r="A166" s="31" t="s">
        <v>2082</v>
      </c>
      <c r="B166" s="173" t="s">
        <v>2083</v>
      </c>
      <c r="D166" s="31" t="s">
        <v>2084</v>
      </c>
      <c r="E166" s="173" t="s">
        <v>3435</v>
      </c>
      <c r="F166" s="31" t="s">
        <v>2085</v>
      </c>
      <c r="G166" s="182" t="s">
        <v>2081</v>
      </c>
    </row>
    <row r="167" spans="1:7" x14ac:dyDescent="0.25">
      <c r="A167" s="31" t="s">
        <v>2086</v>
      </c>
      <c r="B167" s="173" t="s">
        <v>2083</v>
      </c>
      <c r="D167" s="31" t="s">
        <v>2087</v>
      </c>
      <c r="E167" s="173" t="s">
        <v>3435</v>
      </c>
      <c r="F167" s="31" t="s">
        <v>2088</v>
      </c>
      <c r="G167" s="173" t="s">
        <v>2089</v>
      </c>
    </row>
    <row r="168" spans="1:7" x14ac:dyDescent="0.25">
      <c r="A168" s="31" t="s">
        <v>2090</v>
      </c>
      <c r="B168" s="173" t="s">
        <v>2083</v>
      </c>
      <c r="D168" s="31" t="s">
        <v>2091</v>
      </c>
      <c r="E168" s="173" t="s">
        <v>3435</v>
      </c>
      <c r="F168" s="31" t="s">
        <v>2092</v>
      </c>
      <c r="G168" s="173" t="s">
        <v>2089</v>
      </c>
    </row>
    <row r="169" spans="1:7" x14ac:dyDescent="0.25">
      <c r="A169" s="31" t="s">
        <v>2093</v>
      </c>
      <c r="B169" s="173" t="s">
        <v>2083</v>
      </c>
      <c r="D169" s="31" t="s">
        <v>2094</v>
      </c>
      <c r="E169" s="173" t="s">
        <v>3435</v>
      </c>
      <c r="F169" s="31" t="s">
        <v>2095</v>
      </c>
      <c r="G169" s="173" t="s">
        <v>1990</v>
      </c>
    </row>
    <row r="170" spans="1:7" x14ac:dyDescent="0.25">
      <c r="A170" s="31" t="s">
        <v>2096</v>
      </c>
      <c r="B170" s="173" t="s">
        <v>2083</v>
      </c>
      <c r="D170" s="31" t="s">
        <v>2097</v>
      </c>
      <c r="E170" s="173" t="s">
        <v>3435</v>
      </c>
      <c r="F170" s="31" t="s">
        <v>2098</v>
      </c>
      <c r="G170" s="173" t="s">
        <v>1990</v>
      </c>
    </row>
    <row r="171" spans="1:7" x14ac:dyDescent="0.25">
      <c r="A171" s="31" t="s">
        <v>2099</v>
      </c>
      <c r="B171" s="173" t="s">
        <v>2083</v>
      </c>
      <c r="D171" s="31" t="s">
        <v>2100</v>
      </c>
      <c r="E171" s="173" t="s">
        <v>3435</v>
      </c>
      <c r="F171" s="31" t="s">
        <v>2101</v>
      </c>
      <c r="G171" s="173" t="s">
        <v>1990</v>
      </c>
    </row>
    <row r="172" spans="1:7" x14ac:dyDescent="0.25">
      <c r="A172" s="31" t="s">
        <v>2102</v>
      </c>
      <c r="B172" s="173" t="s">
        <v>2103</v>
      </c>
      <c r="D172" s="31" t="s">
        <v>3576</v>
      </c>
      <c r="E172" s="173" t="s">
        <v>3435</v>
      </c>
      <c r="F172" s="31" t="s">
        <v>2106</v>
      </c>
      <c r="G172" s="173" t="s">
        <v>2107</v>
      </c>
    </row>
    <row r="173" spans="1:7" x14ac:dyDescent="0.25">
      <c r="A173" s="31" t="s">
        <v>2108</v>
      </c>
      <c r="B173" s="173" t="s">
        <v>2103</v>
      </c>
      <c r="D173" s="31" t="s">
        <v>3577</v>
      </c>
      <c r="E173" s="173" t="s">
        <v>3435</v>
      </c>
      <c r="F173" s="31" t="s">
        <v>2110</v>
      </c>
      <c r="G173" s="173" t="s">
        <v>2111</v>
      </c>
    </row>
    <row r="174" spans="1:7" x14ac:dyDescent="0.25">
      <c r="A174" s="31" t="s">
        <v>2112</v>
      </c>
      <c r="B174" s="173" t="s">
        <v>2103</v>
      </c>
      <c r="D174" s="31" t="s">
        <v>2104</v>
      </c>
      <c r="E174" s="173" t="s">
        <v>2105</v>
      </c>
      <c r="F174" s="31" t="s">
        <v>2115</v>
      </c>
      <c r="G174" s="173" t="s">
        <v>2111</v>
      </c>
    </row>
    <row r="175" spans="1:7" x14ac:dyDescent="0.25">
      <c r="A175" s="31" t="s">
        <v>2116</v>
      </c>
      <c r="B175" s="173" t="s">
        <v>2103</v>
      </c>
      <c r="D175" s="31" t="s">
        <v>2109</v>
      </c>
      <c r="E175" s="173" t="s">
        <v>2105</v>
      </c>
      <c r="F175" s="31" t="s">
        <v>2118</v>
      </c>
      <c r="G175" s="173" t="s">
        <v>2119</v>
      </c>
    </row>
    <row r="176" spans="1:7" x14ac:dyDescent="0.25">
      <c r="A176" s="31" t="s">
        <v>2120</v>
      </c>
      <c r="B176" s="173" t="s">
        <v>2129</v>
      </c>
      <c r="D176" s="31" t="s">
        <v>2113</v>
      </c>
      <c r="E176" s="173" t="s">
        <v>2114</v>
      </c>
      <c r="F176" s="31" t="s">
        <v>2122</v>
      </c>
      <c r="G176" s="173" t="s">
        <v>2123</v>
      </c>
    </row>
    <row r="177" spans="1:7" x14ac:dyDescent="0.25">
      <c r="A177" s="31" t="s">
        <v>2124</v>
      </c>
      <c r="B177" s="173" t="s">
        <v>2125</v>
      </c>
      <c r="D177" s="31" t="s">
        <v>2117</v>
      </c>
      <c r="E177" s="173" t="s">
        <v>2114</v>
      </c>
      <c r="F177" s="31" t="s">
        <v>2127</v>
      </c>
      <c r="G177" s="173" t="s">
        <v>2123</v>
      </c>
    </row>
    <row r="178" spans="1:7" x14ac:dyDescent="0.25">
      <c r="A178" s="31" t="s">
        <v>2128</v>
      </c>
      <c r="B178" s="173" t="s">
        <v>2129</v>
      </c>
      <c r="D178" s="31" t="s">
        <v>2121</v>
      </c>
      <c r="E178" s="173" t="s">
        <v>2114</v>
      </c>
      <c r="F178" s="31" t="s">
        <v>2131</v>
      </c>
      <c r="G178" s="173" t="s">
        <v>2132</v>
      </c>
    </row>
    <row r="179" spans="1:7" x14ac:dyDescent="0.25">
      <c r="A179" s="31" t="s">
        <v>2133</v>
      </c>
      <c r="B179" s="173" t="s">
        <v>2134</v>
      </c>
      <c r="D179" s="31" t="s">
        <v>2126</v>
      </c>
      <c r="E179" s="173" t="s">
        <v>2114</v>
      </c>
      <c r="F179" s="31" t="s">
        <v>2136</v>
      </c>
      <c r="G179" s="173" t="s">
        <v>2132</v>
      </c>
    </row>
    <row r="180" spans="1:7" x14ac:dyDescent="0.25">
      <c r="A180" s="31" t="s">
        <v>2137</v>
      </c>
      <c r="B180" s="173" t="s">
        <v>2134</v>
      </c>
      <c r="D180" s="31" t="s">
        <v>2130</v>
      </c>
      <c r="E180" s="173" t="s">
        <v>3246</v>
      </c>
      <c r="F180" s="31" t="s">
        <v>2139</v>
      </c>
      <c r="G180" s="173" t="s">
        <v>2140</v>
      </c>
    </row>
    <row r="181" spans="1:7" x14ac:dyDescent="0.25">
      <c r="A181" s="31" t="s">
        <v>2141</v>
      </c>
      <c r="B181" s="173" t="s">
        <v>2134</v>
      </c>
      <c r="D181" s="31" t="s">
        <v>2135</v>
      </c>
      <c r="E181" s="32"/>
      <c r="F181" s="31" t="s">
        <v>2144</v>
      </c>
      <c r="G181" s="173" t="s">
        <v>2140</v>
      </c>
    </row>
    <row r="182" spans="1:7" x14ac:dyDescent="0.25">
      <c r="A182" s="31" t="s">
        <v>2145</v>
      </c>
      <c r="B182" s="173" t="s">
        <v>2134</v>
      </c>
      <c r="D182" s="31" t="s">
        <v>2138</v>
      </c>
      <c r="E182" s="173" t="s">
        <v>3240</v>
      </c>
      <c r="F182" s="31" t="s">
        <v>2147</v>
      </c>
      <c r="G182" s="173" t="s">
        <v>3303</v>
      </c>
    </row>
    <row r="183" spans="1:7" x14ac:dyDescent="0.25">
      <c r="A183" s="31" t="s">
        <v>2148</v>
      </c>
      <c r="B183" s="173" t="s">
        <v>2149</v>
      </c>
      <c r="D183" s="31" t="s">
        <v>2142</v>
      </c>
      <c r="E183" s="173" t="s">
        <v>2143</v>
      </c>
      <c r="F183" s="31" t="s">
        <v>2151</v>
      </c>
      <c r="G183" s="173" t="s">
        <v>3303</v>
      </c>
    </row>
    <row r="184" spans="1:7" x14ac:dyDescent="0.25">
      <c r="A184" s="31" t="s">
        <v>2152</v>
      </c>
      <c r="B184" s="173" t="s">
        <v>2149</v>
      </c>
      <c r="D184" s="31" t="s">
        <v>2146</v>
      </c>
      <c r="E184" s="173" t="s">
        <v>3308</v>
      </c>
      <c r="F184" s="31" t="s">
        <v>2155</v>
      </c>
      <c r="G184" s="173" t="s">
        <v>3303</v>
      </c>
    </row>
    <row r="185" spans="1:7" x14ac:dyDescent="0.25">
      <c r="A185" s="31" t="s">
        <v>2156</v>
      </c>
      <c r="B185" s="173" t="s">
        <v>2149</v>
      </c>
      <c r="D185" s="31" t="s">
        <v>2150</v>
      </c>
      <c r="E185" s="173" t="s">
        <v>3397</v>
      </c>
      <c r="F185" s="31" t="s">
        <v>2158</v>
      </c>
      <c r="G185" s="173" t="s">
        <v>2159</v>
      </c>
    </row>
    <row r="186" spans="1:7" x14ac:dyDescent="0.25">
      <c r="A186" s="31" t="s">
        <v>2160</v>
      </c>
      <c r="B186" s="173" t="s">
        <v>2149</v>
      </c>
      <c r="D186" s="31" t="s">
        <v>2153</v>
      </c>
      <c r="E186" s="173" t="s">
        <v>2154</v>
      </c>
      <c r="F186" s="31" t="s">
        <v>2163</v>
      </c>
      <c r="G186" s="173" t="s">
        <v>2164</v>
      </c>
    </row>
    <row r="187" spans="1:7" x14ac:dyDescent="0.25">
      <c r="A187" s="31" t="s">
        <v>2165</v>
      </c>
      <c r="B187" s="173" t="s">
        <v>2166</v>
      </c>
      <c r="D187" s="31" t="s">
        <v>2157</v>
      </c>
      <c r="E187" s="173" t="s">
        <v>2154</v>
      </c>
      <c r="F187" s="31" t="s">
        <v>2169</v>
      </c>
      <c r="G187" s="173" t="s">
        <v>2164</v>
      </c>
    </row>
    <row r="188" spans="1:7" x14ac:dyDescent="0.25">
      <c r="A188" s="31" t="s">
        <v>2170</v>
      </c>
      <c r="B188" s="173" t="s">
        <v>2166</v>
      </c>
      <c r="D188" s="31" t="s">
        <v>2161</v>
      </c>
      <c r="E188" s="173" t="s">
        <v>2162</v>
      </c>
      <c r="F188" s="31" t="s">
        <v>2172</v>
      </c>
      <c r="G188" s="174" t="s">
        <v>2173</v>
      </c>
    </row>
    <row r="189" spans="1:7" x14ac:dyDescent="0.25">
      <c r="A189" s="31" t="s">
        <v>2174</v>
      </c>
      <c r="B189" s="173" t="s">
        <v>2175</v>
      </c>
      <c r="D189" s="31" t="s">
        <v>2167</v>
      </c>
      <c r="E189" s="173" t="s">
        <v>2168</v>
      </c>
      <c r="F189" s="31" t="s">
        <v>2178</v>
      </c>
      <c r="G189" s="173" t="s">
        <v>2179</v>
      </c>
    </row>
    <row r="190" spans="1:7" x14ac:dyDescent="0.25">
      <c r="A190" s="31" t="s">
        <v>2180</v>
      </c>
      <c r="B190" s="173" t="s">
        <v>2166</v>
      </c>
      <c r="D190" s="31" t="s">
        <v>2171</v>
      </c>
      <c r="E190" s="173" t="s">
        <v>2168</v>
      </c>
      <c r="F190" s="31" t="s">
        <v>2182</v>
      </c>
      <c r="G190" s="173" t="s">
        <v>2183</v>
      </c>
    </row>
    <row r="191" spans="1:7" x14ac:dyDescent="0.25">
      <c r="A191" s="31" t="s">
        <v>2184</v>
      </c>
      <c r="B191" s="173" t="s">
        <v>2185</v>
      </c>
      <c r="D191" s="31" t="s">
        <v>2176</v>
      </c>
      <c r="E191" s="173" t="s">
        <v>3536</v>
      </c>
      <c r="F191" s="31" t="s">
        <v>2188</v>
      </c>
      <c r="G191" s="173" t="s">
        <v>2189</v>
      </c>
    </row>
    <row r="192" spans="1:7" x14ac:dyDescent="0.25">
      <c r="A192" s="31" t="s">
        <v>2190</v>
      </c>
      <c r="B192" s="173" t="s">
        <v>2191</v>
      </c>
      <c r="D192" s="31" t="s">
        <v>2181</v>
      </c>
      <c r="E192" s="181" t="s">
        <v>3243</v>
      </c>
      <c r="F192" s="31" t="s">
        <v>2193</v>
      </c>
      <c r="G192" s="173" t="s">
        <v>2189</v>
      </c>
    </row>
    <row r="193" spans="1:7" x14ac:dyDescent="0.25">
      <c r="A193" s="31" t="s">
        <v>2194</v>
      </c>
      <c r="B193" s="173" t="s">
        <v>2191</v>
      </c>
      <c r="D193" s="31" t="s">
        <v>2186</v>
      </c>
      <c r="E193" s="173" t="s">
        <v>2187</v>
      </c>
      <c r="F193" s="31" t="s">
        <v>2197</v>
      </c>
      <c r="G193" s="173" t="s">
        <v>3235</v>
      </c>
    </row>
    <row r="194" spans="1:7" x14ac:dyDescent="0.25">
      <c r="A194" s="31" t="s">
        <v>2198</v>
      </c>
      <c r="B194" s="173" t="s">
        <v>2199</v>
      </c>
      <c r="D194" s="31" t="s">
        <v>2192</v>
      </c>
      <c r="E194" s="173" t="s">
        <v>2177</v>
      </c>
      <c r="F194" s="31" t="s">
        <v>2201</v>
      </c>
      <c r="G194" s="173" t="s">
        <v>3235</v>
      </c>
    </row>
    <row r="195" spans="1:7" x14ac:dyDescent="0.25">
      <c r="A195" s="31" t="s">
        <v>2202</v>
      </c>
      <c r="B195" s="173" t="s">
        <v>2199</v>
      </c>
      <c r="D195" s="31" t="s">
        <v>2195</v>
      </c>
      <c r="E195" s="173" t="s">
        <v>2196</v>
      </c>
      <c r="F195" s="31" t="s">
        <v>2205</v>
      </c>
      <c r="G195" s="173" t="s">
        <v>2206</v>
      </c>
    </row>
    <row r="196" spans="1:7" x14ac:dyDescent="0.25">
      <c r="A196" s="31" t="s">
        <v>2207</v>
      </c>
      <c r="B196" s="173" t="s">
        <v>2199</v>
      </c>
      <c r="D196" s="31" t="s">
        <v>2200</v>
      </c>
      <c r="E196" s="173" t="s">
        <v>2196</v>
      </c>
      <c r="F196" s="31" t="s">
        <v>2209</v>
      </c>
      <c r="G196" s="181" t="s">
        <v>3307</v>
      </c>
    </row>
    <row r="197" spans="1:7" x14ac:dyDescent="0.25">
      <c r="A197" s="31" t="s">
        <v>2210</v>
      </c>
      <c r="B197" s="173" t="s">
        <v>2199</v>
      </c>
      <c r="D197" s="31" t="s">
        <v>2203</v>
      </c>
      <c r="E197" s="173" t="s">
        <v>2204</v>
      </c>
      <c r="F197" s="31" t="s">
        <v>2212</v>
      </c>
      <c r="G197" s="173" t="s">
        <v>3256</v>
      </c>
    </row>
    <row r="198" spans="1:7" x14ac:dyDescent="0.25">
      <c r="A198" s="31" t="s">
        <v>2213</v>
      </c>
      <c r="B198" s="173" t="s">
        <v>3359</v>
      </c>
      <c r="D198" s="31" t="s">
        <v>2208</v>
      </c>
      <c r="E198" s="173" t="s">
        <v>2204</v>
      </c>
      <c r="F198" s="31" t="s">
        <v>2216</v>
      </c>
      <c r="G198" s="173" t="s">
        <v>3256</v>
      </c>
    </row>
    <row r="199" spans="1:7" x14ac:dyDescent="0.25">
      <c r="A199" s="31" t="s">
        <v>2217</v>
      </c>
      <c r="B199" s="173" t="s">
        <v>2199</v>
      </c>
      <c r="D199" s="31" t="s">
        <v>2211</v>
      </c>
      <c r="F199" s="31" t="s">
        <v>2220</v>
      </c>
      <c r="G199" s="173" t="s">
        <v>3245</v>
      </c>
    </row>
    <row r="200" spans="1:7" x14ac:dyDescent="0.25">
      <c r="A200" s="31" t="s">
        <v>2221</v>
      </c>
      <c r="B200" s="173" t="s">
        <v>3310</v>
      </c>
      <c r="D200" s="31" t="s">
        <v>2215</v>
      </c>
      <c r="F200" s="31" t="s">
        <v>2223</v>
      </c>
      <c r="G200" s="173" t="s">
        <v>3253</v>
      </c>
    </row>
    <row r="201" spans="1:7" x14ac:dyDescent="0.25">
      <c r="A201" s="31" t="s">
        <v>2224</v>
      </c>
      <c r="B201" s="173" t="s">
        <v>2214</v>
      </c>
      <c r="D201" s="31" t="s">
        <v>2218</v>
      </c>
      <c r="E201" s="173" t="s">
        <v>3360</v>
      </c>
      <c r="F201" s="31" t="s">
        <v>2226</v>
      </c>
      <c r="G201" s="173" t="s">
        <v>3378</v>
      </c>
    </row>
    <row r="202" spans="1:7" x14ac:dyDescent="0.25">
      <c r="A202" s="31" t="s">
        <v>2227</v>
      </c>
      <c r="B202" s="173" t="s">
        <v>2214</v>
      </c>
      <c r="D202" s="31" t="s">
        <v>2222</v>
      </c>
      <c r="E202" s="173" t="s">
        <v>2219</v>
      </c>
      <c r="F202" s="31" t="s">
        <v>2229</v>
      </c>
      <c r="G202" s="173" t="s">
        <v>2230</v>
      </c>
    </row>
    <row r="203" spans="1:7" x14ac:dyDescent="0.25">
      <c r="A203" s="31" t="s">
        <v>2231</v>
      </c>
      <c r="B203" s="173" t="s">
        <v>3154</v>
      </c>
      <c r="D203" s="31" t="s">
        <v>2225</v>
      </c>
      <c r="E203" s="173" t="s">
        <v>2219</v>
      </c>
      <c r="F203" s="31" t="s">
        <v>2234</v>
      </c>
      <c r="G203" s="32"/>
    </row>
    <row r="204" spans="1:7" x14ac:dyDescent="0.25">
      <c r="A204" s="31" t="s">
        <v>2235</v>
      </c>
      <c r="B204" s="173" t="s">
        <v>2232</v>
      </c>
      <c r="D204" s="31" t="s">
        <v>2228</v>
      </c>
      <c r="E204" s="173" t="s">
        <v>3230</v>
      </c>
      <c r="F204" s="31" t="s">
        <v>2237</v>
      </c>
      <c r="G204" s="173" t="s">
        <v>3239</v>
      </c>
    </row>
    <row r="205" spans="1:7" x14ac:dyDescent="0.25">
      <c r="A205" s="31" t="s">
        <v>2238</v>
      </c>
      <c r="B205" s="173" t="s">
        <v>1488</v>
      </c>
      <c r="D205" s="31" t="s">
        <v>2233</v>
      </c>
      <c r="E205" s="173" t="s">
        <v>3230</v>
      </c>
    </row>
    <row r="206" spans="1:7" x14ac:dyDescent="0.25">
      <c r="D206" s="31" t="s">
        <v>2236</v>
      </c>
      <c r="E206" s="173" t="s">
        <v>3230</v>
      </c>
    </row>
    <row r="207" spans="1:7" x14ac:dyDescent="0.25">
      <c r="C207" s="41"/>
      <c r="D207" s="31" t="s">
        <v>2239</v>
      </c>
      <c r="E207" s="173" t="s">
        <v>3230</v>
      </c>
    </row>
    <row r="208" spans="1:7" x14ac:dyDescent="0.25">
      <c r="C208" s="41"/>
    </row>
    <row r="209" spans="1:4" x14ac:dyDescent="0.25">
      <c r="A209" s="138" t="s">
        <v>3261</v>
      </c>
      <c r="B209" s="192">
        <v>5421</v>
      </c>
      <c r="C209" s="41"/>
    </row>
    <row r="210" spans="1:4" x14ac:dyDescent="0.25">
      <c r="C210" s="41"/>
    </row>
    <row r="211" spans="1:4" ht="14.4" x14ac:dyDescent="0.3">
      <c r="A211" t="s">
        <v>3277</v>
      </c>
      <c r="B211" s="32">
        <v>17</v>
      </c>
      <c r="C211" s="41"/>
      <c r="D211" s="31">
        <f>B211*6</f>
        <v>102</v>
      </c>
    </row>
    <row r="212" spans="1:4" ht="14.4" x14ac:dyDescent="0.3">
      <c r="A212" t="s">
        <v>3278</v>
      </c>
      <c r="B212" s="32">
        <v>591</v>
      </c>
      <c r="C212" s="41"/>
      <c r="D212" s="31">
        <f>B212*9</f>
        <v>5319</v>
      </c>
    </row>
    <row r="213" spans="1:4" ht="14.4" x14ac:dyDescent="0.3">
      <c r="A213" t="s">
        <v>3279</v>
      </c>
      <c r="C213" s="41"/>
      <c r="D213" s="32">
        <f>D211+D212</f>
        <v>5421</v>
      </c>
    </row>
    <row r="215" spans="1:4" x14ac:dyDescent="0.25">
      <c r="B215" s="32">
        <f>B212+B211</f>
        <v>608</v>
      </c>
    </row>
  </sheetData>
  <phoneticPr fontId="6" type="noConversion"/>
  <pageMargins left="0.7" right="0.7" top="0.75" bottom="0.75" header="0.3" footer="0.3"/>
  <pageSetup paperSize="9" orientation="portrait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8982-F1C6-4AB8-9E88-97C23C046AD2}">
  <sheetPr>
    <pageSetUpPr fitToPage="1"/>
  </sheetPr>
  <dimension ref="T1:DR119"/>
  <sheetViews>
    <sheetView topLeftCell="A56" zoomScale="75" zoomScaleNormal="75" workbookViewId="0">
      <selection activeCell="BG65" sqref="BG65"/>
    </sheetView>
  </sheetViews>
  <sheetFormatPr baseColWidth="10" defaultColWidth="2.109375" defaultRowHeight="11.7" customHeight="1" x14ac:dyDescent="0.25"/>
  <cols>
    <col min="1" max="21" width="2.109375" style="44"/>
    <col min="22" max="22" width="2" style="44" customWidth="1"/>
    <col min="23" max="23" width="1.6640625" style="44" customWidth="1"/>
    <col min="24" max="24" width="2.5546875" style="44" customWidth="1"/>
    <col min="25" max="25" width="2.33203125" style="44" customWidth="1"/>
    <col min="26" max="28" width="2.109375" style="44"/>
    <col min="29" max="29" width="2.109375" style="44" customWidth="1"/>
    <col min="30" max="30" width="2.6640625" style="44" customWidth="1"/>
    <col min="31" max="32" width="2.33203125" style="44" customWidth="1"/>
    <col min="33" max="33" width="1.88671875" style="44" customWidth="1"/>
    <col min="34" max="34" width="2.109375" style="44"/>
    <col min="35" max="35" width="2.44140625" style="44" customWidth="1"/>
    <col min="36" max="36" width="2.6640625" style="44" bestFit="1" customWidth="1"/>
    <col min="37" max="37" width="2.109375" style="44"/>
    <col min="38" max="39" width="2.5546875" style="44" customWidth="1"/>
    <col min="40" max="45" width="2.109375" style="44"/>
    <col min="46" max="46" width="2.44140625" style="44" customWidth="1"/>
    <col min="47" max="51" width="2.109375" style="44"/>
    <col min="52" max="52" width="1.6640625" style="44" customWidth="1"/>
    <col min="53" max="53" width="2.6640625" style="44" customWidth="1"/>
    <col min="54" max="56" width="2.109375" style="44"/>
    <col min="57" max="58" width="2.33203125" style="44" customWidth="1"/>
    <col min="59" max="59" width="2" style="44" customWidth="1"/>
    <col min="60" max="60" width="2.109375" style="44"/>
    <col min="61" max="61" width="2.6640625" style="44" customWidth="1"/>
    <col min="62" max="63" width="2.109375" style="44"/>
    <col min="64" max="64" width="2.44140625" style="44" customWidth="1"/>
    <col min="65" max="65" width="2.6640625" style="44" bestFit="1" customWidth="1"/>
    <col min="66" max="66" width="2.109375" style="44"/>
    <col min="67" max="67" width="2.5546875" style="44" customWidth="1"/>
    <col min="68" max="69" width="2.109375" style="44"/>
    <col min="70" max="71" width="2.44140625" style="44" customWidth="1"/>
    <col min="72" max="72" width="3.109375" style="44" customWidth="1"/>
    <col min="73" max="73" width="1.5546875" style="44" customWidth="1"/>
    <col min="74" max="74" width="2.5546875" style="44" customWidth="1"/>
    <col min="75" max="76" width="2.109375" style="44"/>
    <col min="77" max="77" width="2" style="44" customWidth="1"/>
    <col min="78" max="79" width="2.109375" style="44"/>
    <col min="80" max="80" width="2.6640625" style="44" customWidth="1"/>
    <col min="81" max="127" width="2.109375" style="44"/>
    <col min="128" max="128" width="2.109375" style="44" customWidth="1"/>
    <col min="129" max="16384" width="2.109375" style="44"/>
  </cols>
  <sheetData>
    <row r="1" spans="22:103" ht="11.7" customHeight="1" x14ac:dyDescent="0.25">
      <c r="V1" s="61"/>
      <c r="CI1" s="61"/>
    </row>
    <row r="2" spans="22:103" ht="11.7" customHeight="1" x14ac:dyDescent="0.25">
      <c r="V2" s="62"/>
      <c r="CI2" s="62"/>
    </row>
    <row r="3" spans="22:103" ht="11.7" customHeight="1" x14ac:dyDescent="0.25">
      <c r="V3" s="62"/>
      <c r="CI3" s="62"/>
    </row>
    <row r="4" spans="22:103" ht="11.7" customHeight="1" x14ac:dyDescent="0.25">
      <c r="V4" s="62"/>
      <c r="CI4" s="62"/>
    </row>
    <row r="5" spans="22:103" ht="9.6" customHeight="1" x14ac:dyDescent="0.25">
      <c r="V5" s="62"/>
      <c r="CI5" s="62"/>
    </row>
    <row r="6" spans="22:103" ht="25.2" customHeight="1" x14ac:dyDescent="0.4">
      <c r="V6" s="62"/>
      <c r="AH6" s="73" t="s">
        <v>2240</v>
      </c>
      <c r="AQ6" s="162"/>
      <c r="AR6" s="56"/>
      <c r="BM6" s="73" t="s">
        <v>2241</v>
      </c>
      <c r="BT6" s="56"/>
      <c r="BU6" s="56"/>
      <c r="CI6" s="62"/>
      <c r="CX6" s="56"/>
      <c r="CY6" s="56"/>
    </row>
    <row r="7" spans="22:103" ht="11.7" customHeight="1" x14ac:dyDescent="0.25">
      <c r="V7" s="62"/>
      <c r="CI7" s="62"/>
    </row>
    <row r="8" spans="22:103" ht="11.7" customHeight="1" x14ac:dyDescent="0.25">
      <c r="V8" s="62"/>
      <c r="CI8" s="62"/>
    </row>
    <row r="9" spans="22:103" ht="11.7" customHeight="1" x14ac:dyDescent="0.25">
      <c r="V9" s="63"/>
      <c r="BZ9" s="57" t="s">
        <v>2242</v>
      </c>
      <c r="CI9" s="63"/>
    </row>
    <row r="10" spans="22:103" ht="11.7" customHeight="1" x14ac:dyDescent="0.25">
      <c r="V10" s="61"/>
      <c r="W10" s="36"/>
      <c r="X10" s="350" t="s">
        <v>2243</v>
      </c>
      <c r="Y10" s="351"/>
      <c r="Z10" s="327"/>
      <c r="AA10" s="36"/>
      <c r="AB10" s="36"/>
      <c r="AC10" s="36"/>
      <c r="AD10" s="350" t="s">
        <v>2244</v>
      </c>
      <c r="AE10" s="351"/>
      <c r="AF10" s="327"/>
      <c r="AG10" s="350" t="s">
        <v>2245</v>
      </c>
      <c r="AH10" s="351"/>
      <c r="AI10" s="327"/>
      <c r="AJ10" s="36"/>
      <c r="AK10" s="36"/>
      <c r="AL10" s="36"/>
      <c r="AM10" s="350" t="s">
        <v>2246</v>
      </c>
      <c r="AN10" s="351"/>
      <c r="AO10" s="327"/>
      <c r="AP10" s="350" t="s">
        <v>2247</v>
      </c>
      <c r="AQ10" s="351"/>
      <c r="AR10" s="327"/>
      <c r="AV10" s="350" t="s">
        <v>2248</v>
      </c>
      <c r="AW10" s="351"/>
      <c r="AX10" s="327"/>
      <c r="AZ10" s="61"/>
      <c r="BB10" s="251" t="s">
        <v>2249</v>
      </c>
      <c r="BC10" s="252"/>
      <c r="BH10" s="289" t="s">
        <v>3225</v>
      </c>
      <c r="BI10" s="290"/>
      <c r="BJ10" s="357"/>
      <c r="BK10" s="356" t="s">
        <v>3226</v>
      </c>
      <c r="BL10" s="290"/>
      <c r="BM10" s="291"/>
      <c r="CI10" s="61"/>
    </row>
    <row r="11" spans="22:103" ht="11.7" customHeight="1" x14ac:dyDescent="0.25">
      <c r="V11" s="62"/>
      <c r="W11" s="36"/>
      <c r="X11" s="352"/>
      <c r="Y11" s="293"/>
      <c r="Z11" s="353"/>
      <c r="AA11" s="36"/>
      <c r="AB11" s="36"/>
      <c r="AC11" s="36"/>
      <c r="AD11" s="352"/>
      <c r="AE11" s="293"/>
      <c r="AF11" s="353"/>
      <c r="AG11" s="352"/>
      <c r="AH11" s="293"/>
      <c r="AI11" s="353"/>
      <c r="AJ11" s="36"/>
      <c r="AK11" s="36"/>
      <c r="AL11" s="36"/>
      <c r="AM11" s="352"/>
      <c r="AN11" s="293"/>
      <c r="AO11" s="353"/>
      <c r="AP11" s="352"/>
      <c r="AQ11" s="293"/>
      <c r="AR11" s="353"/>
      <c r="AV11" s="352"/>
      <c r="AW11" s="293"/>
      <c r="AX11" s="353"/>
      <c r="AZ11" s="62"/>
      <c r="BB11" s="253"/>
      <c r="BC11" s="254"/>
      <c r="BH11" s="292"/>
      <c r="BI11" s="293"/>
      <c r="BJ11" s="353"/>
      <c r="BK11" s="352"/>
      <c r="BL11" s="293"/>
      <c r="BM11" s="294"/>
      <c r="BU11" s="251" t="s">
        <v>2250</v>
      </c>
      <c r="BV11" s="252"/>
      <c r="BW11" s="251" t="s">
        <v>3388</v>
      </c>
      <c r="BX11" s="252"/>
      <c r="CD11" s="65"/>
      <c r="CE11" s="66"/>
      <c r="CF11" s="66"/>
      <c r="CG11" s="67"/>
      <c r="CI11" s="62"/>
    </row>
    <row r="12" spans="22:103" ht="11.7" customHeight="1" x14ac:dyDescent="0.25">
      <c r="V12" s="62"/>
      <c r="W12" s="36"/>
      <c r="X12" s="354"/>
      <c r="Y12" s="355"/>
      <c r="Z12" s="328"/>
      <c r="AA12" s="36"/>
      <c r="AB12" s="36"/>
      <c r="AC12" s="36"/>
      <c r="AD12" s="354"/>
      <c r="AE12" s="355"/>
      <c r="AF12" s="328"/>
      <c r="AG12" s="354"/>
      <c r="AH12" s="355"/>
      <c r="AI12" s="328"/>
      <c r="AJ12" s="36"/>
      <c r="AK12" s="36"/>
      <c r="AL12" s="36"/>
      <c r="AM12" s="354"/>
      <c r="AN12" s="355"/>
      <c r="AO12" s="328"/>
      <c r="AP12" s="354"/>
      <c r="AQ12" s="355"/>
      <c r="AR12" s="328"/>
      <c r="AV12" s="354"/>
      <c r="AW12" s="355"/>
      <c r="AX12" s="328"/>
      <c r="AZ12" s="62"/>
      <c r="BB12" s="253"/>
      <c r="BC12" s="254"/>
      <c r="BH12" s="295"/>
      <c r="BI12" s="296"/>
      <c r="BJ12" s="562"/>
      <c r="BK12" s="563"/>
      <c r="BL12" s="296"/>
      <c r="BM12" s="297"/>
      <c r="BU12" s="253"/>
      <c r="BV12" s="254"/>
      <c r="BW12" s="253"/>
      <c r="BX12" s="254"/>
      <c r="CD12" s="68"/>
      <c r="CE12" s="60"/>
      <c r="CF12" s="60"/>
      <c r="CG12" s="69"/>
      <c r="CI12" s="62"/>
    </row>
    <row r="13" spans="22:103" ht="11.7" customHeight="1" x14ac:dyDescent="0.25">
      <c r="V13" s="62"/>
      <c r="W13" s="36"/>
      <c r="X13" s="350" t="s">
        <v>2251</v>
      </c>
      <c r="Y13" s="351"/>
      <c r="Z13" s="327"/>
      <c r="AA13" s="36"/>
      <c r="AB13" s="36"/>
      <c r="AC13" s="36"/>
      <c r="AD13" s="350" t="s">
        <v>2252</v>
      </c>
      <c r="AE13" s="351"/>
      <c r="AF13" s="327"/>
      <c r="AG13" s="350" t="s">
        <v>2253</v>
      </c>
      <c r="AH13" s="351"/>
      <c r="AI13" s="327"/>
      <c r="AJ13" s="36"/>
      <c r="AK13" s="36"/>
      <c r="AL13" s="36"/>
      <c r="AM13" s="350" t="s">
        <v>2254</v>
      </c>
      <c r="AN13" s="351"/>
      <c r="AO13" s="327"/>
      <c r="AP13" s="350" t="s">
        <v>2255</v>
      </c>
      <c r="AQ13" s="351"/>
      <c r="AR13" s="327"/>
      <c r="AV13" s="350" t="s">
        <v>2256</v>
      </c>
      <c r="AW13" s="351"/>
      <c r="AX13" s="327"/>
      <c r="AZ13" s="62"/>
      <c r="BB13" s="251" t="s">
        <v>2257</v>
      </c>
      <c r="BC13" s="252"/>
      <c r="BH13" s="352" t="s">
        <v>3151</v>
      </c>
      <c r="BI13" s="293"/>
      <c r="BJ13" s="353"/>
      <c r="BK13" s="352" t="s">
        <v>3152</v>
      </c>
      <c r="BL13" s="293"/>
      <c r="BM13" s="353"/>
      <c r="BU13" s="253"/>
      <c r="BV13" s="254"/>
      <c r="BW13" s="253"/>
      <c r="BX13" s="254"/>
      <c r="CD13" s="68"/>
      <c r="CE13" s="60"/>
      <c r="CF13" s="60"/>
      <c r="CG13" s="69"/>
      <c r="CI13" s="62"/>
    </row>
    <row r="14" spans="22:103" ht="11.7" customHeight="1" x14ac:dyDescent="0.25">
      <c r="V14" s="62"/>
      <c r="W14" s="36"/>
      <c r="X14" s="352"/>
      <c r="Y14" s="293"/>
      <c r="Z14" s="353"/>
      <c r="AD14" s="352"/>
      <c r="AE14" s="293"/>
      <c r="AF14" s="353"/>
      <c r="AG14" s="352"/>
      <c r="AH14" s="293"/>
      <c r="AI14" s="353"/>
      <c r="AM14" s="352"/>
      <c r="AN14" s="293"/>
      <c r="AO14" s="353"/>
      <c r="AP14" s="352"/>
      <c r="AQ14" s="293"/>
      <c r="AR14" s="353"/>
      <c r="AV14" s="352"/>
      <c r="AW14" s="293"/>
      <c r="AX14" s="353"/>
      <c r="AZ14" s="62"/>
      <c r="BB14" s="253"/>
      <c r="BC14" s="254"/>
      <c r="BH14" s="352"/>
      <c r="BI14" s="293"/>
      <c r="BJ14" s="353"/>
      <c r="BK14" s="352"/>
      <c r="BL14" s="293"/>
      <c r="BM14" s="353"/>
      <c r="BU14" s="331" t="s">
        <v>2258</v>
      </c>
      <c r="BV14" s="284"/>
      <c r="BW14" s="331" t="s">
        <v>2267</v>
      </c>
      <c r="BX14" s="284"/>
      <c r="CD14" s="68"/>
      <c r="CE14" s="60"/>
      <c r="CF14" s="60"/>
      <c r="CG14" s="69"/>
      <c r="CI14" s="62"/>
    </row>
    <row r="15" spans="22:103" ht="11.7" customHeight="1" x14ac:dyDescent="0.25">
      <c r="V15" s="62"/>
      <c r="W15" s="50"/>
      <c r="X15" s="354"/>
      <c r="Y15" s="355"/>
      <c r="Z15" s="328"/>
      <c r="AD15" s="354"/>
      <c r="AE15" s="355"/>
      <c r="AF15" s="328"/>
      <c r="AG15" s="354"/>
      <c r="AH15" s="355"/>
      <c r="AI15" s="328"/>
      <c r="AM15" s="354"/>
      <c r="AN15" s="355"/>
      <c r="AO15" s="328"/>
      <c r="AP15" s="354"/>
      <c r="AQ15" s="355"/>
      <c r="AR15" s="328"/>
      <c r="AV15" s="354"/>
      <c r="AW15" s="355"/>
      <c r="AX15" s="328"/>
      <c r="AZ15" s="62"/>
      <c r="BB15" s="253"/>
      <c r="BC15" s="254"/>
      <c r="BH15" s="354"/>
      <c r="BI15" s="355"/>
      <c r="BJ15" s="328"/>
      <c r="BK15" s="354"/>
      <c r="BL15" s="355"/>
      <c r="BM15" s="328"/>
      <c r="BU15" s="332"/>
      <c r="BV15" s="286"/>
      <c r="BW15" s="332"/>
      <c r="BX15" s="286"/>
      <c r="CD15" s="68"/>
      <c r="CE15" s="60"/>
      <c r="CF15" s="60"/>
      <c r="CG15" s="69"/>
      <c r="CI15" s="62"/>
    </row>
    <row r="16" spans="22:103" ht="11.7" customHeight="1" x14ac:dyDescent="0.25">
      <c r="V16" s="62"/>
      <c r="W16" s="50"/>
      <c r="X16" s="350" t="s">
        <v>2260</v>
      </c>
      <c r="Y16" s="351"/>
      <c r="Z16" s="327"/>
      <c r="AD16" s="350" t="s">
        <v>2261</v>
      </c>
      <c r="AE16" s="351"/>
      <c r="AF16" s="327"/>
      <c r="AG16" s="350" t="s">
        <v>2262</v>
      </c>
      <c r="AH16" s="351"/>
      <c r="AI16" s="327"/>
      <c r="AM16" s="350" t="s">
        <v>2263</v>
      </c>
      <c r="AN16" s="351"/>
      <c r="AO16" s="327"/>
      <c r="AP16" s="350" t="s">
        <v>2264</v>
      </c>
      <c r="AQ16" s="351"/>
      <c r="AR16" s="327"/>
      <c r="AV16" s="350" t="s">
        <v>2265</v>
      </c>
      <c r="AW16" s="351"/>
      <c r="AX16" s="327"/>
      <c r="AZ16" s="62"/>
      <c r="BB16" s="449" t="s">
        <v>2266</v>
      </c>
      <c r="BC16" s="450"/>
      <c r="BH16" s="350" t="s">
        <v>3149</v>
      </c>
      <c r="BI16" s="351"/>
      <c r="BJ16" s="327"/>
      <c r="BK16" s="350" t="s">
        <v>3150</v>
      </c>
      <c r="BL16" s="351"/>
      <c r="BM16" s="327"/>
      <c r="BU16" s="332"/>
      <c r="BV16" s="286"/>
      <c r="BW16" s="332"/>
      <c r="BX16" s="286"/>
      <c r="CD16" s="68"/>
      <c r="CE16" s="60"/>
      <c r="CF16" s="60"/>
      <c r="CG16" s="69"/>
      <c r="CI16" s="62"/>
    </row>
    <row r="17" spans="20:122" ht="11.7" customHeight="1" x14ac:dyDescent="0.25">
      <c r="T17" s="44" t="s">
        <v>905</v>
      </c>
      <c r="V17" s="62"/>
      <c r="W17" s="50"/>
      <c r="X17" s="352"/>
      <c r="Y17" s="293"/>
      <c r="Z17" s="353"/>
      <c r="AD17" s="352"/>
      <c r="AE17" s="293"/>
      <c r="AF17" s="353"/>
      <c r="AG17" s="352"/>
      <c r="AH17" s="293"/>
      <c r="AI17" s="353"/>
      <c r="AM17" s="352"/>
      <c r="AN17" s="293"/>
      <c r="AO17" s="353"/>
      <c r="AP17" s="352"/>
      <c r="AQ17" s="293"/>
      <c r="AR17" s="353"/>
      <c r="AV17" s="352"/>
      <c r="AW17" s="293"/>
      <c r="AX17" s="353"/>
      <c r="AZ17" s="62"/>
      <c r="BB17" s="447"/>
      <c r="BC17" s="448"/>
      <c r="BH17" s="352"/>
      <c r="BI17" s="293"/>
      <c r="BJ17" s="353"/>
      <c r="BK17" s="352"/>
      <c r="BL17" s="293"/>
      <c r="BM17" s="353"/>
      <c r="BU17" s="251" t="s">
        <v>2259</v>
      </c>
      <c r="BV17" s="252"/>
      <c r="BW17" s="251" t="s">
        <v>2268</v>
      </c>
      <c r="BX17" s="252"/>
      <c r="CD17" s="68"/>
      <c r="CE17" s="60"/>
      <c r="CF17" s="60"/>
      <c r="CG17" s="69"/>
      <c r="CI17" s="62"/>
    </row>
    <row r="18" spans="20:122" ht="11.7" customHeight="1" x14ac:dyDescent="0.25">
      <c r="V18" s="63"/>
      <c r="W18" s="50"/>
      <c r="X18" s="354"/>
      <c r="Y18" s="355"/>
      <c r="Z18" s="328"/>
      <c r="AD18" s="354"/>
      <c r="AE18" s="355"/>
      <c r="AF18" s="328"/>
      <c r="AG18" s="354"/>
      <c r="AH18" s="355"/>
      <c r="AI18" s="328"/>
      <c r="AM18" s="354"/>
      <c r="AN18" s="355"/>
      <c r="AO18" s="328"/>
      <c r="AP18" s="354"/>
      <c r="AQ18" s="355"/>
      <c r="AR18" s="328"/>
      <c r="AV18" s="354"/>
      <c r="AW18" s="355"/>
      <c r="AX18" s="328"/>
      <c r="AZ18" s="63"/>
      <c r="BB18" s="451"/>
      <c r="BC18" s="452"/>
      <c r="BH18" s="354"/>
      <c r="BI18" s="355"/>
      <c r="BJ18" s="328"/>
      <c r="BK18" s="354"/>
      <c r="BL18" s="355"/>
      <c r="BM18" s="328"/>
      <c r="BU18" s="253"/>
      <c r="BV18" s="254"/>
      <c r="BW18" s="253"/>
      <c r="BX18" s="254"/>
      <c r="CD18" s="70"/>
      <c r="CE18" s="71"/>
      <c r="CF18" s="71"/>
      <c r="CG18" s="72"/>
      <c r="CI18" s="63"/>
    </row>
    <row r="19" spans="20:122" ht="11.7" customHeight="1" x14ac:dyDescent="0.25">
      <c r="W19" s="50"/>
      <c r="BU19" s="329"/>
      <c r="BV19" s="272"/>
      <c r="BW19" s="329"/>
      <c r="BX19" s="272"/>
      <c r="CI19" s="61"/>
    </row>
    <row r="20" spans="20:122" ht="11.7" customHeight="1" x14ac:dyDescent="0.25">
      <c r="W20" s="50"/>
      <c r="CI20" s="62"/>
    </row>
    <row r="21" spans="20:122" ht="11.7" customHeight="1" x14ac:dyDescent="0.25">
      <c r="W21" s="50"/>
      <c r="CI21" s="62"/>
    </row>
    <row r="22" spans="20:122" ht="11.7" customHeight="1" x14ac:dyDescent="0.3">
      <c r="W22" s="50"/>
      <c r="BK22" s="136" t="s">
        <v>2269</v>
      </c>
      <c r="CI22" s="62"/>
    </row>
    <row r="23" spans="20:122" ht="11.7" customHeight="1" x14ac:dyDescent="0.25">
      <c r="W23" s="50"/>
      <c r="CI23" s="62"/>
    </row>
    <row r="24" spans="20:122" ht="11.7" customHeight="1" x14ac:dyDescent="0.25">
      <c r="W24" s="50"/>
      <c r="CI24" s="62"/>
    </row>
    <row r="25" spans="20:122" ht="11.7" customHeight="1" x14ac:dyDescent="0.25">
      <c r="W25" s="50"/>
      <c r="CI25" s="62"/>
    </row>
    <row r="26" spans="20:122" ht="11.7" customHeight="1" x14ac:dyDescent="0.25">
      <c r="V26" s="61"/>
      <c r="W26" s="36"/>
      <c r="X26" s="350" t="s">
        <v>2270</v>
      </c>
      <c r="Y26" s="351"/>
      <c r="Z26" s="327"/>
      <c r="AD26" s="350" t="s">
        <v>2271</v>
      </c>
      <c r="AE26" s="351"/>
      <c r="AF26" s="327"/>
      <c r="AG26" s="350" t="s">
        <v>2272</v>
      </c>
      <c r="AH26" s="351"/>
      <c r="AI26" s="327"/>
      <c r="AM26" s="350" t="s">
        <v>2273</v>
      </c>
      <c r="AN26" s="351"/>
      <c r="AO26" s="327"/>
      <c r="AP26" s="350" t="s">
        <v>2274</v>
      </c>
      <c r="AQ26" s="351"/>
      <c r="AR26" s="327"/>
      <c r="AZ26" s="61"/>
      <c r="BB26" s="303" t="s">
        <v>2275</v>
      </c>
      <c r="BC26" s="274"/>
      <c r="BI26" s="231"/>
      <c r="BJ26" s="232"/>
      <c r="BK26" s="232"/>
      <c r="BL26" s="233"/>
      <c r="BQ26" s="459" t="s">
        <v>2276</v>
      </c>
      <c r="BR26" s="459"/>
      <c r="BS26" s="459" t="s">
        <v>2277</v>
      </c>
      <c r="BT26" s="459"/>
      <c r="CF26" s="303" t="s">
        <v>2278</v>
      </c>
      <c r="CG26" s="274"/>
      <c r="CI26" s="62"/>
    </row>
    <row r="27" spans="20:122" ht="11.7" customHeight="1" x14ac:dyDescent="0.25">
      <c r="V27" s="62"/>
      <c r="W27" s="36"/>
      <c r="X27" s="352"/>
      <c r="Y27" s="293"/>
      <c r="Z27" s="353"/>
      <c r="AD27" s="352"/>
      <c r="AE27" s="293"/>
      <c r="AF27" s="353"/>
      <c r="AG27" s="352"/>
      <c r="AH27" s="293"/>
      <c r="AI27" s="353"/>
      <c r="AM27" s="352"/>
      <c r="AN27" s="293"/>
      <c r="AO27" s="353"/>
      <c r="AP27" s="352"/>
      <c r="AQ27" s="293"/>
      <c r="AR27" s="353"/>
      <c r="AV27" s="350" t="s">
        <v>2279</v>
      </c>
      <c r="AW27" s="351"/>
      <c r="AX27" s="327"/>
      <c r="AZ27" s="62"/>
      <c r="BB27" s="304"/>
      <c r="BC27" s="276"/>
      <c r="BI27" s="234"/>
      <c r="BJ27" s="230"/>
      <c r="BK27" s="230"/>
      <c r="BL27" s="235"/>
      <c r="BQ27" s="459"/>
      <c r="BR27" s="459"/>
      <c r="BS27" s="459"/>
      <c r="BT27" s="459"/>
      <c r="CF27" s="304"/>
      <c r="CG27" s="276"/>
      <c r="CI27" s="63"/>
    </row>
    <row r="28" spans="20:122" ht="11.7" customHeight="1" x14ac:dyDescent="0.25">
      <c r="V28" s="62"/>
      <c r="W28" s="36"/>
      <c r="X28" s="354"/>
      <c r="Y28" s="355"/>
      <c r="Z28" s="328"/>
      <c r="AD28" s="354"/>
      <c r="AE28" s="355"/>
      <c r="AF28" s="328"/>
      <c r="AG28" s="354"/>
      <c r="AH28" s="355"/>
      <c r="AI28" s="328"/>
      <c r="AM28" s="354"/>
      <c r="AN28" s="355"/>
      <c r="AO28" s="328"/>
      <c r="AP28" s="354"/>
      <c r="AQ28" s="355"/>
      <c r="AR28" s="328"/>
      <c r="AV28" s="352"/>
      <c r="AW28" s="293"/>
      <c r="AX28" s="353"/>
      <c r="AZ28" s="62"/>
      <c r="BB28" s="304"/>
      <c r="BC28" s="276"/>
      <c r="BI28" s="234"/>
      <c r="BJ28" s="236" t="s">
        <v>2280</v>
      </c>
      <c r="BK28" s="236"/>
      <c r="BL28" s="237"/>
      <c r="BQ28" s="459"/>
      <c r="BR28" s="459"/>
      <c r="BS28" s="459"/>
      <c r="BT28" s="459"/>
      <c r="CF28" s="304"/>
      <c r="CG28" s="276"/>
      <c r="CI28" s="61"/>
    </row>
    <row r="29" spans="20:122" ht="11.7" customHeight="1" x14ac:dyDescent="0.25">
      <c r="V29" s="62"/>
      <c r="W29" s="36"/>
      <c r="X29" s="350" t="s">
        <v>2282</v>
      </c>
      <c r="Y29" s="351"/>
      <c r="Z29" s="327"/>
      <c r="AD29" s="350" t="s">
        <v>2283</v>
      </c>
      <c r="AE29" s="351"/>
      <c r="AF29" s="327"/>
      <c r="AG29" s="350" t="s">
        <v>2284</v>
      </c>
      <c r="AH29" s="351"/>
      <c r="AI29" s="327"/>
      <c r="AM29" s="367" t="s">
        <v>2285</v>
      </c>
      <c r="AN29" s="368"/>
      <c r="AO29" s="369"/>
      <c r="AP29" s="350" t="s">
        <v>2286</v>
      </c>
      <c r="AQ29" s="351"/>
      <c r="AR29" s="327"/>
      <c r="AV29" s="354"/>
      <c r="AW29" s="355"/>
      <c r="AX29" s="328"/>
      <c r="AZ29" s="62"/>
      <c r="BB29" s="303" t="s">
        <v>2287</v>
      </c>
      <c r="BC29" s="274"/>
      <c r="BI29" s="234"/>
      <c r="BJ29" s="236" t="s">
        <v>2288</v>
      </c>
      <c r="BK29" s="236"/>
      <c r="BL29" s="237"/>
      <c r="BQ29" s="474" t="s">
        <v>2289</v>
      </c>
      <c r="BR29" s="474"/>
      <c r="BS29" s="473" t="s">
        <v>2290</v>
      </c>
      <c r="BT29" s="473"/>
      <c r="BY29" s="207"/>
      <c r="BZ29" s="208"/>
      <c r="CA29" s="208"/>
      <c r="CB29" s="209"/>
      <c r="CF29" s="303" t="s">
        <v>2291</v>
      </c>
      <c r="CG29" s="274"/>
      <c r="CI29" s="62"/>
    </row>
    <row r="30" spans="20:122" ht="11.7" customHeight="1" thickBot="1" x14ac:dyDescent="0.3">
      <c r="V30" s="62"/>
      <c r="W30" s="36"/>
      <c r="X30" s="352"/>
      <c r="Y30" s="293"/>
      <c r="Z30" s="353"/>
      <c r="AD30" s="352"/>
      <c r="AE30" s="293"/>
      <c r="AF30" s="353"/>
      <c r="AG30" s="352"/>
      <c r="AH30" s="293"/>
      <c r="AI30" s="353"/>
      <c r="AM30" s="370"/>
      <c r="AN30" s="371"/>
      <c r="AO30" s="372"/>
      <c r="AP30" s="352"/>
      <c r="AQ30" s="293"/>
      <c r="AR30" s="353"/>
      <c r="AV30" s="350" t="s">
        <v>2292</v>
      </c>
      <c r="AW30" s="351"/>
      <c r="AX30" s="327"/>
      <c r="AZ30" s="62"/>
      <c r="BB30" s="304"/>
      <c r="BC30" s="276"/>
      <c r="BI30" s="234"/>
      <c r="BJ30" s="230"/>
      <c r="BK30" s="230"/>
      <c r="BL30" s="235"/>
      <c r="BQ30" s="474"/>
      <c r="BR30" s="474"/>
      <c r="BS30" s="473"/>
      <c r="BT30" s="473"/>
      <c r="BY30" s="210"/>
      <c r="BZ30" s="211"/>
      <c r="CA30" s="211"/>
      <c r="CB30" s="212"/>
      <c r="CF30" s="304"/>
      <c r="CG30" s="276"/>
      <c r="CI30" s="62"/>
    </row>
    <row r="31" spans="20:122" ht="11.7" customHeight="1" thickTop="1" x14ac:dyDescent="0.25">
      <c r="V31" s="62"/>
      <c r="W31" s="50"/>
      <c r="X31" s="354"/>
      <c r="Y31" s="355"/>
      <c r="Z31" s="328"/>
      <c r="AD31" s="354"/>
      <c r="AE31" s="355"/>
      <c r="AF31" s="328"/>
      <c r="AG31" s="354"/>
      <c r="AH31" s="355"/>
      <c r="AI31" s="328"/>
      <c r="AM31" s="373"/>
      <c r="AN31" s="374"/>
      <c r="AO31" s="375"/>
      <c r="AP31" s="354"/>
      <c r="AQ31" s="355"/>
      <c r="AR31" s="328"/>
      <c r="AV31" s="352"/>
      <c r="AW31" s="293"/>
      <c r="AX31" s="353"/>
      <c r="AZ31" s="62"/>
      <c r="BB31" s="304"/>
      <c r="BC31" s="276"/>
      <c r="BI31" s="234"/>
      <c r="BJ31" s="230"/>
      <c r="BK31" s="230"/>
      <c r="BL31" s="235"/>
      <c r="BQ31" s="474"/>
      <c r="BR31" s="474"/>
      <c r="BS31" s="473"/>
      <c r="BT31" s="473"/>
      <c r="BY31" s="210"/>
      <c r="BZ31" s="213" t="s">
        <v>2281</v>
      </c>
      <c r="CA31" s="213"/>
      <c r="CB31" s="214"/>
      <c r="CF31" s="305"/>
      <c r="CG31" s="278"/>
      <c r="CI31" s="139"/>
      <c r="CJ31" s="142"/>
      <c r="CK31" s="143"/>
      <c r="CL31" s="143"/>
      <c r="CM31" s="143"/>
      <c r="CN31" s="143"/>
      <c r="CO31" s="143"/>
      <c r="CP31" s="143"/>
      <c r="CQ31" s="143"/>
      <c r="CR31" s="143"/>
      <c r="CS31" s="143"/>
      <c r="CT31" s="143"/>
      <c r="CU31" s="143"/>
      <c r="CV31" s="143"/>
      <c r="CW31" s="143"/>
      <c r="CX31" s="143"/>
      <c r="CY31" s="143"/>
      <c r="CZ31" s="143"/>
      <c r="DA31" s="143"/>
      <c r="DB31" s="143"/>
      <c r="DC31" s="143"/>
      <c r="DD31" s="143"/>
      <c r="DE31" s="143"/>
      <c r="DF31" s="143"/>
      <c r="DG31" s="143"/>
      <c r="DH31" s="143"/>
      <c r="DI31" s="143"/>
      <c r="DJ31" s="143"/>
      <c r="DK31" s="143"/>
      <c r="DL31" s="143"/>
      <c r="DM31" s="143"/>
      <c r="DN31" s="143"/>
      <c r="DO31" s="143"/>
      <c r="DP31" s="143"/>
      <c r="DQ31" s="143"/>
      <c r="DR31" s="144"/>
    </row>
    <row r="32" spans="20:122" ht="11.7" customHeight="1" x14ac:dyDescent="0.25">
      <c r="V32" s="62"/>
      <c r="W32" s="50"/>
      <c r="X32" s="350" t="s">
        <v>2293</v>
      </c>
      <c r="Y32" s="351"/>
      <c r="Z32" s="327"/>
      <c r="AD32" s="350" t="s">
        <v>2294</v>
      </c>
      <c r="AE32" s="351"/>
      <c r="AF32" s="327"/>
      <c r="AG32" s="350" t="s">
        <v>2295</v>
      </c>
      <c r="AH32" s="351"/>
      <c r="AI32" s="327"/>
      <c r="AM32" s="350" t="s">
        <v>2296</v>
      </c>
      <c r="AN32" s="351"/>
      <c r="AO32" s="327"/>
      <c r="AP32" s="350" t="s">
        <v>2297</v>
      </c>
      <c r="AQ32" s="351"/>
      <c r="AR32" s="327"/>
      <c r="AV32" s="354"/>
      <c r="AW32" s="355"/>
      <c r="AX32" s="328"/>
      <c r="AZ32" s="62"/>
      <c r="BB32" s="303" t="s">
        <v>2298</v>
      </c>
      <c r="BC32" s="274"/>
      <c r="BI32" s="234"/>
      <c r="BJ32" s="230"/>
      <c r="BK32" s="230"/>
      <c r="BL32" s="235"/>
      <c r="BQ32" s="474" t="s">
        <v>2299</v>
      </c>
      <c r="BR32" s="474"/>
      <c r="BS32" s="474" t="s">
        <v>2300</v>
      </c>
      <c r="BT32" s="474"/>
      <c r="BY32" s="210"/>
      <c r="BZ32" s="213" t="s">
        <v>2288</v>
      </c>
      <c r="CA32" s="213"/>
      <c r="CB32" s="214"/>
      <c r="CF32" s="449" t="s">
        <v>2301</v>
      </c>
      <c r="CG32" s="450"/>
      <c r="CI32" s="139"/>
      <c r="CJ32" s="145"/>
      <c r="DR32" s="146"/>
    </row>
    <row r="33" spans="22:122" ht="11.7" customHeight="1" x14ac:dyDescent="0.25">
      <c r="V33" s="62"/>
      <c r="W33" s="50"/>
      <c r="X33" s="352"/>
      <c r="Y33" s="293"/>
      <c r="Z33" s="353"/>
      <c r="AD33" s="352"/>
      <c r="AE33" s="293"/>
      <c r="AF33" s="353"/>
      <c r="AG33" s="352"/>
      <c r="AH33" s="293"/>
      <c r="AI33" s="353"/>
      <c r="AM33" s="352"/>
      <c r="AN33" s="293"/>
      <c r="AO33" s="353"/>
      <c r="AP33" s="352"/>
      <c r="AQ33" s="293"/>
      <c r="AR33" s="353"/>
      <c r="AV33" s="367" t="s">
        <v>2302</v>
      </c>
      <c r="AW33" s="368"/>
      <c r="AX33" s="369"/>
      <c r="AZ33" s="62"/>
      <c r="BB33" s="304"/>
      <c r="BC33" s="276"/>
      <c r="BI33" s="234"/>
      <c r="BJ33" s="230"/>
      <c r="BK33" s="230"/>
      <c r="BL33" s="235"/>
      <c r="BQ33" s="474"/>
      <c r="BR33" s="474"/>
      <c r="BS33" s="474"/>
      <c r="BT33" s="474"/>
      <c r="BY33" s="210"/>
      <c r="BZ33" s="211"/>
      <c r="CA33" s="211"/>
      <c r="CB33" s="212"/>
      <c r="CF33" s="447"/>
      <c r="CG33" s="448"/>
      <c r="CI33" s="139"/>
      <c r="CJ33" s="145"/>
      <c r="DR33" s="146"/>
    </row>
    <row r="34" spans="22:122" ht="11.7" customHeight="1" x14ac:dyDescent="0.25">
      <c r="V34" s="63"/>
      <c r="W34" s="50"/>
      <c r="X34" s="354"/>
      <c r="Y34" s="355"/>
      <c r="Z34" s="328"/>
      <c r="AD34" s="354"/>
      <c r="AE34" s="355"/>
      <c r="AF34" s="328"/>
      <c r="AG34" s="354"/>
      <c r="AH34" s="355"/>
      <c r="AI34" s="328"/>
      <c r="AM34" s="354"/>
      <c r="AN34" s="355"/>
      <c r="AO34" s="328"/>
      <c r="AP34" s="354"/>
      <c r="AQ34" s="355"/>
      <c r="AR34" s="328"/>
      <c r="AV34" s="370"/>
      <c r="AW34" s="371"/>
      <c r="AX34" s="372"/>
      <c r="AZ34" s="63"/>
      <c r="BB34" s="305"/>
      <c r="BC34" s="278"/>
      <c r="BI34" s="178"/>
      <c r="BJ34" s="179"/>
      <c r="BK34" s="179"/>
      <c r="BL34" s="238"/>
      <c r="BQ34" s="474"/>
      <c r="BR34" s="474"/>
      <c r="BS34" s="474"/>
      <c r="BT34" s="474"/>
      <c r="BY34" s="210"/>
      <c r="BZ34" s="211"/>
      <c r="CA34" s="211"/>
      <c r="CB34" s="212"/>
      <c r="CF34" s="451"/>
      <c r="CG34" s="452"/>
      <c r="CI34" s="139"/>
      <c r="CJ34" s="145"/>
      <c r="DR34" s="146"/>
    </row>
    <row r="35" spans="22:122" ht="11.7" customHeight="1" x14ac:dyDescent="0.25">
      <c r="V35" s="61"/>
      <c r="W35" s="50"/>
      <c r="X35" s="350" t="s">
        <v>2303</v>
      </c>
      <c r="Y35" s="351"/>
      <c r="Z35" s="327"/>
      <c r="AV35" s="373"/>
      <c r="AW35" s="374"/>
      <c r="AX35" s="375"/>
      <c r="AZ35" s="61"/>
      <c r="BB35" s="304" t="s">
        <v>2304</v>
      </c>
      <c r="BC35" s="276"/>
      <c r="BY35" s="210"/>
      <c r="BZ35" s="211"/>
      <c r="CA35" s="211"/>
      <c r="CB35" s="212"/>
      <c r="CF35" s="253" t="s">
        <v>2305</v>
      </c>
      <c r="CG35" s="254"/>
      <c r="CI35" s="139"/>
      <c r="CJ35" s="145"/>
      <c r="DR35" s="146"/>
    </row>
    <row r="36" spans="22:122" ht="11.7" customHeight="1" x14ac:dyDescent="0.25">
      <c r="V36" s="62"/>
      <c r="W36" s="36"/>
      <c r="X36" s="352"/>
      <c r="Y36" s="293"/>
      <c r="Z36" s="353"/>
      <c r="AV36" s="367" t="s">
        <v>2306</v>
      </c>
      <c r="AW36" s="368"/>
      <c r="AX36" s="369"/>
      <c r="AZ36" s="62"/>
      <c r="BB36" s="304"/>
      <c r="BC36" s="276"/>
      <c r="BY36" s="210"/>
      <c r="BZ36" s="211"/>
      <c r="CA36" s="211"/>
      <c r="CB36" s="212"/>
      <c r="CF36" s="253"/>
      <c r="CG36" s="254"/>
      <c r="CI36" s="140"/>
      <c r="CJ36" s="145"/>
      <c r="DR36" s="146"/>
    </row>
    <row r="37" spans="22:122" ht="11.7" customHeight="1" x14ac:dyDescent="0.25">
      <c r="V37" s="62"/>
      <c r="W37" s="36"/>
      <c r="X37" s="352"/>
      <c r="Y37" s="293"/>
      <c r="Z37" s="353"/>
      <c r="AV37" s="370"/>
      <c r="AW37" s="371"/>
      <c r="AX37" s="372"/>
      <c r="AZ37" s="62"/>
      <c r="BB37" s="304"/>
      <c r="BC37" s="276"/>
      <c r="BY37" s="210"/>
      <c r="BZ37" s="211"/>
      <c r="CA37" s="211"/>
      <c r="CB37" s="212"/>
      <c r="CF37" s="253"/>
      <c r="CG37" s="254"/>
      <c r="CI37" s="141"/>
      <c r="CJ37" s="145"/>
      <c r="CQ37" s="57"/>
      <c r="DR37" s="146"/>
    </row>
    <row r="38" spans="22:122" ht="11.7" customHeight="1" x14ac:dyDescent="0.25">
      <c r="V38" s="62"/>
      <c r="W38" s="36"/>
      <c r="X38" s="477" t="s">
        <v>2307</v>
      </c>
      <c r="Y38" s="478"/>
      <c r="Z38" s="479"/>
      <c r="AD38" s="483" t="s">
        <v>2308</v>
      </c>
      <c r="AE38" s="483"/>
      <c r="AF38" s="483"/>
      <c r="AG38" s="483" t="s">
        <v>2309</v>
      </c>
      <c r="AH38" s="483"/>
      <c r="AI38" s="483"/>
      <c r="AM38" s="483" t="s">
        <v>2310</v>
      </c>
      <c r="AN38" s="483"/>
      <c r="AO38" s="483"/>
      <c r="AP38" s="483" t="s">
        <v>2311</v>
      </c>
      <c r="AQ38" s="483"/>
      <c r="AR38" s="483"/>
      <c r="AV38" s="370"/>
      <c r="AW38" s="371"/>
      <c r="AX38" s="372"/>
      <c r="AZ38" s="62"/>
      <c r="BB38" s="303" t="s">
        <v>2312</v>
      </c>
      <c r="BC38" s="274"/>
      <c r="BI38" s="231"/>
      <c r="BJ38" s="232"/>
      <c r="BK38" s="232"/>
      <c r="BL38" s="233"/>
      <c r="BQ38" s="476" t="s">
        <v>2313</v>
      </c>
      <c r="BR38" s="476"/>
      <c r="BS38" s="565" t="s">
        <v>2314</v>
      </c>
      <c r="BT38" s="565"/>
      <c r="BY38" s="215"/>
      <c r="BZ38" s="211"/>
      <c r="CA38" s="211"/>
      <c r="CB38" s="216"/>
      <c r="CF38" s="447" t="s">
        <v>2315</v>
      </c>
      <c r="CG38" s="448"/>
      <c r="CI38" s="139"/>
      <c r="CJ38" s="145"/>
      <c r="DR38" s="146"/>
    </row>
    <row r="39" spans="22:122" ht="11.7" customHeight="1" x14ac:dyDescent="0.25">
      <c r="V39" s="62"/>
      <c r="W39" s="36"/>
      <c r="X39" s="480"/>
      <c r="Y39" s="481"/>
      <c r="Z39" s="482"/>
      <c r="AD39" s="483"/>
      <c r="AE39" s="483"/>
      <c r="AF39" s="483"/>
      <c r="AG39" s="483"/>
      <c r="AH39" s="483"/>
      <c r="AI39" s="483"/>
      <c r="AM39" s="483"/>
      <c r="AN39" s="483"/>
      <c r="AO39" s="483"/>
      <c r="AP39" s="483"/>
      <c r="AQ39" s="483"/>
      <c r="AR39" s="483"/>
      <c r="AV39" s="504" t="s">
        <v>2316</v>
      </c>
      <c r="AW39" s="505"/>
      <c r="AX39" s="506"/>
      <c r="AZ39" s="62"/>
      <c r="BB39" s="304"/>
      <c r="BC39" s="276"/>
      <c r="BI39" s="234"/>
      <c r="BJ39" s="230"/>
      <c r="BK39" s="230"/>
      <c r="BL39" s="235"/>
      <c r="BQ39" s="476"/>
      <c r="BR39" s="476"/>
      <c r="BS39" s="565"/>
      <c r="BT39" s="565"/>
      <c r="BY39" s="215"/>
      <c r="BZ39" s="211"/>
      <c r="CA39" s="211"/>
      <c r="CB39" s="216"/>
      <c r="CF39" s="447"/>
      <c r="CG39" s="448"/>
      <c r="CI39" s="139"/>
      <c r="CJ39" s="145"/>
      <c r="DR39" s="146"/>
    </row>
    <row r="40" spans="22:122" ht="11.7" customHeight="1" x14ac:dyDescent="0.25">
      <c r="V40" s="62"/>
      <c r="W40" s="36"/>
      <c r="X40" s="480"/>
      <c r="Y40" s="481"/>
      <c r="Z40" s="482"/>
      <c r="AD40" s="483"/>
      <c r="AE40" s="483"/>
      <c r="AF40" s="483"/>
      <c r="AG40" s="483"/>
      <c r="AH40" s="483"/>
      <c r="AI40" s="483"/>
      <c r="AM40" s="483"/>
      <c r="AN40" s="483"/>
      <c r="AO40" s="483"/>
      <c r="AP40" s="483"/>
      <c r="AQ40" s="483"/>
      <c r="AR40" s="483"/>
      <c r="AV40" s="504"/>
      <c r="AW40" s="505"/>
      <c r="AX40" s="506"/>
      <c r="AZ40" s="62"/>
      <c r="BB40" s="305"/>
      <c r="BC40" s="278"/>
      <c r="BI40" s="234"/>
      <c r="BJ40" s="236" t="s">
        <v>2317</v>
      </c>
      <c r="BK40" s="236"/>
      <c r="BL40" s="237"/>
      <c r="BQ40" s="476"/>
      <c r="BR40" s="476"/>
      <c r="BS40" s="565"/>
      <c r="BT40" s="565"/>
      <c r="BY40" s="215"/>
      <c r="BZ40" s="213"/>
      <c r="CA40" s="213"/>
      <c r="CB40" s="217"/>
      <c r="CF40" s="447"/>
      <c r="CG40" s="448"/>
      <c r="CI40" s="139"/>
      <c r="CJ40" s="145"/>
      <c r="DR40" s="146"/>
    </row>
    <row r="41" spans="22:122" ht="11.7" customHeight="1" x14ac:dyDescent="0.25">
      <c r="V41" s="62"/>
      <c r="W41" s="50"/>
      <c r="X41" s="477" t="s">
        <v>2319</v>
      </c>
      <c r="Y41" s="478"/>
      <c r="Z41" s="479"/>
      <c r="AD41" s="483" t="s">
        <v>2320</v>
      </c>
      <c r="AE41" s="483"/>
      <c r="AF41" s="483"/>
      <c r="AG41" s="483" t="s">
        <v>2321</v>
      </c>
      <c r="AH41" s="483"/>
      <c r="AI41" s="483"/>
      <c r="AM41" s="503" t="s">
        <v>2322</v>
      </c>
      <c r="AN41" s="503"/>
      <c r="AO41" s="503"/>
      <c r="AP41" s="503" t="s">
        <v>2323</v>
      </c>
      <c r="AQ41" s="503"/>
      <c r="AR41" s="503"/>
      <c r="AV41" s="504"/>
      <c r="AW41" s="505"/>
      <c r="AX41" s="506"/>
      <c r="AZ41" s="62"/>
      <c r="BB41" s="449" t="s">
        <v>2324</v>
      </c>
      <c r="BC41" s="450"/>
      <c r="BI41" s="234"/>
      <c r="BJ41" s="236" t="s">
        <v>2288</v>
      </c>
      <c r="BK41" s="236"/>
      <c r="BL41" s="237"/>
      <c r="BQ41" s="476" t="s">
        <v>2325</v>
      </c>
      <c r="BR41" s="476"/>
      <c r="BS41" s="476" t="s">
        <v>2326</v>
      </c>
      <c r="BT41" s="476"/>
      <c r="BY41" s="215"/>
      <c r="BZ41" s="213"/>
      <c r="CA41" s="213"/>
      <c r="CB41" s="217"/>
      <c r="CF41" s="449" t="s">
        <v>2327</v>
      </c>
      <c r="CG41" s="450"/>
      <c r="CI41" s="139"/>
      <c r="CJ41" s="145"/>
      <c r="DR41" s="146"/>
    </row>
    <row r="42" spans="22:122" ht="11.7" customHeight="1" x14ac:dyDescent="0.25">
      <c r="V42" s="62"/>
      <c r="W42" s="50"/>
      <c r="X42" s="480"/>
      <c r="Y42" s="481"/>
      <c r="Z42" s="482"/>
      <c r="AD42" s="483"/>
      <c r="AE42" s="483"/>
      <c r="AF42" s="483"/>
      <c r="AG42" s="483"/>
      <c r="AH42" s="483"/>
      <c r="AI42" s="483"/>
      <c r="AM42" s="503"/>
      <c r="AN42" s="503"/>
      <c r="AO42" s="503"/>
      <c r="AP42" s="503"/>
      <c r="AQ42" s="503"/>
      <c r="AR42" s="503"/>
      <c r="AV42" s="504" t="s">
        <v>2328</v>
      </c>
      <c r="AW42" s="505"/>
      <c r="AX42" s="506"/>
      <c r="AZ42" s="62"/>
      <c r="BB42" s="447"/>
      <c r="BC42" s="448"/>
      <c r="BI42" s="234"/>
      <c r="BJ42" s="230"/>
      <c r="BK42" s="230"/>
      <c r="BL42" s="235"/>
      <c r="BQ42" s="476"/>
      <c r="BR42" s="476"/>
      <c r="BS42" s="476"/>
      <c r="BT42" s="476"/>
      <c r="BY42" s="215"/>
      <c r="BZ42" s="211"/>
      <c r="CA42" s="211"/>
      <c r="CB42" s="216"/>
      <c r="CF42" s="447"/>
      <c r="CG42" s="448"/>
      <c r="CI42" s="139"/>
      <c r="CJ42" s="145"/>
      <c r="DR42" s="146"/>
    </row>
    <row r="43" spans="22:122" ht="11.7" customHeight="1" x14ac:dyDescent="0.25">
      <c r="V43" s="63"/>
      <c r="W43" s="50"/>
      <c r="X43" s="480"/>
      <c r="Y43" s="481"/>
      <c r="Z43" s="482"/>
      <c r="AD43" s="483"/>
      <c r="AE43" s="483"/>
      <c r="AF43" s="483"/>
      <c r="AG43" s="483"/>
      <c r="AH43" s="483"/>
      <c r="AI43" s="483"/>
      <c r="AM43" s="503"/>
      <c r="AN43" s="503"/>
      <c r="AO43" s="503"/>
      <c r="AP43" s="503"/>
      <c r="AQ43" s="503"/>
      <c r="AR43" s="503"/>
      <c r="AV43" s="504"/>
      <c r="AW43" s="505"/>
      <c r="AX43" s="506"/>
      <c r="AZ43" s="63"/>
      <c r="BB43" s="451"/>
      <c r="BC43" s="452"/>
      <c r="BI43" s="234"/>
      <c r="BJ43" s="230"/>
      <c r="BK43" s="230"/>
      <c r="BL43" s="235"/>
      <c r="BQ43" s="476"/>
      <c r="BR43" s="476"/>
      <c r="BS43" s="476"/>
      <c r="BT43" s="476"/>
      <c r="BY43" s="215"/>
      <c r="BZ43" s="211"/>
      <c r="CA43" s="211"/>
      <c r="CB43" s="216"/>
      <c r="CF43" s="447"/>
      <c r="CG43" s="448"/>
      <c r="CI43" s="139"/>
      <c r="CJ43" s="145"/>
      <c r="DR43" s="146"/>
    </row>
    <row r="44" spans="22:122" ht="11.7" customHeight="1" x14ac:dyDescent="0.25">
      <c r="V44" s="61"/>
      <c r="W44" s="50"/>
      <c r="X44" s="477" t="s">
        <v>2329</v>
      </c>
      <c r="Y44" s="478"/>
      <c r="Z44" s="479"/>
      <c r="AD44" s="483" t="s">
        <v>2330</v>
      </c>
      <c r="AE44" s="483"/>
      <c r="AF44" s="483"/>
      <c r="AG44" s="483" t="s">
        <v>2331</v>
      </c>
      <c r="AH44" s="483"/>
      <c r="AI44" s="483"/>
      <c r="AV44" s="504"/>
      <c r="AW44" s="505"/>
      <c r="AX44" s="506"/>
      <c r="AZ44" s="61"/>
      <c r="BB44" s="449" t="s">
        <v>2332</v>
      </c>
      <c r="BC44" s="450"/>
      <c r="BI44" s="234"/>
      <c r="BJ44" s="230"/>
      <c r="BK44" s="230"/>
      <c r="BL44" s="235"/>
      <c r="BQ44" s="564" t="s">
        <v>2333</v>
      </c>
      <c r="BR44" s="564"/>
      <c r="BS44" s="566" t="s">
        <v>2334</v>
      </c>
      <c r="BT44" s="566"/>
      <c r="BY44" s="215"/>
      <c r="BZ44" s="211"/>
      <c r="CA44" s="211"/>
      <c r="CB44" s="216"/>
      <c r="CF44" s="449" t="s">
        <v>2335</v>
      </c>
      <c r="CG44" s="450"/>
      <c r="CI44" s="139"/>
      <c r="CJ44" s="145"/>
      <c r="DR44" s="146"/>
    </row>
    <row r="45" spans="22:122" ht="11.7" customHeight="1" x14ac:dyDescent="0.25">
      <c r="V45" s="62"/>
      <c r="W45" s="50"/>
      <c r="X45" s="480"/>
      <c r="Y45" s="481"/>
      <c r="Z45" s="482"/>
      <c r="AD45" s="483"/>
      <c r="AE45" s="483"/>
      <c r="AF45" s="483"/>
      <c r="AG45" s="483"/>
      <c r="AH45" s="483"/>
      <c r="AI45" s="483"/>
      <c r="AV45" s="504" t="s">
        <v>2336</v>
      </c>
      <c r="AW45" s="505"/>
      <c r="AX45" s="506"/>
      <c r="AZ45" s="62"/>
      <c r="BB45" s="447"/>
      <c r="BC45" s="448"/>
      <c r="BI45" s="234"/>
      <c r="BJ45" s="230"/>
      <c r="BK45" s="230"/>
      <c r="BL45" s="235"/>
      <c r="BQ45" s="564"/>
      <c r="BR45" s="564"/>
      <c r="BS45" s="566"/>
      <c r="BT45" s="566"/>
      <c r="BY45" s="218"/>
      <c r="BZ45" s="219"/>
      <c r="CA45" s="219"/>
      <c r="CB45" s="220"/>
      <c r="CF45" s="447"/>
      <c r="CG45" s="448"/>
      <c r="CI45" s="140"/>
      <c r="CJ45" s="145"/>
      <c r="DR45" s="146"/>
    </row>
    <row r="46" spans="22:122" ht="11.7" customHeight="1" x14ac:dyDescent="0.25">
      <c r="V46" s="62"/>
      <c r="W46" s="36"/>
      <c r="X46" s="480"/>
      <c r="Y46" s="481"/>
      <c r="Z46" s="482"/>
      <c r="AD46" s="483"/>
      <c r="AE46" s="483"/>
      <c r="AF46" s="483"/>
      <c r="AG46" s="483"/>
      <c r="AH46" s="483"/>
      <c r="AI46" s="483"/>
      <c r="AV46" s="504"/>
      <c r="AW46" s="505"/>
      <c r="AX46" s="506"/>
      <c r="AZ46" s="62"/>
      <c r="BB46" s="451"/>
      <c r="BC46" s="452"/>
      <c r="BI46" s="178"/>
      <c r="BJ46" s="179"/>
      <c r="BK46" s="179"/>
      <c r="BL46" s="238"/>
      <c r="BQ46" s="564"/>
      <c r="BR46" s="564"/>
      <c r="BS46" s="566"/>
      <c r="BT46" s="566"/>
      <c r="CF46" s="451"/>
      <c r="CG46" s="452"/>
      <c r="CI46" s="141"/>
      <c r="CJ46" s="145"/>
      <c r="DR46" s="146"/>
    </row>
    <row r="47" spans="22:122" ht="11.7" customHeight="1" x14ac:dyDescent="0.25">
      <c r="V47" s="62"/>
      <c r="W47" s="36"/>
      <c r="X47" s="489" t="s">
        <v>2337</v>
      </c>
      <c r="Y47" s="396"/>
      <c r="Z47" s="490"/>
      <c r="AM47" s="475" t="s">
        <v>2344</v>
      </c>
      <c r="AN47" s="475"/>
      <c r="AO47" s="475"/>
      <c r="AP47" s="475" t="s">
        <v>2345</v>
      </c>
      <c r="AQ47" s="475"/>
      <c r="AR47" s="475"/>
      <c r="AV47" s="504"/>
      <c r="AW47" s="505"/>
      <c r="AX47" s="506"/>
      <c r="AZ47" s="62"/>
      <c r="BB47" s="304" t="s">
        <v>2338</v>
      </c>
      <c r="BC47" s="276"/>
      <c r="CF47" s="304" t="s">
        <v>2339</v>
      </c>
      <c r="CG47" s="276"/>
      <c r="CI47" s="139"/>
      <c r="CJ47" s="145"/>
      <c r="DR47" s="146"/>
    </row>
    <row r="48" spans="22:122" ht="11.7" customHeight="1" x14ac:dyDescent="0.25">
      <c r="V48" s="62"/>
      <c r="W48" s="36"/>
      <c r="X48" s="489"/>
      <c r="Y48" s="396"/>
      <c r="Z48" s="490"/>
      <c r="AM48" s="475"/>
      <c r="AN48" s="475"/>
      <c r="AO48" s="475"/>
      <c r="AP48" s="475"/>
      <c r="AQ48" s="475"/>
      <c r="AR48" s="475"/>
      <c r="AV48" s="504" t="s">
        <v>2340</v>
      </c>
      <c r="AW48" s="505"/>
      <c r="AX48" s="506"/>
      <c r="AZ48" s="62"/>
      <c r="BB48" s="304"/>
      <c r="BC48" s="276"/>
      <c r="CF48" s="304"/>
      <c r="CG48" s="276"/>
      <c r="CI48" s="139"/>
      <c r="CJ48" s="145"/>
      <c r="DR48" s="146"/>
    </row>
    <row r="49" spans="22:122" ht="11.7" customHeight="1" x14ac:dyDescent="0.25">
      <c r="V49" s="62"/>
      <c r="W49" s="36"/>
      <c r="X49" s="491"/>
      <c r="Y49" s="492"/>
      <c r="Z49" s="493"/>
      <c r="AM49" s="475"/>
      <c r="AN49" s="475"/>
      <c r="AO49" s="475"/>
      <c r="AP49" s="475"/>
      <c r="AQ49" s="475"/>
      <c r="AR49" s="475"/>
      <c r="AV49" s="504"/>
      <c r="AW49" s="505"/>
      <c r="AX49" s="506"/>
      <c r="AZ49" s="62"/>
      <c r="BB49" s="304"/>
      <c r="BC49" s="276"/>
      <c r="CF49" s="304"/>
      <c r="CG49" s="276"/>
      <c r="CI49" s="139"/>
      <c r="CJ49" s="145"/>
      <c r="DR49" s="146"/>
    </row>
    <row r="50" spans="22:122" ht="11.7" customHeight="1" x14ac:dyDescent="0.25">
      <c r="V50" s="62"/>
      <c r="W50" s="36"/>
      <c r="X50" s="494" t="s">
        <v>2341</v>
      </c>
      <c r="Y50" s="495"/>
      <c r="Z50" s="496"/>
      <c r="AD50" s="475" t="s">
        <v>2342</v>
      </c>
      <c r="AE50" s="475"/>
      <c r="AF50" s="475"/>
      <c r="AG50" s="475" t="s">
        <v>2343</v>
      </c>
      <c r="AH50" s="475"/>
      <c r="AI50" s="475"/>
      <c r="AM50" s="475" t="s">
        <v>2356</v>
      </c>
      <c r="AN50" s="475"/>
      <c r="AO50" s="475"/>
      <c r="AP50" s="475" t="s">
        <v>2357</v>
      </c>
      <c r="AQ50" s="475"/>
      <c r="AR50" s="475"/>
      <c r="AV50" s="504"/>
      <c r="AW50" s="505"/>
      <c r="AX50" s="506"/>
      <c r="AZ50" s="62"/>
      <c r="BB50" s="178"/>
      <c r="BC50" s="179"/>
      <c r="BD50" s="180"/>
      <c r="CE50" s="231"/>
      <c r="CF50" s="230"/>
      <c r="CG50" s="230"/>
      <c r="CH50" s="64"/>
      <c r="CI50" s="139"/>
      <c r="CJ50" s="145"/>
      <c r="DR50" s="146"/>
    </row>
    <row r="51" spans="22:122" ht="11.7" customHeight="1" x14ac:dyDescent="0.25">
      <c r="V51" s="62"/>
      <c r="W51" s="36"/>
      <c r="X51" s="497"/>
      <c r="Y51" s="498"/>
      <c r="Z51" s="499"/>
      <c r="AD51" s="475"/>
      <c r="AE51" s="475"/>
      <c r="AF51" s="475"/>
      <c r="AG51" s="475"/>
      <c r="AH51" s="475"/>
      <c r="AI51" s="475"/>
      <c r="AM51" s="475"/>
      <c r="AN51" s="475"/>
      <c r="AO51" s="475"/>
      <c r="AP51" s="475"/>
      <c r="AQ51" s="475"/>
      <c r="AR51" s="475"/>
      <c r="AV51" s="507" t="s">
        <v>2346</v>
      </c>
      <c r="AW51" s="508"/>
      <c r="AX51" s="509"/>
      <c r="AZ51" s="62"/>
      <c r="BB51" s="370" t="s">
        <v>2347</v>
      </c>
      <c r="BC51" s="371"/>
      <c r="BD51" s="372"/>
      <c r="BK51" s="350" t="s">
        <v>2348</v>
      </c>
      <c r="BL51" s="351"/>
      <c r="BM51" s="327"/>
      <c r="BN51" s="350" t="s">
        <v>2349</v>
      </c>
      <c r="BO51" s="351"/>
      <c r="BP51" s="327"/>
      <c r="BT51" s="350" t="s">
        <v>2350</v>
      </c>
      <c r="BU51" s="351"/>
      <c r="BV51" s="327"/>
      <c r="BW51" s="350" t="s">
        <v>2351</v>
      </c>
      <c r="BX51" s="351"/>
      <c r="BY51" s="327"/>
      <c r="CE51" s="350" t="s">
        <v>2352</v>
      </c>
      <c r="CF51" s="351"/>
      <c r="CG51" s="327"/>
      <c r="CI51" s="139"/>
      <c r="CJ51" s="145"/>
      <c r="DR51" s="146"/>
    </row>
    <row r="52" spans="22:122" ht="11.7" customHeight="1" x14ac:dyDescent="0.25">
      <c r="V52" s="63"/>
      <c r="W52" s="36"/>
      <c r="X52" s="497"/>
      <c r="Y52" s="498"/>
      <c r="Z52" s="499"/>
      <c r="AD52" s="475"/>
      <c r="AE52" s="475"/>
      <c r="AF52" s="475"/>
      <c r="AG52" s="475"/>
      <c r="AH52" s="475"/>
      <c r="AI52" s="475"/>
      <c r="AM52" s="475"/>
      <c r="AN52" s="475"/>
      <c r="AO52" s="475"/>
      <c r="AP52" s="475"/>
      <c r="AQ52" s="475"/>
      <c r="AR52" s="475"/>
      <c r="AV52" s="500"/>
      <c r="AW52" s="501"/>
      <c r="AX52" s="502"/>
      <c r="AZ52" s="63"/>
      <c r="BB52" s="370"/>
      <c r="BC52" s="371"/>
      <c r="BD52" s="372"/>
      <c r="BK52" s="352"/>
      <c r="BL52" s="293"/>
      <c r="BM52" s="353"/>
      <c r="BN52" s="352"/>
      <c r="BO52" s="293"/>
      <c r="BP52" s="353"/>
      <c r="BT52" s="352"/>
      <c r="BU52" s="293"/>
      <c r="BV52" s="353"/>
      <c r="BW52" s="352"/>
      <c r="BX52" s="293"/>
      <c r="BY52" s="353"/>
      <c r="CE52" s="352"/>
      <c r="CF52" s="293"/>
      <c r="CG52" s="353"/>
      <c r="CI52" s="139"/>
      <c r="CJ52" s="145"/>
      <c r="DR52" s="146"/>
    </row>
    <row r="53" spans="22:122" ht="11.7" customHeight="1" x14ac:dyDescent="0.25">
      <c r="V53" s="61"/>
      <c r="W53" s="36"/>
      <c r="X53" s="497" t="s">
        <v>2353</v>
      </c>
      <c r="Y53" s="498"/>
      <c r="Z53" s="499"/>
      <c r="AD53" s="475" t="s">
        <v>2354</v>
      </c>
      <c r="AE53" s="475"/>
      <c r="AF53" s="475"/>
      <c r="AG53" s="475" t="s">
        <v>2355</v>
      </c>
      <c r="AH53" s="475"/>
      <c r="AI53" s="475"/>
      <c r="AV53" s="500"/>
      <c r="AW53" s="501"/>
      <c r="AX53" s="502"/>
      <c r="AZ53" s="61"/>
      <c r="BB53" s="373"/>
      <c r="BC53" s="374"/>
      <c r="BD53" s="375"/>
      <c r="BK53" s="354"/>
      <c r="BL53" s="355"/>
      <c r="BM53" s="328"/>
      <c r="BN53" s="354"/>
      <c r="BO53" s="355"/>
      <c r="BP53" s="328"/>
      <c r="BT53" s="354"/>
      <c r="BU53" s="355"/>
      <c r="BV53" s="328"/>
      <c r="BW53" s="354"/>
      <c r="BX53" s="355"/>
      <c r="BY53" s="328"/>
      <c r="CE53" s="354"/>
      <c r="CF53" s="355"/>
      <c r="CG53" s="328"/>
      <c r="CI53" s="139"/>
      <c r="CJ53" s="145"/>
      <c r="DR53" s="146"/>
    </row>
    <row r="54" spans="22:122" ht="11.7" customHeight="1" x14ac:dyDescent="0.25">
      <c r="V54" s="62"/>
      <c r="W54" s="36"/>
      <c r="X54" s="497"/>
      <c r="Y54" s="498"/>
      <c r="Z54" s="499"/>
      <c r="AD54" s="475"/>
      <c r="AE54" s="475"/>
      <c r="AF54" s="475"/>
      <c r="AG54" s="475"/>
      <c r="AH54" s="475"/>
      <c r="AI54" s="475"/>
      <c r="AV54" s="500" t="s">
        <v>2358</v>
      </c>
      <c r="AW54" s="501"/>
      <c r="AX54" s="502"/>
      <c r="AZ54" s="62"/>
      <c r="BB54" s="350" t="s">
        <v>3375</v>
      </c>
      <c r="BC54" s="351"/>
      <c r="BD54" s="327"/>
      <c r="BK54" s="367" t="s">
        <v>2359</v>
      </c>
      <c r="BL54" s="368"/>
      <c r="BM54" s="369"/>
      <c r="BN54" s="367" t="s">
        <v>2360</v>
      </c>
      <c r="BO54" s="368"/>
      <c r="BP54" s="369"/>
      <c r="BT54" s="350" t="s">
        <v>2361</v>
      </c>
      <c r="BU54" s="351"/>
      <c r="BV54" s="327"/>
      <c r="BW54" s="350" t="s">
        <v>2362</v>
      </c>
      <c r="BX54" s="351"/>
      <c r="BY54" s="327"/>
      <c r="CE54" s="352" t="s">
        <v>2363</v>
      </c>
      <c r="CF54" s="293"/>
      <c r="CG54" s="353"/>
      <c r="CI54" s="140"/>
      <c r="CJ54" s="145"/>
      <c r="DR54" s="146"/>
    </row>
    <row r="55" spans="22:122" ht="11.7" customHeight="1" x14ac:dyDescent="0.25">
      <c r="V55" s="62"/>
      <c r="W55" s="36"/>
      <c r="X55" s="497"/>
      <c r="Y55" s="498"/>
      <c r="Z55" s="499"/>
      <c r="AD55" s="475"/>
      <c r="AE55" s="475"/>
      <c r="AF55" s="475"/>
      <c r="AG55" s="475"/>
      <c r="AH55" s="475"/>
      <c r="AI55" s="475"/>
      <c r="AV55" s="500"/>
      <c r="AW55" s="501"/>
      <c r="AX55" s="502"/>
      <c r="AZ55" s="62"/>
      <c r="BB55" s="352"/>
      <c r="BC55" s="293"/>
      <c r="BD55" s="353"/>
      <c r="BK55" s="370"/>
      <c r="BL55" s="371"/>
      <c r="BM55" s="372"/>
      <c r="BN55" s="370"/>
      <c r="BO55" s="371"/>
      <c r="BP55" s="372"/>
      <c r="BT55" s="352"/>
      <c r="BU55" s="293"/>
      <c r="BV55" s="353"/>
      <c r="BW55" s="352"/>
      <c r="BX55" s="293"/>
      <c r="BY55" s="353"/>
      <c r="CE55" s="352"/>
      <c r="CF55" s="293"/>
      <c r="CG55" s="353"/>
      <c r="CI55" s="141"/>
      <c r="CJ55" s="145"/>
      <c r="DR55" s="146"/>
    </row>
    <row r="56" spans="22:122" ht="11.7" customHeight="1" x14ac:dyDescent="0.25">
      <c r="V56" s="62"/>
      <c r="W56" s="36"/>
      <c r="X56" s="497" t="s">
        <v>2364</v>
      </c>
      <c r="Y56" s="498"/>
      <c r="Z56" s="499"/>
      <c r="AD56" s="487" t="s">
        <v>2365</v>
      </c>
      <c r="AE56" s="487"/>
      <c r="AF56" s="487"/>
      <c r="AG56" s="487" t="s">
        <v>2366</v>
      </c>
      <c r="AH56" s="487"/>
      <c r="AI56" s="487"/>
      <c r="AM56" s="475" t="s">
        <v>2367</v>
      </c>
      <c r="AN56" s="475"/>
      <c r="AO56" s="475"/>
      <c r="AP56" s="475" t="s">
        <v>2368</v>
      </c>
      <c r="AQ56" s="475"/>
      <c r="AR56" s="475"/>
      <c r="AV56" s="500"/>
      <c r="AW56" s="501"/>
      <c r="AX56" s="502"/>
      <c r="AZ56" s="62"/>
      <c r="BB56" s="354"/>
      <c r="BC56" s="355"/>
      <c r="BD56" s="328"/>
      <c r="BK56" s="373"/>
      <c r="BL56" s="374"/>
      <c r="BM56" s="375"/>
      <c r="BN56" s="373"/>
      <c r="BO56" s="374"/>
      <c r="BP56" s="375"/>
      <c r="BT56" s="354"/>
      <c r="BU56" s="355"/>
      <c r="BV56" s="328"/>
      <c r="BW56" s="354"/>
      <c r="BX56" s="355"/>
      <c r="BY56" s="328"/>
      <c r="CE56" s="354"/>
      <c r="CF56" s="355"/>
      <c r="CG56" s="328"/>
      <c r="CI56" s="139"/>
      <c r="CJ56" s="145"/>
      <c r="DR56" s="146"/>
    </row>
    <row r="57" spans="22:122" ht="11.7" customHeight="1" x14ac:dyDescent="0.25">
      <c r="V57" s="62"/>
      <c r="W57" s="36"/>
      <c r="X57" s="497"/>
      <c r="Y57" s="498"/>
      <c r="Z57" s="499"/>
      <c r="AD57" s="487"/>
      <c r="AE57" s="487"/>
      <c r="AF57" s="487"/>
      <c r="AG57" s="487"/>
      <c r="AH57" s="487"/>
      <c r="AI57" s="487"/>
      <c r="AM57" s="475"/>
      <c r="AN57" s="475"/>
      <c r="AO57" s="475"/>
      <c r="AP57" s="475"/>
      <c r="AQ57" s="475"/>
      <c r="AR57" s="475"/>
      <c r="AV57" s="500" t="s">
        <v>2369</v>
      </c>
      <c r="AW57" s="501"/>
      <c r="AX57" s="502"/>
      <c r="AZ57" s="62"/>
      <c r="BB57" s="367" t="s">
        <v>2370</v>
      </c>
      <c r="BC57" s="368"/>
      <c r="BD57" s="369"/>
      <c r="BK57" s="350" t="s">
        <v>2371</v>
      </c>
      <c r="BL57" s="351"/>
      <c r="BM57" s="327"/>
      <c r="BN57" s="367" t="s">
        <v>2372</v>
      </c>
      <c r="BO57" s="368"/>
      <c r="BP57" s="369"/>
      <c r="BT57" s="350" t="s">
        <v>2373</v>
      </c>
      <c r="BU57" s="351"/>
      <c r="BV57" s="327"/>
      <c r="BW57" s="350" t="s">
        <v>2374</v>
      </c>
      <c r="BX57" s="351"/>
      <c r="BY57" s="327"/>
      <c r="CE57" s="350" t="s">
        <v>2375</v>
      </c>
      <c r="CF57" s="351"/>
      <c r="CG57" s="327"/>
      <c r="CI57" s="139"/>
      <c r="CJ57" s="145"/>
      <c r="DR57" s="146"/>
    </row>
    <row r="58" spans="22:122" ht="11.7" customHeight="1" x14ac:dyDescent="0.25">
      <c r="V58" s="62"/>
      <c r="W58" s="36"/>
      <c r="X58" s="497"/>
      <c r="Y58" s="498"/>
      <c r="Z58" s="499"/>
      <c r="AD58" s="487"/>
      <c r="AE58" s="487"/>
      <c r="AF58" s="487"/>
      <c r="AG58" s="487"/>
      <c r="AH58" s="487"/>
      <c r="AI58" s="487"/>
      <c r="AM58" s="475"/>
      <c r="AN58" s="475"/>
      <c r="AO58" s="475"/>
      <c r="AP58" s="475"/>
      <c r="AQ58" s="475"/>
      <c r="AR58" s="475"/>
      <c r="AV58" s="500"/>
      <c r="AW58" s="501"/>
      <c r="AX58" s="502"/>
      <c r="AZ58" s="62"/>
      <c r="BB58" s="370"/>
      <c r="BC58" s="371"/>
      <c r="BD58" s="372"/>
      <c r="BK58" s="352"/>
      <c r="BL58" s="293"/>
      <c r="BM58" s="353"/>
      <c r="BN58" s="370"/>
      <c r="BO58" s="371"/>
      <c r="BP58" s="372"/>
      <c r="BT58" s="352"/>
      <c r="BU58" s="293"/>
      <c r="BV58" s="353"/>
      <c r="BW58" s="352"/>
      <c r="BX58" s="293"/>
      <c r="BY58" s="353"/>
      <c r="CE58" s="352"/>
      <c r="CF58" s="293"/>
      <c r="CG58" s="353"/>
      <c r="CI58" s="139"/>
      <c r="CJ58" s="145"/>
      <c r="DR58" s="146"/>
    </row>
    <row r="59" spans="22:122" ht="11.7" customHeight="1" x14ac:dyDescent="0.25">
      <c r="W59" s="36"/>
      <c r="AD59" s="487" t="s">
        <v>2376</v>
      </c>
      <c r="AE59" s="487"/>
      <c r="AF59" s="487"/>
      <c r="AG59" s="487" t="s">
        <v>2377</v>
      </c>
      <c r="AH59" s="487"/>
      <c r="AI59" s="487"/>
      <c r="AM59" s="475" t="s">
        <v>2378</v>
      </c>
      <c r="AN59" s="475"/>
      <c r="AO59" s="475"/>
      <c r="AP59" s="475" t="s">
        <v>2379</v>
      </c>
      <c r="AQ59" s="475"/>
      <c r="AR59" s="475"/>
      <c r="AV59" s="500"/>
      <c r="AW59" s="501"/>
      <c r="AX59" s="502"/>
      <c r="AZ59" s="62"/>
      <c r="BB59" s="373"/>
      <c r="BC59" s="374"/>
      <c r="BD59" s="375"/>
      <c r="BK59" s="354"/>
      <c r="BL59" s="355"/>
      <c r="BM59" s="328"/>
      <c r="BN59" s="373"/>
      <c r="BO59" s="374"/>
      <c r="BP59" s="375"/>
      <c r="BT59" s="354"/>
      <c r="BU59" s="355"/>
      <c r="BV59" s="328"/>
      <c r="BW59" s="354"/>
      <c r="BX59" s="355"/>
      <c r="BY59" s="328"/>
      <c r="CE59" s="354"/>
      <c r="CF59" s="355"/>
      <c r="CG59" s="328"/>
      <c r="CI59" s="139"/>
      <c r="CJ59" s="145"/>
      <c r="DR59" s="146"/>
    </row>
    <row r="60" spans="22:122" ht="11.7" customHeight="1" x14ac:dyDescent="0.25">
      <c r="W60" s="36"/>
      <c r="AD60" s="487"/>
      <c r="AE60" s="487"/>
      <c r="AF60" s="487"/>
      <c r="AG60" s="487"/>
      <c r="AH60" s="487"/>
      <c r="AI60" s="487"/>
      <c r="AM60" s="475"/>
      <c r="AN60" s="475"/>
      <c r="AO60" s="475"/>
      <c r="AP60" s="475"/>
      <c r="AQ60" s="475"/>
      <c r="AR60" s="475"/>
      <c r="BK60" s="367" t="s">
        <v>2380</v>
      </c>
      <c r="BL60" s="368"/>
      <c r="BM60" s="369"/>
      <c r="BN60" s="367" t="s">
        <v>2381</v>
      </c>
      <c r="BO60" s="368"/>
      <c r="BP60" s="369"/>
      <c r="BT60" s="350" t="s">
        <v>2382</v>
      </c>
      <c r="BU60" s="351"/>
      <c r="BV60" s="327"/>
      <c r="BW60" s="350" t="s">
        <v>2383</v>
      </c>
      <c r="BX60" s="351"/>
      <c r="BY60" s="327"/>
      <c r="CI60" s="139"/>
      <c r="CJ60" s="145"/>
      <c r="DR60" s="146"/>
    </row>
    <row r="61" spans="22:122" ht="11.7" customHeight="1" x14ac:dyDescent="0.25">
      <c r="W61" s="36"/>
      <c r="AD61" s="487"/>
      <c r="AE61" s="487"/>
      <c r="AF61" s="487"/>
      <c r="AG61" s="487"/>
      <c r="AH61" s="487"/>
      <c r="AI61" s="487"/>
      <c r="AM61" s="475"/>
      <c r="AN61" s="475"/>
      <c r="AO61" s="475"/>
      <c r="AP61" s="475"/>
      <c r="AQ61" s="475"/>
      <c r="AR61" s="475"/>
      <c r="BK61" s="370"/>
      <c r="BL61" s="371"/>
      <c r="BM61" s="372"/>
      <c r="BN61" s="370"/>
      <c r="BO61" s="371"/>
      <c r="BP61" s="372"/>
      <c r="BT61" s="352"/>
      <c r="BU61" s="293"/>
      <c r="BV61" s="353"/>
      <c r="BW61" s="352"/>
      <c r="BX61" s="293"/>
      <c r="BY61" s="353"/>
      <c r="CI61" s="139"/>
      <c r="CJ61" s="145"/>
      <c r="DR61" s="146"/>
    </row>
    <row r="62" spans="22:122" ht="11.7" customHeight="1" x14ac:dyDescent="0.25">
      <c r="W62" s="36"/>
      <c r="BK62" s="373"/>
      <c r="BL62" s="374"/>
      <c r="BM62" s="375"/>
      <c r="BN62" s="373"/>
      <c r="BO62" s="374"/>
      <c r="BP62" s="375"/>
      <c r="BT62" s="354"/>
      <c r="BU62" s="355"/>
      <c r="BV62" s="328"/>
      <c r="BW62" s="354"/>
      <c r="BX62" s="355"/>
      <c r="BY62" s="328"/>
      <c r="CI62" s="139"/>
      <c r="CJ62" s="145"/>
      <c r="DR62" s="146"/>
    </row>
    <row r="63" spans="22:122" ht="11.7" customHeight="1" x14ac:dyDescent="0.25">
      <c r="W63" s="36"/>
      <c r="DR63" s="146"/>
    </row>
    <row r="64" spans="22:122" ht="12.6" customHeight="1" x14ac:dyDescent="0.25">
      <c r="W64" s="36"/>
      <c r="DR64" s="146"/>
    </row>
    <row r="65" spans="22:122" ht="11.7" customHeight="1" x14ac:dyDescent="0.25">
      <c r="W65" s="36"/>
      <c r="AD65" s="43"/>
      <c r="AE65" s="43"/>
      <c r="AF65" s="43"/>
      <c r="AG65" s="43"/>
      <c r="AH65" s="43"/>
      <c r="AI65" s="43"/>
      <c r="AN65" s="43"/>
      <c r="AO65" s="43"/>
      <c r="AP65" s="43"/>
      <c r="AQ65" s="43"/>
      <c r="AR65" s="43"/>
      <c r="AS65" s="43"/>
      <c r="AW65" s="43"/>
      <c r="AX65" s="43"/>
      <c r="AY65" s="43"/>
      <c r="AZ65" s="36"/>
      <c r="BA65" s="43"/>
      <c r="BB65" s="43"/>
      <c r="BC65" s="43"/>
      <c r="DR65" s="146"/>
    </row>
    <row r="66" spans="22:122" ht="11.7" customHeight="1" x14ac:dyDescent="0.25">
      <c r="W66" s="36"/>
      <c r="AJ66" s="36" t="s">
        <v>2384</v>
      </c>
      <c r="AZ66" s="36"/>
      <c r="CP66" s="57" t="s">
        <v>2385</v>
      </c>
      <c r="DR66" s="146"/>
    </row>
    <row r="67" spans="22:122" ht="14.4" customHeight="1" x14ac:dyDescent="0.25">
      <c r="W67" s="36"/>
      <c r="AZ67" s="36"/>
      <c r="BM67" s="57"/>
      <c r="DR67" s="146"/>
    </row>
    <row r="68" spans="22:122" ht="11.7" customHeight="1" x14ac:dyDescent="0.25">
      <c r="W68" s="36"/>
      <c r="AZ68" s="36"/>
      <c r="DR68" s="146"/>
    </row>
    <row r="69" spans="22:122" ht="11.7" customHeight="1" x14ac:dyDescent="0.25">
      <c r="W69" s="36"/>
      <c r="AA69" s="36"/>
      <c r="AB69" s="36"/>
      <c r="AC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CI69" s="139"/>
      <c r="CJ69" s="145"/>
      <c r="DR69" s="146"/>
    </row>
    <row r="70" spans="22:122" ht="11.7" customHeight="1" x14ac:dyDescent="0.25">
      <c r="V70" s="62"/>
      <c r="W70" s="36"/>
      <c r="X70" s="484" t="s">
        <v>2386</v>
      </c>
      <c r="Y70" s="485"/>
      <c r="Z70" s="486"/>
      <c r="AA70" s="36"/>
      <c r="AB70" s="36"/>
      <c r="AC70" s="36"/>
      <c r="AD70" s="488" t="s">
        <v>2387</v>
      </c>
      <c r="AE70" s="488"/>
      <c r="AF70" s="488"/>
      <c r="AG70" s="488" t="s">
        <v>2388</v>
      </c>
      <c r="AH70" s="488"/>
      <c r="AI70" s="488"/>
      <c r="AM70" s="516" t="s">
        <v>2389</v>
      </c>
      <c r="AN70" s="516"/>
      <c r="AO70" s="516"/>
      <c r="AP70" s="516" t="s">
        <v>2390</v>
      </c>
      <c r="AQ70" s="516"/>
      <c r="AR70" s="516"/>
      <c r="AT70" s="36"/>
      <c r="AU70" s="36"/>
      <c r="AV70" s="497" t="s">
        <v>2391</v>
      </c>
      <c r="AW70" s="498"/>
      <c r="AX70" s="499"/>
      <c r="AZ70" s="62"/>
      <c r="BB70" s="350" t="s">
        <v>2392</v>
      </c>
      <c r="BC70" s="351"/>
      <c r="BD70" s="327"/>
      <c r="BK70" s="298" t="s">
        <v>2393</v>
      </c>
      <c r="BL70" s="298"/>
      <c r="BM70" s="298"/>
      <c r="BN70" s="298" t="s">
        <v>2394</v>
      </c>
      <c r="BO70" s="298"/>
      <c r="BP70" s="298"/>
      <c r="BT70" s="330" t="s">
        <v>2395</v>
      </c>
      <c r="BU70" s="330"/>
      <c r="BV70" s="330"/>
      <c r="BW70" s="330" t="s">
        <v>2396</v>
      </c>
      <c r="BX70" s="330"/>
      <c r="BY70" s="330"/>
      <c r="CE70" s="367" t="s">
        <v>2397</v>
      </c>
      <c r="CF70" s="368"/>
      <c r="CG70" s="369"/>
      <c r="CI70" s="139"/>
      <c r="CJ70" s="145"/>
      <c r="DR70" s="146"/>
    </row>
    <row r="71" spans="22:122" ht="11.7" customHeight="1" x14ac:dyDescent="0.25">
      <c r="V71" s="62"/>
      <c r="W71" s="36"/>
      <c r="X71" s="484"/>
      <c r="Y71" s="485"/>
      <c r="Z71" s="486"/>
      <c r="AA71" s="36"/>
      <c r="AB71" s="36"/>
      <c r="AC71" s="36"/>
      <c r="AD71" s="488"/>
      <c r="AE71" s="488"/>
      <c r="AF71" s="488"/>
      <c r="AG71" s="488"/>
      <c r="AH71" s="488"/>
      <c r="AI71" s="488"/>
      <c r="AM71" s="516"/>
      <c r="AN71" s="516"/>
      <c r="AO71" s="516"/>
      <c r="AP71" s="516"/>
      <c r="AQ71" s="516"/>
      <c r="AR71" s="516"/>
      <c r="AT71" s="36"/>
      <c r="AU71" s="36"/>
      <c r="AV71" s="497"/>
      <c r="AW71" s="498"/>
      <c r="AX71" s="499"/>
      <c r="AZ71" s="63"/>
      <c r="BB71" s="352"/>
      <c r="BC71" s="293"/>
      <c r="BD71" s="353"/>
      <c r="BK71" s="298"/>
      <c r="BL71" s="298"/>
      <c r="BM71" s="298"/>
      <c r="BN71" s="298"/>
      <c r="BO71" s="298"/>
      <c r="BP71" s="298"/>
      <c r="BT71" s="330"/>
      <c r="BU71" s="330"/>
      <c r="BV71" s="330"/>
      <c r="BW71" s="330"/>
      <c r="BX71" s="330"/>
      <c r="BY71" s="330"/>
      <c r="CE71" s="370"/>
      <c r="CF71" s="371"/>
      <c r="CG71" s="372"/>
      <c r="CI71" s="139"/>
      <c r="CJ71" s="145"/>
      <c r="DR71" s="146"/>
    </row>
    <row r="72" spans="22:122" ht="11.7" customHeight="1" x14ac:dyDescent="0.25">
      <c r="V72" s="62"/>
      <c r="W72" s="36"/>
      <c r="X72" s="484"/>
      <c r="Y72" s="485"/>
      <c r="Z72" s="486"/>
      <c r="AA72" s="36"/>
      <c r="AB72" s="36"/>
      <c r="AC72" s="36"/>
      <c r="AD72" s="488"/>
      <c r="AE72" s="488"/>
      <c r="AF72" s="488"/>
      <c r="AG72" s="488"/>
      <c r="AH72" s="488"/>
      <c r="AI72" s="488"/>
      <c r="AJ72" s="36"/>
      <c r="AK72" s="36"/>
      <c r="AL72" s="36"/>
      <c r="AM72" s="516"/>
      <c r="AN72" s="516"/>
      <c r="AO72" s="516"/>
      <c r="AP72" s="516"/>
      <c r="AQ72" s="516"/>
      <c r="AR72" s="516"/>
      <c r="AT72" s="36"/>
      <c r="AU72" s="36"/>
      <c r="AV72" s="497"/>
      <c r="AW72" s="498"/>
      <c r="AX72" s="499"/>
      <c r="AZ72" s="61"/>
      <c r="BB72" s="354"/>
      <c r="BC72" s="355"/>
      <c r="BD72" s="328"/>
      <c r="BK72" s="298"/>
      <c r="BL72" s="298"/>
      <c r="BM72" s="298"/>
      <c r="BN72" s="298"/>
      <c r="BO72" s="298"/>
      <c r="BP72" s="298"/>
      <c r="BT72" s="330"/>
      <c r="BU72" s="330"/>
      <c r="BV72" s="330"/>
      <c r="BW72" s="330"/>
      <c r="BX72" s="330"/>
      <c r="BY72" s="330"/>
      <c r="CE72" s="373"/>
      <c r="CF72" s="374"/>
      <c r="CG72" s="375"/>
      <c r="CI72" s="140"/>
      <c r="CJ72" s="145"/>
      <c r="DR72" s="146"/>
    </row>
    <row r="73" spans="22:122" ht="11.7" customHeight="1" x14ac:dyDescent="0.25">
      <c r="V73" s="62"/>
      <c r="W73" s="36"/>
      <c r="X73" s="484" t="s">
        <v>2398</v>
      </c>
      <c r="Y73" s="485"/>
      <c r="Z73" s="486"/>
      <c r="AA73" s="36"/>
      <c r="AB73" s="36"/>
      <c r="AC73" s="36"/>
      <c r="AD73" s="488" t="s">
        <v>2399</v>
      </c>
      <c r="AE73" s="488"/>
      <c r="AF73" s="488"/>
      <c r="AG73" s="488" t="s">
        <v>2400</v>
      </c>
      <c r="AH73" s="488"/>
      <c r="AI73" s="488"/>
      <c r="AJ73" s="36"/>
      <c r="AK73" s="36"/>
      <c r="AL73" s="36"/>
      <c r="AM73" s="516" t="s">
        <v>2401</v>
      </c>
      <c r="AN73" s="516"/>
      <c r="AO73" s="516"/>
      <c r="AP73" s="516" t="s">
        <v>2402</v>
      </c>
      <c r="AQ73" s="516"/>
      <c r="AR73" s="516"/>
      <c r="AT73" s="36"/>
      <c r="AU73" s="36"/>
      <c r="AV73" s="497" t="s">
        <v>2403</v>
      </c>
      <c r="AW73" s="498"/>
      <c r="AX73" s="499"/>
      <c r="AZ73" s="62"/>
      <c r="BB73" s="350" t="s">
        <v>2404</v>
      </c>
      <c r="BC73" s="351"/>
      <c r="BD73" s="327"/>
      <c r="BK73" s="298" t="s">
        <v>2415</v>
      </c>
      <c r="BL73" s="298"/>
      <c r="BM73" s="298"/>
      <c r="BN73" s="298" t="s">
        <v>2416</v>
      </c>
      <c r="BO73" s="298"/>
      <c r="BP73" s="298"/>
      <c r="BT73" s="330" t="s">
        <v>2405</v>
      </c>
      <c r="BU73" s="330"/>
      <c r="BV73" s="330"/>
      <c r="BW73" s="330" t="s">
        <v>2406</v>
      </c>
      <c r="BX73" s="330"/>
      <c r="BY73" s="330"/>
      <c r="CE73" s="367" t="s">
        <v>2407</v>
      </c>
      <c r="CF73" s="368"/>
      <c r="CG73" s="369"/>
      <c r="CI73" s="141"/>
      <c r="CJ73" s="145"/>
      <c r="DR73" s="146"/>
    </row>
    <row r="74" spans="22:122" ht="11.7" customHeight="1" x14ac:dyDescent="0.25">
      <c r="V74" s="62"/>
      <c r="W74" s="36"/>
      <c r="X74" s="484"/>
      <c r="Y74" s="485"/>
      <c r="Z74" s="486"/>
      <c r="AA74" s="36"/>
      <c r="AB74" s="36"/>
      <c r="AC74" s="36"/>
      <c r="AD74" s="488"/>
      <c r="AE74" s="488"/>
      <c r="AF74" s="488"/>
      <c r="AG74" s="488"/>
      <c r="AH74" s="488"/>
      <c r="AI74" s="488"/>
      <c r="AJ74" s="36"/>
      <c r="AK74" s="36"/>
      <c r="AL74" s="36"/>
      <c r="AM74" s="516"/>
      <c r="AN74" s="516"/>
      <c r="AO74" s="516"/>
      <c r="AP74" s="516"/>
      <c r="AQ74" s="516"/>
      <c r="AR74" s="516"/>
      <c r="AT74" s="36"/>
      <c r="AU74" s="36"/>
      <c r="AV74" s="497"/>
      <c r="AW74" s="498"/>
      <c r="AX74" s="499"/>
      <c r="AZ74" s="62"/>
      <c r="BB74" s="352"/>
      <c r="BC74" s="293"/>
      <c r="BD74" s="353"/>
      <c r="BK74" s="298"/>
      <c r="BL74" s="298"/>
      <c r="BM74" s="298"/>
      <c r="BN74" s="298"/>
      <c r="BO74" s="298"/>
      <c r="BP74" s="298"/>
      <c r="BT74" s="330"/>
      <c r="BU74" s="330"/>
      <c r="BV74" s="330"/>
      <c r="BW74" s="330"/>
      <c r="BX74" s="330"/>
      <c r="BY74" s="330"/>
      <c r="CE74" s="370"/>
      <c r="CF74" s="371"/>
      <c r="CG74" s="372"/>
      <c r="CI74" s="139"/>
      <c r="CJ74" s="145"/>
      <c r="DR74" s="146"/>
    </row>
    <row r="75" spans="22:122" ht="11.7" customHeight="1" x14ac:dyDescent="0.25">
      <c r="V75" s="63"/>
      <c r="W75" s="36"/>
      <c r="X75" s="484"/>
      <c r="Y75" s="485"/>
      <c r="Z75" s="486"/>
      <c r="AA75" s="36"/>
      <c r="AB75" s="36"/>
      <c r="AC75" s="36"/>
      <c r="AD75" s="488"/>
      <c r="AE75" s="488"/>
      <c r="AF75" s="488"/>
      <c r="AG75" s="488"/>
      <c r="AH75" s="488"/>
      <c r="AI75" s="488"/>
      <c r="AJ75" s="36"/>
      <c r="AK75" s="36"/>
      <c r="AL75" s="36"/>
      <c r="AM75" s="516"/>
      <c r="AN75" s="516"/>
      <c r="AO75" s="516"/>
      <c r="AP75" s="516"/>
      <c r="AQ75" s="516"/>
      <c r="AR75" s="516"/>
      <c r="AT75" s="36"/>
      <c r="AU75" s="36"/>
      <c r="AV75" s="497"/>
      <c r="AW75" s="498"/>
      <c r="AX75" s="499"/>
      <c r="AZ75" s="62"/>
      <c r="BB75" s="354"/>
      <c r="BC75" s="355"/>
      <c r="BD75" s="328"/>
      <c r="BK75" s="298"/>
      <c r="BL75" s="298"/>
      <c r="BM75" s="298"/>
      <c r="BN75" s="298"/>
      <c r="BO75" s="298"/>
      <c r="BP75" s="298"/>
      <c r="BT75" s="330"/>
      <c r="BU75" s="330"/>
      <c r="BV75" s="330"/>
      <c r="BW75" s="330"/>
      <c r="BX75" s="330"/>
      <c r="BY75" s="330"/>
      <c r="CE75" s="373"/>
      <c r="CF75" s="374"/>
      <c r="CG75" s="375"/>
      <c r="CI75" s="139"/>
      <c r="CJ75" s="145"/>
      <c r="DR75" s="146"/>
    </row>
    <row r="76" spans="22:122" ht="11.7" customHeight="1" x14ac:dyDescent="0.25">
      <c r="V76" s="61"/>
      <c r="W76" s="36"/>
      <c r="X76" s="484" t="s">
        <v>2408</v>
      </c>
      <c r="Y76" s="485"/>
      <c r="Z76" s="486"/>
      <c r="AA76" s="36"/>
      <c r="AB76" s="36"/>
      <c r="AC76" s="36"/>
      <c r="AD76" s="488" t="s">
        <v>2409</v>
      </c>
      <c r="AE76" s="488"/>
      <c r="AF76" s="488"/>
      <c r="AG76" s="488" t="s">
        <v>2410</v>
      </c>
      <c r="AH76" s="488"/>
      <c r="AI76" s="488"/>
      <c r="AJ76" s="36"/>
      <c r="AK76" s="36"/>
      <c r="AL76" s="36"/>
      <c r="AT76" s="36"/>
      <c r="AU76" s="36"/>
      <c r="AV76" s="497" t="s">
        <v>2413</v>
      </c>
      <c r="AW76" s="498"/>
      <c r="AX76" s="499"/>
      <c r="AZ76" s="62"/>
      <c r="BB76" s="367" t="s">
        <v>2414</v>
      </c>
      <c r="BC76" s="368"/>
      <c r="BD76" s="369"/>
      <c r="BK76" s="298" t="s">
        <v>2426</v>
      </c>
      <c r="BL76" s="298"/>
      <c r="BM76" s="298"/>
      <c r="BN76" s="298" t="s">
        <v>2427</v>
      </c>
      <c r="BO76" s="298"/>
      <c r="BP76" s="298"/>
      <c r="BT76" s="330" t="s">
        <v>2417</v>
      </c>
      <c r="BU76" s="330"/>
      <c r="BV76" s="330"/>
      <c r="BW76" s="330" t="s">
        <v>2418</v>
      </c>
      <c r="BX76" s="330"/>
      <c r="BY76" s="330"/>
      <c r="CE76" s="367" t="s">
        <v>2419</v>
      </c>
      <c r="CF76" s="368"/>
      <c r="CG76" s="369"/>
      <c r="CI76" s="139"/>
      <c r="CJ76" s="145"/>
      <c r="DR76" s="146"/>
    </row>
    <row r="77" spans="22:122" ht="11.7" customHeight="1" x14ac:dyDescent="0.25">
      <c r="V77" s="62"/>
      <c r="W77" s="36"/>
      <c r="X77" s="484"/>
      <c r="Y77" s="485"/>
      <c r="Z77" s="486"/>
      <c r="AA77" s="36"/>
      <c r="AB77" s="36"/>
      <c r="AC77" s="36"/>
      <c r="AD77" s="488"/>
      <c r="AE77" s="488"/>
      <c r="AF77" s="488"/>
      <c r="AG77" s="488"/>
      <c r="AH77" s="488"/>
      <c r="AI77" s="488"/>
      <c r="AJ77" s="36"/>
      <c r="AK77" s="36"/>
      <c r="AL77" s="36"/>
      <c r="AT77" s="36"/>
      <c r="AU77" s="36"/>
      <c r="AV77" s="497"/>
      <c r="AW77" s="498"/>
      <c r="AX77" s="499"/>
      <c r="AZ77" s="62"/>
      <c r="BB77" s="370"/>
      <c r="BC77" s="371"/>
      <c r="BD77" s="372"/>
      <c r="BK77" s="298"/>
      <c r="BL77" s="298"/>
      <c r="BM77" s="298"/>
      <c r="BN77" s="298"/>
      <c r="BO77" s="298"/>
      <c r="BP77" s="298"/>
      <c r="BT77" s="330"/>
      <c r="BU77" s="330"/>
      <c r="BV77" s="330"/>
      <c r="BW77" s="330"/>
      <c r="BX77" s="330"/>
      <c r="BY77" s="330"/>
      <c r="CE77" s="370"/>
      <c r="CF77" s="371"/>
      <c r="CG77" s="372"/>
      <c r="CI77" s="139"/>
      <c r="CJ77" s="145"/>
      <c r="CX77" s="44" t="s">
        <v>905</v>
      </c>
      <c r="DR77" s="146"/>
    </row>
    <row r="78" spans="22:122" ht="11.7" customHeight="1" x14ac:dyDescent="0.25">
      <c r="V78" s="62"/>
      <c r="W78" s="36"/>
      <c r="X78" s="484"/>
      <c r="Y78" s="485"/>
      <c r="Z78" s="486"/>
      <c r="AA78" s="36"/>
      <c r="AB78" s="36"/>
      <c r="AC78" s="36"/>
      <c r="AD78" s="488"/>
      <c r="AE78" s="488"/>
      <c r="AF78" s="488"/>
      <c r="AG78" s="488"/>
      <c r="AH78" s="488"/>
      <c r="AI78" s="488"/>
      <c r="AJ78" s="36"/>
      <c r="AK78" s="36"/>
      <c r="AL78" s="36"/>
      <c r="AT78" s="36"/>
      <c r="AU78" s="36"/>
      <c r="AV78" s="497"/>
      <c r="AW78" s="498"/>
      <c r="AX78" s="499"/>
      <c r="AZ78" s="62"/>
      <c r="BB78" s="373"/>
      <c r="BC78" s="374"/>
      <c r="BD78" s="375"/>
      <c r="BK78" s="298"/>
      <c r="BL78" s="298"/>
      <c r="BM78" s="298"/>
      <c r="BN78" s="298"/>
      <c r="BO78" s="298"/>
      <c r="BP78" s="298"/>
      <c r="BT78" s="330"/>
      <c r="BU78" s="330"/>
      <c r="BV78" s="330"/>
      <c r="BW78" s="330"/>
      <c r="BX78" s="330"/>
      <c r="BY78" s="330"/>
      <c r="CE78" s="373"/>
      <c r="CF78" s="374"/>
      <c r="CG78" s="375"/>
      <c r="CI78" s="139"/>
      <c r="CJ78" s="145"/>
      <c r="DR78" s="146"/>
    </row>
    <row r="79" spans="22:122" ht="11.7" customHeight="1" x14ac:dyDescent="0.25">
      <c r="V79" s="62"/>
      <c r="W79" s="36"/>
      <c r="X79" s="484" t="s">
        <v>2420</v>
      </c>
      <c r="Y79" s="485"/>
      <c r="Z79" s="486"/>
      <c r="AA79" s="36"/>
      <c r="AB79" s="36"/>
      <c r="AC79" s="36"/>
      <c r="AD79" s="488" t="s">
        <v>2421</v>
      </c>
      <c r="AE79" s="488"/>
      <c r="AF79" s="488"/>
      <c r="AG79" s="488" t="s">
        <v>2422</v>
      </c>
      <c r="AH79" s="488"/>
      <c r="AI79" s="488"/>
      <c r="AJ79" s="36"/>
      <c r="AK79" s="36"/>
      <c r="AL79" s="36"/>
      <c r="AM79" s="531" t="s">
        <v>2411</v>
      </c>
      <c r="AN79" s="531"/>
      <c r="AO79" s="531"/>
      <c r="AP79" s="531" t="s">
        <v>2412</v>
      </c>
      <c r="AQ79" s="531"/>
      <c r="AR79" s="531"/>
      <c r="AT79" s="36"/>
      <c r="AU79" s="36"/>
      <c r="AV79" s="497" t="s">
        <v>2425</v>
      </c>
      <c r="AW79" s="498"/>
      <c r="AX79" s="499"/>
      <c r="AZ79" s="62"/>
      <c r="BT79" s="470" t="s">
        <v>2428</v>
      </c>
      <c r="BU79" s="470"/>
      <c r="BV79" s="470"/>
      <c r="BW79" s="470" t="s">
        <v>2429</v>
      </c>
      <c r="BX79" s="470"/>
      <c r="BY79" s="470"/>
      <c r="CE79" s="367" t="s">
        <v>2430</v>
      </c>
      <c r="CF79" s="368"/>
      <c r="CG79" s="369"/>
      <c r="CI79" s="139"/>
      <c r="CJ79" s="145"/>
      <c r="DR79" s="146"/>
    </row>
    <row r="80" spans="22:122" ht="11.7" customHeight="1" x14ac:dyDescent="0.25">
      <c r="V80" s="62"/>
      <c r="W80" s="36"/>
      <c r="X80" s="484"/>
      <c r="Y80" s="485"/>
      <c r="Z80" s="486"/>
      <c r="AA80" s="36"/>
      <c r="AB80" s="36"/>
      <c r="AC80" s="36"/>
      <c r="AD80" s="488"/>
      <c r="AE80" s="488"/>
      <c r="AF80" s="488"/>
      <c r="AG80" s="488"/>
      <c r="AH80" s="488"/>
      <c r="AI80" s="488"/>
      <c r="AM80" s="531"/>
      <c r="AN80" s="531"/>
      <c r="AO80" s="531"/>
      <c r="AP80" s="531"/>
      <c r="AQ80" s="531"/>
      <c r="AR80" s="531"/>
      <c r="AT80" s="36"/>
      <c r="AU80" s="36"/>
      <c r="AV80" s="497"/>
      <c r="AW80" s="498"/>
      <c r="AX80" s="499"/>
      <c r="AZ80" s="63"/>
      <c r="BC80" s="194" t="s">
        <v>2710</v>
      </c>
      <c r="BD80" s="195"/>
      <c r="BT80" s="470"/>
      <c r="BU80" s="470"/>
      <c r="BV80" s="470"/>
      <c r="BW80" s="470"/>
      <c r="BX80" s="470"/>
      <c r="BY80" s="470"/>
      <c r="CE80" s="370"/>
      <c r="CF80" s="371"/>
      <c r="CG80" s="372"/>
      <c r="CI80" s="139"/>
      <c r="CJ80" s="145"/>
      <c r="DR80" s="146"/>
    </row>
    <row r="81" spans="22:122" ht="11.7" customHeight="1" x14ac:dyDescent="0.25">
      <c r="V81" s="62"/>
      <c r="W81" s="36"/>
      <c r="X81" s="484"/>
      <c r="Y81" s="485"/>
      <c r="Z81" s="486"/>
      <c r="AA81" s="36"/>
      <c r="AB81" s="36"/>
      <c r="AC81" s="36"/>
      <c r="AD81" s="488"/>
      <c r="AE81" s="488"/>
      <c r="AF81" s="488"/>
      <c r="AG81" s="488"/>
      <c r="AH81" s="488"/>
      <c r="AI81" s="488"/>
      <c r="AM81" s="531"/>
      <c r="AN81" s="531"/>
      <c r="AO81" s="531"/>
      <c r="AP81" s="531"/>
      <c r="AQ81" s="531"/>
      <c r="AR81" s="531"/>
      <c r="AT81" s="36"/>
      <c r="AU81" s="36"/>
      <c r="AV81" s="497"/>
      <c r="AW81" s="498"/>
      <c r="AX81" s="499"/>
      <c r="AZ81" s="61"/>
      <c r="BC81" s="196"/>
      <c r="BD81" s="197"/>
      <c r="BT81" s="470"/>
      <c r="BU81" s="470"/>
      <c r="BV81" s="470"/>
      <c r="BW81" s="470"/>
      <c r="BX81" s="470"/>
      <c r="BY81" s="470"/>
      <c r="CE81" s="373"/>
      <c r="CF81" s="374"/>
      <c r="CG81" s="375"/>
      <c r="CI81" s="140"/>
      <c r="CJ81" s="145"/>
      <c r="DR81" s="146"/>
    </row>
    <row r="82" spans="22:122" ht="11.7" customHeight="1" x14ac:dyDescent="0.25">
      <c r="V82" s="62"/>
      <c r="W82" s="36"/>
      <c r="X82" s="484" t="s">
        <v>2431</v>
      </c>
      <c r="Y82" s="485"/>
      <c r="Z82" s="486"/>
      <c r="AD82" s="510" t="s">
        <v>2432</v>
      </c>
      <c r="AE82" s="510"/>
      <c r="AF82" s="510"/>
      <c r="AG82" s="510" t="s">
        <v>2433</v>
      </c>
      <c r="AH82" s="510"/>
      <c r="AI82" s="510"/>
      <c r="AJ82" s="36"/>
      <c r="AK82" s="36"/>
      <c r="AL82" s="36"/>
      <c r="AM82" s="516" t="s">
        <v>2423</v>
      </c>
      <c r="AN82" s="516"/>
      <c r="AO82" s="516"/>
      <c r="AP82" s="516" t="s">
        <v>2424</v>
      </c>
      <c r="AQ82" s="516"/>
      <c r="AR82" s="516"/>
      <c r="AT82" s="36"/>
      <c r="AU82" s="36"/>
      <c r="AV82" s="497" t="s">
        <v>2434</v>
      </c>
      <c r="AW82" s="498"/>
      <c r="AX82" s="499"/>
      <c r="AZ82" s="62"/>
      <c r="BC82" s="196"/>
      <c r="BD82" s="197"/>
      <c r="BG82" s="57" t="s">
        <v>2435</v>
      </c>
      <c r="CI82" s="141"/>
      <c r="CJ82" s="145"/>
      <c r="DR82" s="146"/>
    </row>
    <row r="83" spans="22:122" ht="11.7" customHeight="1" x14ac:dyDescent="0.25">
      <c r="V83" s="62"/>
      <c r="W83" s="36"/>
      <c r="X83" s="484"/>
      <c r="Y83" s="485"/>
      <c r="Z83" s="486"/>
      <c r="AD83" s="511"/>
      <c r="AE83" s="511"/>
      <c r="AF83" s="511"/>
      <c r="AG83" s="511"/>
      <c r="AH83" s="511"/>
      <c r="AI83" s="511"/>
      <c r="AJ83" s="36"/>
      <c r="AK83" s="36"/>
      <c r="AL83" s="36"/>
      <c r="AM83" s="516"/>
      <c r="AN83" s="516"/>
      <c r="AO83" s="516"/>
      <c r="AP83" s="516"/>
      <c r="AQ83" s="516"/>
      <c r="AR83" s="516"/>
      <c r="AT83" s="36"/>
      <c r="AU83" s="36"/>
      <c r="AV83" s="497"/>
      <c r="AW83" s="498"/>
      <c r="AX83" s="499"/>
      <c r="AZ83" s="62"/>
      <c r="BC83" s="194" t="s">
        <v>2713</v>
      </c>
      <c r="BD83" s="195"/>
      <c r="CI83" s="139"/>
      <c r="CJ83" s="145"/>
      <c r="DR83" s="146"/>
    </row>
    <row r="84" spans="22:122" ht="11.7" customHeight="1" x14ac:dyDescent="0.25">
      <c r="V84" s="63"/>
      <c r="W84" s="36"/>
      <c r="X84" s="484"/>
      <c r="Y84" s="485"/>
      <c r="Z84" s="486"/>
      <c r="AD84" s="512"/>
      <c r="AE84" s="512"/>
      <c r="AF84" s="512"/>
      <c r="AG84" s="512"/>
      <c r="AH84" s="512"/>
      <c r="AI84" s="512"/>
      <c r="AJ84" s="36"/>
      <c r="AK84" s="36"/>
      <c r="AL84" s="36"/>
      <c r="AM84" s="516"/>
      <c r="AN84" s="516"/>
      <c r="AO84" s="516"/>
      <c r="AP84" s="516"/>
      <c r="AQ84" s="516"/>
      <c r="AR84" s="516"/>
      <c r="AT84" s="36"/>
      <c r="AU84" s="36"/>
      <c r="AV84" s="497"/>
      <c r="AW84" s="498"/>
      <c r="AX84" s="499"/>
      <c r="AZ84" s="62"/>
      <c r="BC84" s="196"/>
      <c r="BD84" s="197"/>
      <c r="BL84" s="194" t="s">
        <v>3313</v>
      </c>
      <c r="BM84" s="195"/>
      <c r="BN84" s="194" t="s">
        <v>3314</v>
      </c>
      <c r="BO84" s="195"/>
      <c r="CI84" s="139"/>
      <c r="CJ84" s="145"/>
      <c r="DR84" s="146"/>
    </row>
    <row r="85" spans="22:122" ht="11.7" customHeight="1" x14ac:dyDescent="0.25">
      <c r="V85" s="61"/>
      <c r="W85" s="36"/>
      <c r="X85" s="541" t="s">
        <v>2436</v>
      </c>
      <c r="Y85" s="542"/>
      <c r="Z85" s="543"/>
      <c r="AT85" s="36"/>
      <c r="AU85" s="36"/>
      <c r="AV85" s="497" t="s">
        <v>2437</v>
      </c>
      <c r="AW85" s="498"/>
      <c r="AX85" s="499"/>
      <c r="AZ85" s="62"/>
      <c r="BC85" s="198"/>
      <c r="BD85" s="199"/>
      <c r="BL85" s="196"/>
      <c r="BM85" s="197"/>
      <c r="BN85" s="196"/>
      <c r="BO85" s="197"/>
      <c r="BT85" s="424" t="s">
        <v>2438</v>
      </c>
      <c r="BU85" s="424"/>
      <c r="BV85" s="424"/>
      <c r="BW85" s="424" t="s">
        <v>2439</v>
      </c>
      <c r="BX85" s="424"/>
      <c r="BY85" s="424"/>
      <c r="CE85" s="471" t="s">
        <v>2440</v>
      </c>
      <c r="CF85" s="471"/>
      <c r="CG85" s="471"/>
      <c r="CI85" s="139"/>
      <c r="CJ85" s="145"/>
      <c r="DR85" s="146"/>
    </row>
    <row r="86" spans="22:122" ht="11.7" customHeight="1" x14ac:dyDescent="0.25">
      <c r="V86" s="62"/>
      <c r="W86" s="36"/>
      <c r="X86" s="541"/>
      <c r="Y86" s="542"/>
      <c r="Z86" s="543"/>
      <c r="AT86" s="36"/>
      <c r="AU86" s="36"/>
      <c r="AV86" s="497"/>
      <c r="AW86" s="498"/>
      <c r="AX86" s="499"/>
      <c r="AZ86" s="62"/>
      <c r="BC86" s="194" t="s">
        <v>2716</v>
      </c>
      <c r="BD86" s="195"/>
      <c r="BL86" s="196"/>
      <c r="BM86" s="197"/>
      <c r="BN86" s="196"/>
      <c r="BO86" s="197"/>
      <c r="BT86" s="424"/>
      <c r="BU86" s="424"/>
      <c r="BV86" s="424"/>
      <c r="BW86" s="424"/>
      <c r="BX86" s="424"/>
      <c r="BY86" s="424"/>
      <c r="CE86" s="471"/>
      <c r="CF86" s="471"/>
      <c r="CG86" s="471"/>
      <c r="CI86" s="139"/>
      <c r="CJ86" s="145"/>
      <c r="DR86" s="146"/>
    </row>
    <row r="87" spans="22:122" ht="11.7" customHeight="1" x14ac:dyDescent="0.25">
      <c r="V87" s="62"/>
      <c r="W87" s="36"/>
      <c r="X87" s="541"/>
      <c r="Y87" s="542"/>
      <c r="Z87" s="543"/>
      <c r="AT87" s="36"/>
      <c r="AU87" s="36"/>
      <c r="AV87" s="497"/>
      <c r="AW87" s="498"/>
      <c r="AX87" s="499"/>
      <c r="AZ87" s="62"/>
      <c r="BC87" s="196"/>
      <c r="BD87" s="197"/>
      <c r="BL87" s="194" t="s">
        <v>2776</v>
      </c>
      <c r="BM87" s="195"/>
      <c r="BN87" s="194" t="s">
        <v>2779</v>
      </c>
      <c r="BO87" s="195"/>
      <c r="BT87" s="424"/>
      <c r="BU87" s="424"/>
      <c r="BV87" s="424"/>
      <c r="BW87" s="424"/>
      <c r="BX87" s="424"/>
      <c r="BY87" s="424"/>
      <c r="CE87" s="471"/>
      <c r="CF87" s="471"/>
      <c r="CG87" s="471"/>
      <c r="CI87" s="139"/>
      <c r="CJ87" s="145"/>
      <c r="DR87" s="146"/>
    </row>
    <row r="88" spans="22:122" ht="11.7" customHeight="1" x14ac:dyDescent="0.25">
      <c r="V88" s="62"/>
      <c r="W88" s="36"/>
      <c r="X88" s="541" t="s">
        <v>2441</v>
      </c>
      <c r="Y88" s="542"/>
      <c r="Z88" s="543"/>
      <c r="AD88" s="558" t="s">
        <v>2442</v>
      </c>
      <c r="AE88" s="558"/>
      <c r="AF88" s="558"/>
      <c r="AG88" s="558" t="s">
        <v>2443</v>
      </c>
      <c r="AH88" s="558"/>
      <c r="AI88" s="558"/>
      <c r="AM88" s="516" t="s">
        <v>2444</v>
      </c>
      <c r="AN88" s="516"/>
      <c r="AO88" s="516"/>
      <c r="AP88" s="516" t="s">
        <v>2445</v>
      </c>
      <c r="AQ88" s="516"/>
      <c r="AR88" s="516"/>
      <c r="AT88" s="36"/>
      <c r="AU88" s="36"/>
      <c r="AV88" s="497" t="s">
        <v>2446</v>
      </c>
      <c r="AW88" s="498"/>
      <c r="AX88" s="499"/>
      <c r="AZ88" s="62"/>
      <c r="BC88" s="196"/>
      <c r="BD88" s="197"/>
      <c r="BL88" s="196"/>
      <c r="BM88" s="197"/>
      <c r="BN88" s="196"/>
      <c r="BO88" s="197"/>
      <c r="BT88" s="425" t="s">
        <v>2448</v>
      </c>
      <c r="BU88" s="425"/>
      <c r="BV88" s="425"/>
      <c r="BW88" s="425" t="s">
        <v>2449</v>
      </c>
      <c r="BX88" s="425"/>
      <c r="BY88" s="425"/>
      <c r="CE88" s="471" t="s">
        <v>2450</v>
      </c>
      <c r="CF88" s="471"/>
      <c r="CG88" s="471"/>
      <c r="CI88" s="139"/>
      <c r="CJ88" s="145"/>
      <c r="DR88" s="146"/>
    </row>
    <row r="89" spans="22:122" ht="11.7" customHeight="1" x14ac:dyDescent="0.25">
      <c r="V89" s="62"/>
      <c r="W89" s="36"/>
      <c r="X89" s="541"/>
      <c r="Y89" s="542"/>
      <c r="Z89" s="543"/>
      <c r="AD89" s="559"/>
      <c r="AE89" s="559"/>
      <c r="AF89" s="559"/>
      <c r="AG89" s="559"/>
      <c r="AH89" s="559"/>
      <c r="AI89" s="559"/>
      <c r="AM89" s="516"/>
      <c r="AN89" s="516"/>
      <c r="AO89" s="516"/>
      <c r="AP89" s="516"/>
      <c r="AQ89" s="516"/>
      <c r="AR89" s="516"/>
      <c r="AT89" s="36"/>
      <c r="AU89" s="36"/>
      <c r="AV89" s="497"/>
      <c r="AW89" s="498"/>
      <c r="AX89" s="499"/>
      <c r="AZ89" s="63"/>
      <c r="BC89" s="194" t="s">
        <v>3316</v>
      </c>
      <c r="BD89" s="195"/>
      <c r="BL89" s="198"/>
      <c r="BM89" s="199"/>
      <c r="BN89" s="198"/>
      <c r="BO89" s="199"/>
      <c r="BT89" s="425"/>
      <c r="BU89" s="425"/>
      <c r="BV89" s="425"/>
      <c r="BW89" s="425"/>
      <c r="BX89" s="425"/>
      <c r="BY89" s="425"/>
      <c r="CE89" s="471"/>
      <c r="CF89" s="471"/>
      <c r="CG89" s="471"/>
      <c r="CI89" s="139"/>
      <c r="CJ89" s="145"/>
      <c r="DR89" s="146"/>
    </row>
    <row r="90" spans="22:122" ht="11.7" customHeight="1" x14ac:dyDescent="0.25">
      <c r="V90" s="62"/>
      <c r="W90" s="36"/>
      <c r="X90" s="541"/>
      <c r="Y90" s="542"/>
      <c r="Z90" s="543"/>
      <c r="AD90" s="561"/>
      <c r="AE90" s="561"/>
      <c r="AF90" s="561"/>
      <c r="AG90" s="561"/>
      <c r="AH90" s="561"/>
      <c r="AI90" s="561"/>
      <c r="AM90" s="516"/>
      <c r="AN90" s="516"/>
      <c r="AO90" s="516"/>
      <c r="AP90" s="516"/>
      <c r="AQ90" s="516"/>
      <c r="AR90" s="516"/>
      <c r="AT90" s="36"/>
      <c r="AU90" s="36"/>
      <c r="AV90" s="497"/>
      <c r="AW90" s="498"/>
      <c r="AX90" s="499"/>
      <c r="AZ90" s="61"/>
      <c r="BC90" s="196"/>
      <c r="BD90" s="197"/>
      <c r="BL90" s="194" t="s">
        <v>2768</v>
      </c>
      <c r="BM90" s="195"/>
      <c r="BN90" s="194" t="s">
        <v>2773</v>
      </c>
      <c r="BO90" s="195"/>
      <c r="BT90" s="425"/>
      <c r="BU90" s="425"/>
      <c r="BV90" s="425"/>
      <c r="BW90" s="425"/>
      <c r="BX90" s="425"/>
      <c r="BY90" s="425"/>
      <c r="CE90" s="471"/>
      <c r="CF90" s="471"/>
      <c r="CG90" s="471"/>
      <c r="CI90" s="140"/>
      <c r="CJ90" s="145"/>
      <c r="DR90" s="146"/>
    </row>
    <row r="91" spans="22:122" ht="11.7" customHeight="1" x14ac:dyDescent="0.25">
      <c r="V91" s="62"/>
      <c r="W91" s="36"/>
      <c r="X91" s="541" t="s">
        <v>2451</v>
      </c>
      <c r="Y91" s="542"/>
      <c r="Z91" s="543"/>
      <c r="AD91" s="558" t="s">
        <v>2452</v>
      </c>
      <c r="AE91" s="558"/>
      <c r="AF91" s="558"/>
      <c r="AG91" s="558" t="s">
        <v>2453</v>
      </c>
      <c r="AH91" s="558"/>
      <c r="AI91" s="558"/>
      <c r="AJ91" s="36"/>
      <c r="AK91" s="36"/>
      <c r="AL91" s="36"/>
      <c r="AM91" s="516" t="s">
        <v>2454</v>
      </c>
      <c r="AN91" s="516"/>
      <c r="AO91" s="516"/>
      <c r="AP91" s="516" t="s">
        <v>2455</v>
      </c>
      <c r="AQ91" s="516"/>
      <c r="AR91" s="516"/>
      <c r="AT91" s="36"/>
      <c r="AU91" s="36"/>
      <c r="AV91" s="497" t="s">
        <v>2456</v>
      </c>
      <c r="AW91" s="498"/>
      <c r="AX91" s="499"/>
      <c r="AZ91" s="62"/>
      <c r="BC91" s="196"/>
      <c r="BD91" s="197"/>
      <c r="BL91" s="196"/>
      <c r="BM91" s="197"/>
      <c r="BN91" s="196"/>
      <c r="BO91" s="197"/>
      <c r="BT91" s="425" t="s">
        <v>2458</v>
      </c>
      <c r="BU91" s="425"/>
      <c r="BV91" s="425"/>
      <c r="BW91" s="425" t="s">
        <v>2459</v>
      </c>
      <c r="BX91" s="425"/>
      <c r="BY91" s="425"/>
      <c r="CE91" s="472" t="s">
        <v>2460</v>
      </c>
      <c r="CF91" s="472"/>
      <c r="CG91" s="472"/>
      <c r="CI91" s="141"/>
      <c r="CJ91" s="145"/>
      <c r="DR91" s="146"/>
    </row>
    <row r="92" spans="22:122" ht="11.7" customHeight="1" x14ac:dyDescent="0.25">
      <c r="V92" s="62"/>
      <c r="W92" s="36"/>
      <c r="X92" s="541"/>
      <c r="Y92" s="542"/>
      <c r="Z92" s="543"/>
      <c r="AD92" s="559"/>
      <c r="AE92" s="559"/>
      <c r="AF92" s="559"/>
      <c r="AG92" s="559"/>
      <c r="AH92" s="559"/>
      <c r="AI92" s="559"/>
      <c r="AM92" s="516"/>
      <c r="AN92" s="516"/>
      <c r="AO92" s="516"/>
      <c r="AP92" s="516"/>
      <c r="AQ92" s="516"/>
      <c r="AR92" s="516"/>
      <c r="AV92" s="497"/>
      <c r="AW92" s="498"/>
      <c r="AX92" s="499"/>
      <c r="AZ92" s="62"/>
      <c r="BC92" s="194" t="s">
        <v>3317</v>
      </c>
      <c r="BD92" s="195"/>
      <c r="BL92" s="198"/>
      <c r="BM92" s="199"/>
      <c r="BN92" s="198"/>
      <c r="BO92" s="199"/>
      <c r="BT92" s="425"/>
      <c r="BU92" s="425"/>
      <c r="BV92" s="425"/>
      <c r="BW92" s="425"/>
      <c r="BX92" s="425"/>
      <c r="BY92" s="425"/>
      <c r="CE92" s="472"/>
      <c r="CF92" s="472"/>
      <c r="CG92" s="472"/>
      <c r="CI92" s="139"/>
      <c r="CJ92" s="145"/>
      <c r="DR92" s="146"/>
    </row>
    <row r="93" spans="22:122" ht="11.7" customHeight="1" x14ac:dyDescent="0.25">
      <c r="V93" s="62"/>
      <c r="W93" s="36"/>
      <c r="X93" s="541"/>
      <c r="Y93" s="542"/>
      <c r="Z93" s="543"/>
      <c r="AD93" s="560"/>
      <c r="AE93" s="560"/>
      <c r="AF93" s="560"/>
      <c r="AG93" s="560"/>
      <c r="AH93" s="560"/>
      <c r="AI93" s="560"/>
      <c r="AM93" s="516"/>
      <c r="AN93" s="516"/>
      <c r="AO93" s="516"/>
      <c r="AP93" s="516"/>
      <c r="AQ93" s="516"/>
      <c r="AR93" s="516"/>
      <c r="AV93" s="497"/>
      <c r="AW93" s="498"/>
      <c r="AX93" s="499"/>
      <c r="AZ93" s="62"/>
      <c r="BC93" s="196"/>
      <c r="BD93" s="197"/>
      <c r="BL93" s="194" t="s">
        <v>2760</v>
      </c>
      <c r="BM93" s="195"/>
      <c r="BN93" s="194" t="s">
        <v>2765</v>
      </c>
      <c r="BO93" s="195"/>
      <c r="BT93" s="425"/>
      <c r="BU93" s="425"/>
      <c r="BV93" s="425"/>
      <c r="BW93" s="425"/>
      <c r="BX93" s="425"/>
      <c r="BY93" s="425"/>
      <c r="CE93" s="472"/>
      <c r="CF93" s="472"/>
      <c r="CG93" s="472"/>
      <c r="CI93" s="139"/>
      <c r="CJ93" s="145"/>
      <c r="DR93" s="146"/>
    </row>
    <row r="94" spans="22:122" ht="11.7" customHeight="1" x14ac:dyDescent="0.25">
      <c r="W94" s="36"/>
      <c r="BC94" s="198"/>
      <c r="BD94" s="199"/>
      <c r="BL94" s="196"/>
      <c r="BM94" s="197"/>
      <c r="BN94" s="196"/>
      <c r="BO94" s="197"/>
      <c r="CI94" s="139"/>
      <c r="CJ94" s="145"/>
      <c r="DR94" s="146"/>
    </row>
    <row r="95" spans="22:122" ht="11.7" customHeight="1" x14ac:dyDescent="0.25">
      <c r="W95" s="36"/>
      <c r="BL95" s="198"/>
      <c r="BM95" s="199"/>
      <c r="BN95" s="198"/>
      <c r="BO95" s="199"/>
      <c r="CI95" s="139"/>
      <c r="CJ95" s="145"/>
      <c r="DR95" s="146"/>
    </row>
    <row r="96" spans="22:122" ht="11.7" customHeight="1" x14ac:dyDescent="0.25">
      <c r="W96" s="36"/>
      <c r="CI96" s="139"/>
      <c r="CJ96" s="145"/>
      <c r="DR96" s="146"/>
    </row>
    <row r="97" spans="22:122" ht="11.7" customHeight="1" x14ac:dyDescent="0.25">
      <c r="X97" s="36"/>
      <c r="CI97" s="139"/>
      <c r="CJ97" s="145"/>
      <c r="DR97" s="146"/>
    </row>
    <row r="98" spans="22:122" ht="11.7" customHeight="1" thickBot="1" x14ac:dyDescent="0.3">
      <c r="X98" s="36"/>
      <c r="CI98" s="139"/>
      <c r="CJ98" s="147"/>
      <c r="CK98" s="148"/>
      <c r="CL98" s="148"/>
      <c r="CM98" s="148"/>
      <c r="CN98" s="148"/>
      <c r="CO98" s="148"/>
      <c r="CP98" s="148"/>
      <c r="CQ98" s="148"/>
      <c r="CR98" s="148"/>
      <c r="CS98" s="148"/>
      <c r="CT98" s="148"/>
      <c r="CU98" s="148"/>
      <c r="CV98" s="148"/>
      <c r="CW98" s="148"/>
      <c r="CX98" s="148"/>
      <c r="CY98" s="148"/>
      <c r="CZ98" s="148"/>
      <c r="DA98" s="148"/>
      <c r="DB98" s="148"/>
      <c r="DC98" s="148"/>
      <c r="DD98" s="148"/>
      <c r="DE98" s="148"/>
      <c r="DF98" s="148"/>
      <c r="DG98" s="148"/>
      <c r="DH98" s="148"/>
      <c r="DI98" s="148"/>
      <c r="DJ98" s="148"/>
      <c r="DK98" s="148"/>
      <c r="DL98" s="148"/>
      <c r="DM98" s="148"/>
      <c r="DN98" s="148"/>
      <c r="DO98" s="148"/>
      <c r="DP98" s="148"/>
      <c r="DQ98" s="148"/>
      <c r="DR98" s="149"/>
    </row>
    <row r="99" spans="22:122" ht="11.7" customHeight="1" thickTop="1" x14ac:dyDescent="0.25">
      <c r="AD99" s="516" t="s">
        <v>2461</v>
      </c>
      <c r="AE99" s="516"/>
      <c r="AF99" s="516"/>
      <c r="AG99" s="516" t="s">
        <v>2462</v>
      </c>
      <c r="AH99" s="516"/>
      <c r="AI99" s="516"/>
      <c r="AM99" s="553" t="s">
        <v>2463</v>
      </c>
      <c r="AN99" s="554"/>
      <c r="AO99" s="554"/>
      <c r="AP99" s="554" t="s">
        <v>2464</v>
      </c>
      <c r="AQ99" s="554"/>
      <c r="AR99" s="556"/>
      <c r="AW99" s="497" t="s">
        <v>2469</v>
      </c>
      <c r="AX99" s="498"/>
      <c r="AY99" s="499"/>
      <c r="BG99" s="435" t="s">
        <v>3326</v>
      </c>
      <c r="BH99" s="436"/>
      <c r="BI99" s="436"/>
      <c r="BJ99" s="426" t="s">
        <v>3319</v>
      </c>
      <c r="BK99" s="427"/>
      <c r="BL99" s="428"/>
      <c r="BS99" s="453" t="s">
        <v>2465</v>
      </c>
      <c r="BT99" s="445"/>
      <c r="BU99" s="445"/>
      <c r="BV99" s="444" t="s">
        <v>2466</v>
      </c>
      <c r="BW99" s="445"/>
      <c r="BX99" s="446"/>
      <c r="CE99" s="426" t="s">
        <v>2467</v>
      </c>
      <c r="CF99" s="427"/>
      <c r="CG99" s="428"/>
      <c r="CI99" s="62"/>
    </row>
    <row r="100" spans="22:122" ht="11.7" customHeight="1" x14ac:dyDescent="0.25">
      <c r="AD100" s="516"/>
      <c r="AE100" s="516"/>
      <c r="AF100" s="516"/>
      <c r="AG100" s="516"/>
      <c r="AH100" s="516"/>
      <c r="AI100" s="516"/>
      <c r="AM100" s="555"/>
      <c r="AN100" s="299"/>
      <c r="AO100" s="299"/>
      <c r="AP100" s="299"/>
      <c r="AQ100" s="299"/>
      <c r="AR100" s="528"/>
      <c r="AW100" s="497"/>
      <c r="AX100" s="498"/>
      <c r="AY100" s="499"/>
      <c r="AZ100" s="62"/>
      <c r="BA100" s="517" t="s">
        <v>2447</v>
      </c>
      <c r="BB100" s="518"/>
      <c r="BC100" s="519"/>
      <c r="BG100" s="437"/>
      <c r="BH100" s="438"/>
      <c r="BI100" s="438"/>
      <c r="BJ100" s="429"/>
      <c r="BK100" s="430"/>
      <c r="BL100" s="431"/>
      <c r="BS100" s="454"/>
      <c r="BT100" s="430"/>
      <c r="BU100" s="430"/>
      <c r="BV100" s="429"/>
      <c r="BW100" s="430"/>
      <c r="BX100" s="431"/>
      <c r="CE100" s="429"/>
      <c r="CF100" s="430"/>
      <c r="CG100" s="431"/>
      <c r="CI100" s="62"/>
    </row>
    <row r="101" spans="22:122" ht="11.7" customHeight="1" x14ac:dyDescent="0.25">
      <c r="V101" s="62"/>
      <c r="W101" s="36"/>
      <c r="AD101" s="516"/>
      <c r="AE101" s="516"/>
      <c r="AF101" s="516"/>
      <c r="AG101" s="516"/>
      <c r="AH101" s="516"/>
      <c r="AI101" s="516"/>
      <c r="AM101" s="555"/>
      <c r="AN101" s="299"/>
      <c r="AO101" s="299"/>
      <c r="AP101" s="299"/>
      <c r="AQ101" s="299"/>
      <c r="AR101" s="528"/>
      <c r="AW101" s="497"/>
      <c r="AX101" s="498"/>
      <c r="AY101" s="499"/>
      <c r="AZ101" s="62"/>
      <c r="BA101" s="520"/>
      <c r="BB101" s="293"/>
      <c r="BC101" s="521"/>
      <c r="BG101" s="437"/>
      <c r="BH101" s="438"/>
      <c r="BI101" s="438"/>
      <c r="BJ101" s="429"/>
      <c r="BK101" s="430"/>
      <c r="BL101" s="431"/>
      <c r="BS101" s="455"/>
      <c r="BT101" s="456"/>
      <c r="BU101" s="456"/>
      <c r="BV101" s="457"/>
      <c r="BW101" s="456"/>
      <c r="BX101" s="458"/>
      <c r="CE101" s="432"/>
      <c r="CF101" s="433"/>
      <c r="CG101" s="434"/>
      <c r="CI101" s="63"/>
    </row>
    <row r="102" spans="22:122" ht="11.7" customHeight="1" x14ac:dyDescent="0.25">
      <c r="V102" s="62"/>
      <c r="W102" s="36"/>
      <c r="X102" s="497" t="s">
        <v>2468</v>
      </c>
      <c r="Y102" s="498"/>
      <c r="Z102" s="499"/>
      <c r="AD102" s="516" t="s">
        <v>2470</v>
      </c>
      <c r="AE102" s="516"/>
      <c r="AF102" s="516"/>
      <c r="AG102" s="516" t="s">
        <v>2471</v>
      </c>
      <c r="AH102" s="516"/>
      <c r="AI102" s="516"/>
      <c r="AM102" s="555" t="s">
        <v>2472</v>
      </c>
      <c r="AN102" s="299"/>
      <c r="AO102" s="299"/>
      <c r="AP102" s="299" t="s">
        <v>2473</v>
      </c>
      <c r="AQ102" s="299"/>
      <c r="AR102" s="528"/>
      <c r="AW102" s="497" t="s">
        <v>2478</v>
      </c>
      <c r="AX102" s="498"/>
      <c r="AY102" s="499"/>
      <c r="AZ102" s="61"/>
      <c r="BA102" s="520"/>
      <c r="BB102" s="293"/>
      <c r="BC102" s="521"/>
      <c r="BG102" s="439" t="s">
        <v>3325</v>
      </c>
      <c r="BH102" s="440"/>
      <c r="BI102" s="440"/>
      <c r="BJ102" s="444" t="s">
        <v>3318</v>
      </c>
      <c r="BK102" s="445"/>
      <c r="BL102" s="446"/>
      <c r="BS102" s="429" t="s">
        <v>2474</v>
      </c>
      <c r="BT102" s="430"/>
      <c r="BU102" s="430"/>
      <c r="BV102" s="429" t="s">
        <v>2475</v>
      </c>
      <c r="BW102" s="430"/>
      <c r="BX102" s="431"/>
      <c r="CE102" s="425" t="s">
        <v>2476</v>
      </c>
      <c r="CF102" s="425"/>
      <c r="CG102" s="425"/>
      <c r="CI102" s="61"/>
    </row>
    <row r="103" spans="22:122" ht="11.7" customHeight="1" x14ac:dyDescent="0.25">
      <c r="V103" s="62"/>
      <c r="W103" s="36"/>
      <c r="X103" s="497"/>
      <c r="Y103" s="498"/>
      <c r="Z103" s="499"/>
      <c r="AD103" s="516"/>
      <c r="AE103" s="516"/>
      <c r="AF103" s="516"/>
      <c r="AG103" s="516"/>
      <c r="AH103" s="516"/>
      <c r="AI103" s="516"/>
      <c r="AM103" s="555"/>
      <c r="AN103" s="299"/>
      <c r="AO103" s="299"/>
      <c r="AP103" s="299"/>
      <c r="AQ103" s="299"/>
      <c r="AR103" s="528"/>
      <c r="AW103" s="497"/>
      <c r="AX103" s="498"/>
      <c r="AY103" s="499"/>
      <c r="AZ103" s="62"/>
      <c r="BA103" s="517" t="s">
        <v>2457</v>
      </c>
      <c r="BB103" s="518"/>
      <c r="BC103" s="519"/>
      <c r="BG103" s="441"/>
      <c r="BH103" s="438"/>
      <c r="BI103" s="438"/>
      <c r="BJ103" s="429"/>
      <c r="BK103" s="430"/>
      <c r="BL103" s="431"/>
      <c r="BS103" s="429"/>
      <c r="BT103" s="430"/>
      <c r="BU103" s="430"/>
      <c r="BV103" s="429"/>
      <c r="BW103" s="430"/>
      <c r="BX103" s="431"/>
      <c r="CE103" s="425"/>
      <c r="CF103" s="425"/>
      <c r="CG103" s="425"/>
      <c r="CI103" s="62"/>
    </row>
    <row r="104" spans="22:122" ht="11.7" customHeight="1" x14ac:dyDescent="0.25">
      <c r="V104" s="62"/>
      <c r="W104" s="36"/>
      <c r="X104" s="497"/>
      <c r="Y104" s="498"/>
      <c r="Z104" s="499"/>
      <c r="AD104" s="516"/>
      <c r="AE104" s="516"/>
      <c r="AF104" s="516"/>
      <c r="AG104" s="516"/>
      <c r="AH104" s="516"/>
      <c r="AI104" s="516"/>
      <c r="AM104" s="557"/>
      <c r="AN104" s="529"/>
      <c r="AO104" s="529"/>
      <c r="AP104" s="529"/>
      <c r="AQ104" s="529"/>
      <c r="AR104" s="530"/>
      <c r="AW104" s="497"/>
      <c r="AX104" s="498"/>
      <c r="AY104" s="499"/>
      <c r="AZ104" s="62"/>
      <c r="BA104" s="520"/>
      <c r="BB104" s="293"/>
      <c r="BC104" s="521"/>
      <c r="BG104" s="442"/>
      <c r="BH104" s="443"/>
      <c r="BI104" s="443"/>
      <c r="BJ104" s="429"/>
      <c r="BK104" s="430"/>
      <c r="BL104" s="431"/>
      <c r="BS104" s="432"/>
      <c r="BT104" s="433"/>
      <c r="BU104" s="433"/>
      <c r="BV104" s="432"/>
      <c r="BW104" s="433"/>
      <c r="BX104" s="434"/>
      <c r="CE104" s="425"/>
      <c r="CF104" s="425"/>
      <c r="CG104" s="425"/>
      <c r="CI104" s="62"/>
    </row>
    <row r="105" spans="22:122" ht="11.7" customHeight="1" x14ac:dyDescent="0.25">
      <c r="V105" s="62"/>
      <c r="W105" s="36"/>
      <c r="X105" s="497" t="s">
        <v>2477</v>
      </c>
      <c r="Y105" s="498"/>
      <c r="Z105" s="499"/>
      <c r="AZ105" s="62"/>
      <c r="BA105" s="522"/>
      <c r="BB105" s="523"/>
      <c r="BC105" s="524"/>
      <c r="BG105" s="437" t="s">
        <v>3324</v>
      </c>
      <c r="BH105" s="438"/>
      <c r="BI105" s="438"/>
      <c r="BJ105" s="462" t="s">
        <v>3322</v>
      </c>
      <c r="BK105" s="463"/>
      <c r="BL105" s="464"/>
      <c r="CI105" s="62"/>
    </row>
    <row r="106" spans="22:122" ht="11.7" customHeight="1" x14ac:dyDescent="0.25">
      <c r="V106" s="62"/>
      <c r="W106" s="36"/>
      <c r="X106" s="497"/>
      <c r="Y106" s="498"/>
      <c r="Z106" s="499"/>
      <c r="BG106" s="437"/>
      <c r="BH106" s="438"/>
      <c r="BI106" s="438"/>
      <c r="BJ106" s="465"/>
      <c r="BK106" s="401"/>
      <c r="BL106" s="466"/>
      <c r="CI106" s="62"/>
    </row>
    <row r="107" spans="22:122" ht="11.7" customHeight="1" x14ac:dyDescent="0.25">
      <c r="V107" s="62"/>
      <c r="W107" s="36"/>
      <c r="X107" s="497"/>
      <c r="Y107" s="498"/>
      <c r="Z107" s="499"/>
      <c r="BG107" s="460"/>
      <c r="BH107" s="461"/>
      <c r="BI107" s="461"/>
      <c r="BJ107" s="467"/>
      <c r="BK107" s="468"/>
      <c r="BL107" s="469"/>
      <c r="CI107" s="62"/>
    </row>
    <row r="108" spans="22:122" ht="11.7" customHeight="1" x14ac:dyDescent="0.25">
      <c r="V108" s="62"/>
      <c r="W108" s="36"/>
      <c r="X108" s="538" t="s">
        <v>2479</v>
      </c>
      <c r="Y108" s="539"/>
      <c r="Z108" s="540"/>
      <c r="AH108" s="57" t="s">
        <v>2480</v>
      </c>
      <c r="BG108" s="437" t="s">
        <v>3324</v>
      </c>
      <c r="BH108" s="438"/>
      <c r="BI108" s="438"/>
      <c r="BT108" s="57" t="s">
        <v>3315</v>
      </c>
      <c r="CI108" s="62"/>
    </row>
    <row r="109" spans="22:122" ht="11.7" customHeight="1" x14ac:dyDescent="0.25">
      <c r="V109" s="62"/>
      <c r="W109" s="36"/>
      <c r="X109" s="538"/>
      <c r="Y109" s="539"/>
      <c r="Z109" s="540"/>
      <c r="BG109" s="437"/>
      <c r="BH109" s="438"/>
      <c r="BI109" s="438"/>
      <c r="CI109" s="62"/>
    </row>
    <row r="110" spans="22:122" ht="11.7" customHeight="1" x14ac:dyDescent="0.25">
      <c r="V110" s="62"/>
      <c r="W110" s="36"/>
      <c r="X110" s="538"/>
      <c r="Y110" s="539"/>
      <c r="Z110" s="540"/>
      <c r="AF110" s="60"/>
      <c r="AG110" s="60"/>
      <c r="AH110" s="60"/>
      <c r="AI110" s="60"/>
      <c r="AJ110" s="60"/>
      <c r="AK110" s="60"/>
      <c r="AL110" s="60"/>
      <c r="BG110" s="460"/>
      <c r="BH110" s="461"/>
      <c r="BI110" s="461"/>
      <c r="CI110" s="63"/>
    </row>
    <row r="111" spans="22:122" ht="11.7" customHeight="1" x14ac:dyDescent="0.25">
      <c r="V111" s="62"/>
      <c r="W111" s="36"/>
      <c r="X111" s="538" t="s">
        <v>2481</v>
      </c>
      <c r="Y111" s="539"/>
      <c r="Z111" s="540"/>
      <c r="AA111" s="544" t="s">
        <v>2482</v>
      </c>
      <c r="AB111" s="545"/>
      <c r="AC111" s="546"/>
      <c r="AF111" s="60"/>
      <c r="AG111" s="60"/>
      <c r="AH111" s="60"/>
      <c r="AI111" s="60"/>
      <c r="AJ111" s="60"/>
      <c r="AK111" s="60"/>
      <c r="AL111" s="60"/>
      <c r="AQ111" s="513" t="s">
        <v>2483</v>
      </c>
      <c r="AR111" s="513"/>
      <c r="AS111" s="513"/>
      <c r="AT111" s="513" t="s">
        <v>2484</v>
      </c>
      <c r="AU111" s="513"/>
      <c r="AV111" s="513"/>
      <c r="AW111" s="538" t="s">
        <v>2485</v>
      </c>
      <c r="AX111" s="539"/>
      <c r="AY111" s="540"/>
      <c r="AZ111" s="61"/>
      <c r="BA111" s="525" t="s">
        <v>3320</v>
      </c>
      <c r="BB111" s="525"/>
      <c r="BC111" s="525"/>
      <c r="BD111" s="525" t="s">
        <v>3321</v>
      </c>
      <c r="BE111" s="525"/>
      <c r="BF111" s="525"/>
      <c r="BG111" s="525" t="s">
        <v>3323</v>
      </c>
      <c r="BH111" s="525"/>
      <c r="BI111" s="532"/>
      <c r="BJ111" s="535" t="s">
        <v>2486</v>
      </c>
      <c r="BK111" s="535"/>
      <c r="BL111" s="535"/>
      <c r="BM111" s="535" t="s">
        <v>2487</v>
      </c>
      <c r="BN111" s="535"/>
      <c r="BO111" s="535"/>
      <c r="CI111" s="61"/>
    </row>
    <row r="112" spans="22:122" ht="11.7" customHeight="1" x14ac:dyDescent="0.25">
      <c r="V112" s="62"/>
      <c r="W112" s="36"/>
      <c r="X112" s="538"/>
      <c r="Y112" s="539"/>
      <c r="Z112" s="540"/>
      <c r="AA112" s="547"/>
      <c r="AB112" s="548"/>
      <c r="AC112" s="549"/>
      <c r="AQ112" s="514"/>
      <c r="AR112" s="514"/>
      <c r="AS112" s="514"/>
      <c r="AT112" s="514"/>
      <c r="AU112" s="514"/>
      <c r="AV112" s="514"/>
      <c r="AW112" s="538"/>
      <c r="AX112" s="539"/>
      <c r="AY112" s="540"/>
      <c r="AZ112" s="61"/>
      <c r="BA112" s="526"/>
      <c r="BB112" s="526"/>
      <c r="BC112" s="526"/>
      <c r="BD112" s="526"/>
      <c r="BE112" s="526"/>
      <c r="BF112" s="526"/>
      <c r="BG112" s="526"/>
      <c r="BH112" s="526"/>
      <c r="BI112" s="533"/>
      <c r="BJ112" s="536"/>
      <c r="BK112" s="536"/>
      <c r="BL112" s="536"/>
      <c r="BM112" s="536"/>
      <c r="BN112" s="536"/>
      <c r="BO112" s="536"/>
      <c r="CI112" s="62"/>
    </row>
    <row r="113" spans="22:107" ht="11.7" customHeight="1" x14ac:dyDescent="0.25">
      <c r="V113" s="62"/>
      <c r="W113" s="36"/>
      <c r="X113" s="538"/>
      <c r="Y113" s="539"/>
      <c r="Z113" s="540"/>
      <c r="AA113" s="550"/>
      <c r="AB113" s="551"/>
      <c r="AC113" s="552"/>
      <c r="AQ113" s="515"/>
      <c r="AR113" s="515"/>
      <c r="AS113" s="515"/>
      <c r="AT113" s="515"/>
      <c r="AU113" s="515"/>
      <c r="AV113" s="515"/>
      <c r="AW113" s="538"/>
      <c r="AX113" s="539"/>
      <c r="AY113" s="540"/>
      <c r="AZ113" s="61"/>
      <c r="BA113" s="527"/>
      <c r="BB113" s="527"/>
      <c r="BC113" s="527"/>
      <c r="BD113" s="527"/>
      <c r="BE113" s="527"/>
      <c r="BF113" s="527"/>
      <c r="BG113" s="527"/>
      <c r="BH113" s="527"/>
      <c r="BI113" s="534"/>
      <c r="BJ113" s="537"/>
      <c r="BK113" s="537"/>
      <c r="BL113" s="537"/>
      <c r="BM113" s="537"/>
      <c r="BN113" s="537"/>
      <c r="BO113" s="537"/>
      <c r="CI113" s="62"/>
    </row>
    <row r="114" spans="22:107" ht="11.7" customHeight="1" x14ac:dyDescent="0.25">
      <c r="V114" s="62"/>
      <c r="W114" s="36"/>
      <c r="AF114" s="60"/>
      <c r="AG114" s="60"/>
      <c r="AH114" s="60"/>
      <c r="AI114" s="60"/>
      <c r="AJ114" s="60"/>
      <c r="AK114" s="60"/>
      <c r="AL114" s="60"/>
      <c r="CI114" s="62"/>
    </row>
    <row r="115" spans="22:107" ht="11.7" customHeight="1" x14ac:dyDescent="0.25">
      <c r="V115" s="74"/>
      <c r="W115" s="75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6"/>
      <c r="CC115" s="76"/>
      <c r="CD115" s="76"/>
      <c r="CE115" s="76"/>
      <c r="CF115" s="76"/>
      <c r="CG115" s="76"/>
      <c r="CH115" s="77"/>
      <c r="CI115" s="62"/>
    </row>
    <row r="116" spans="22:107" ht="11.7" customHeight="1" x14ac:dyDescent="0.25">
      <c r="W116" s="36"/>
    </row>
    <row r="117" spans="22:107" ht="11.7" customHeight="1" x14ac:dyDescent="0.25">
      <c r="W117" s="36"/>
    </row>
    <row r="118" spans="22:107" ht="11.7" customHeight="1" x14ac:dyDescent="0.25">
      <c r="DA118" s="57"/>
      <c r="DC118" s="57"/>
    </row>
    <row r="119" spans="22:107" ht="16.95" customHeight="1" x14ac:dyDescent="0.3">
      <c r="AI119" s="56" t="s">
        <v>2488</v>
      </c>
      <c r="AJ119" s="56">
        <v>4</v>
      </c>
    </row>
  </sheetData>
  <mergeCells count="253">
    <mergeCell ref="BW11:BX13"/>
    <mergeCell ref="BW14:BX16"/>
    <mergeCell ref="BW17:BX19"/>
    <mergeCell ref="BB51:BD53"/>
    <mergeCell ref="BB54:BD56"/>
    <mergeCell ref="BB57:BD59"/>
    <mergeCell ref="BQ41:BR43"/>
    <mergeCell ref="BQ44:BR46"/>
    <mergeCell ref="BS38:BT40"/>
    <mergeCell ref="BS41:BT43"/>
    <mergeCell ref="BS44:BT46"/>
    <mergeCell ref="BB10:BC12"/>
    <mergeCell ref="BB13:BC15"/>
    <mergeCell ref="BB16:BC18"/>
    <mergeCell ref="BU11:BV13"/>
    <mergeCell ref="BU14:BV16"/>
    <mergeCell ref="BU17:BV19"/>
    <mergeCell ref="BB38:BC40"/>
    <mergeCell ref="BB41:BC43"/>
    <mergeCell ref="BQ26:BR28"/>
    <mergeCell ref="BQ29:BR31"/>
    <mergeCell ref="BQ32:BR34"/>
    <mergeCell ref="BB29:BC31"/>
    <mergeCell ref="BB32:BC34"/>
    <mergeCell ref="AG91:AI93"/>
    <mergeCell ref="AD88:AF90"/>
    <mergeCell ref="AD99:AF101"/>
    <mergeCell ref="AG99:AI101"/>
    <mergeCell ref="AG88:AI90"/>
    <mergeCell ref="AV79:AX81"/>
    <mergeCell ref="BH10:BJ12"/>
    <mergeCell ref="BK10:BM12"/>
    <mergeCell ref="AM88:AO90"/>
    <mergeCell ref="AP88:AR90"/>
    <mergeCell ref="AM91:AO93"/>
    <mergeCell ref="AP91:AR93"/>
    <mergeCell ref="AD82:AF84"/>
    <mergeCell ref="AM59:AO61"/>
    <mergeCell ref="AP59:AR61"/>
    <mergeCell ref="AG73:AI75"/>
    <mergeCell ref="AD73:AF75"/>
    <mergeCell ref="AD79:AF81"/>
    <mergeCell ref="AG79:AI81"/>
    <mergeCell ref="AD76:AF78"/>
    <mergeCell ref="AD10:AF12"/>
    <mergeCell ref="AG10:AI12"/>
    <mergeCell ref="AM10:AO12"/>
    <mergeCell ref="AD91:AF93"/>
    <mergeCell ref="BG111:BI113"/>
    <mergeCell ref="BJ111:BL113"/>
    <mergeCell ref="BM111:BO113"/>
    <mergeCell ref="X108:Z110"/>
    <mergeCell ref="X111:Z113"/>
    <mergeCell ref="X82:Z84"/>
    <mergeCell ref="AW99:AY101"/>
    <mergeCell ref="AW102:AY104"/>
    <mergeCell ref="X85:Z87"/>
    <mergeCell ref="X88:Z90"/>
    <mergeCell ref="X91:Z93"/>
    <mergeCell ref="AT111:AV113"/>
    <mergeCell ref="AW111:AY113"/>
    <mergeCell ref="AV82:AX84"/>
    <mergeCell ref="AA111:AC113"/>
    <mergeCell ref="X102:Z104"/>
    <mergeCell ref="X105:Z107"/>
    <mergeCell ref="AV85:AX87"/>
    <mergeCell ref="AD102:AF104"/>
    <mergeCell ref="AG102:AI104"/>
    <mergeCell ref="AM99:AO101"/>
    <mergeCell ref="AP99:AR101"/>
    <mergeCell ref="AM102:AO104"/>
    <mergeCell ref="BG108:BI110"/>
    <mergeCell ref="AQ111:AS113"/>
    <mergeCell ref="AV88:AX90"/>
    <mergeCell ref="AV91:AX93"/>
    <mergeCell ref="BB70:BD72"/>
    <mergeCell ref="BB73:BD75"/>
    <mergeCell ref="BB76:BD78"/>
    <mergeCell ref="AM82:AO84"/>
    <mergeCell ref="AP82:AR84"/>
    <mergeCell ref="BA100:BC102"/>
    <mergeCell ref="BA103:BC105"/>
    <mergeCell ref="BA111:BC113"/>
    <mergeCell ref="BD111:BF113"/>
    <mergeCell ref="AP102:AR104"/>
    <mergeCell ref="AV73:AX75"/>
    <mergeCell ref="AV76:AX78"/>
    <mergeCell ref="AM73:AO75"/>
    <mergeCell ref="AP73:AR75"/>
    <mergeCell ref="AM79:AO81"/>
    <mergeCell ref="AP79:AR81"/>
    <mergeCell ref="AV70:AX72"/>
    <mergeCell ref="AM70:AO72"/>
    <mergeCell ref="AP70:AR72"/>
    <mergeCell ref="CE85:CG87"/>
    <mergeCell ref="AG16:AI18"/>
    <mergeCell ref="AP41:AR43"/>
    <mergeCell ref="AV42:AX44"/>
    <mergeCell ref="AV45:AX47"/>
    <mergeCell ref="AV48:AX50"/>
    <mergeCell ref="AV36:AX38"/>
    <mergeCell ref="AV51:AX53"/>
    <mergeCell ref="AM38:AO40"/>
    <mergeCell ref="AP38:AR40"/>
    <mergeCell ref="AG38:AI40"/>
    <mergeCell ref="BB26:BC28"/>
    <mergeCell ref="AG56:AI58"/>
    <mergeCell ref="BK76:BM78"/>
    <mergeCell ref="BN76:BP78"/>
    <mergeCell ref="BB35:BC37"/>
    <mergeCell ref="AG82:AI84"/>
    <mergeCell ref="AV39:AX41"/>
    <mergeCell ref="AM41:AO43"/>
    <mergeCell ref="AP56:AR58"/>
    <mergeCell ref="AV57:AX59"/>
    <mergeCell ref="AG50:AI52"/>
    <mergeCell ref="AP47:AR49"/>
    <mergeCell ref="AM47:AO49"/>
    <mergeCell ref="X73:Z75"/>
    <mergeCell ref="X76:Z78"/>
    <mergeCell ref="X79:Z81"/>
    <mergeCell ref="AD56:AF58"/>
    <mergeCell ref="CE70:CG72"/>
    <mergeCell ref="CE73:CG75"/>
    <mergeCell ref="CE76:CG78"/>
    <mergeCell ref="CE79:CG81"/>
    <mergeCell ref="AV54:AX56"/>
    <mergeCell ref="BT79:BV81"/>
    <mergeCell ref="BT70:BV72"/>
    <mergeCell ref="BT73:BV75"/>
    <mergeCell ref="AG76:AI78"/>
    <mergeCell ref="BW73:BY75"/>
    <mergeCell ref="BK73:BM75"/>
    <mergeCell ref="BN73:BP75"/>
    <mergeCell ref="BT76:BV78"/>
    <mergeCell ref="BW76:BY78"/>
    <mergeCell ref="BT60:BV62"/>
    <mergeCell ref="X56:Z58"/>
    <mergeCell ref="AG53:AI55"/>
    <mergeCell ref="BK70:BM72"/>
    <mergeCell ref="BN70:BP72"/>
    <mergeCell ref="AM56:AO58"/>
    <mergeCell ref="X70:Z72"/>
    <mergeCell ref="AD13:AF15"/>
    <mergeCell ref="AG13:AI15"/>
    <mergeCell ref="AD16:AF18"/>
    <mergeCell ref="AD50:AF52"/>
    <mergeCell ref="AD59:AF61"/>
    <mergeCell ref="AG59:AI61"/>
    <mergeCell ref="AD70:AF72"/>
    <mergeCell ref="X47:Z49"/>
    <mergeCell ref="X50:Z52"/>
    <mergeCell ref="AD44:AF46"/>
    <mergeCell ref="AD26:AF28"/>
    <mergeCell ref="AG26:AI28"/>
    <mergeCell ref="AD32:AF34"/>
    <mergeCell ref="X32:Z34"/>
    <mergeCell ref="X26:Z28"/>
    <mergeCell ref="AD41:AF43"/>
    <mergeCell ref="AG41:AI43"/>
    <mergeCell ref="AD29:AF31"/>
    <mergeCell ref="AG70:AI72"/>
    <mergeCell ref="X53:Z55"/>
    <mergeCell ref="AD53:AF55"/>
    <mergeCell ref="X10:Z12"/>
    <mergeCell ref="X13:Z15"/>
    <mergeCell ref="X16:Z18"/>
    <mergeCell ref="X35:Z37"/>
    <mergeCell ref="X38:Z40"/>
    <mergeCell ref="AG44:AI46"/>
    <mergeCell ref="AG29:AI31"/>
    <mergeCell ref="X41:Z43"/>
    <mergeCell ref="X44:Z46"/>
    <mergeCell ref="AD38:AF40"/>
    <mergeCell ref="AG32:AI34"/>
    <mergeCell ref="X29:Z31"/>
    <mergeCell ref="AV10:AX12"/>
    <mergeCell ref="AV13:AX15"/>
    <mergeCell ref="AV16:AX18"/>
    <mergeCell ref="AM26:AO28"/>
    <mergeCell ref="AP26:AR28"/>
    <mergeCell ref="AV27:AX29"/>
    <mergeCell ref="AM29:AO31"/>
    <mergeCell ref="AP29:AR31"/>
    <mergeCell ref="AV30:AX32"/>
    <mergeCell ref="AM32:AO34"/>
    <mergeCell ref="AP32:AR34"/>
    <mergeCell ref="AV33:AX35"/>
    <mergeCell ref="AM13:AO15"/>
    <mergeCell ref="AP10:AR12"/>
    <mergeCell ref="AP13:AR15"/>
    <mergeCell ref="AP16:AR18"/>
    <mergeCell ref="AM16:AO18"/>
    <mergeCell ref="AM50:AO52"/>
    <mergeCell ref="BT57:BV59"/>
    <mergeCell ref="BN51:BP53"/>
    <mergeCell ref="BN54:BP56"/>
    <mergeCell ref="BN57:BP59"/>
    <mergeCell ref="BK51:BM53"/>
    <mergeCell ref="BK54:BM56"/>
    <mergeCell ref="BK57:BM59"/>
    <mergeCell ref="BQ38:BR40"/>
    <mergeCell ref="BB47:BC49"/>
    <mergeCell ref="BB44:BC46"/>
    <mergeCell ref="AP50:AR52"/>
    <mergeCell ref="BG105:BI107"/>
    <mergeCell ref="BJ105:BL107"/>
    <mergeCell ref="BK60:BM62"/>
    <mergeCell ref="BN60:BP62"/>
    <mergeCell ref="CF26:CG28"/>
    <mergeCell ref="CF29:CG31"/>
    <mergeCell ref="CF32:CG34"/>
    <mergeCell ref="CF47:CG49"/>
    <mergeCell ref="BT54:BV56"/>
    <mergeCell ref="BW54:BY56"/>
    <mergeCell ref="BW70:BY72"/>
    <mergeCell ref="CF35:CG37"/>
    <mergeCell ref="CE51:CG53"/>
    <mergeCell ref="CE54:CG56"/>
    <mergeCell ref="CE57:CG59"/>
    <mergeCell ref="BT51:BV53"/>
    <mergeCell ref="BW51:BY53"/>
    <mergeCell ref="BW79:BY81"/>
    <mergeCell ref="BW57:BY59"/>
    <mergeCell ref="BW60:BY62"/>
    <mergeCell ref="CE88:CG90"/>
    <mergeCell ref="CE91:CG93"/>
    <mergeCell ref="BS29:BT31"/>
    <mergeCell ref="BS32:BT34"/>
    <mergeCell ref="BT85:BV87"/>
    <mergeCell ref="BW85:BY87"/>
    <mergeCell ref="BT88:BV90"/>
    <mergeCell ref="BW88:BY90"/>
    <mergeCell ref="BT91:BV93"/>
    <mergeCell ref="BW91:BY93"/>
    <mergeCell ref="CE99:CG101"/>
    <mergeCell ref="CE102:CG104"/>
    <mergeCell ref="BH13:BJ15"/>
    <mergeCell ref="BK13:BM15"/>
    <mergeCell ref="BH16:BJ18"/>
    <mergeCell ref="BK16:BM18"/>
    <mergeCell ref="BG99:BI101"/>
    <mergeCell ref="BJ99:BL101"/>
    <mergeCell ref="BG102:BI104"/>
    <mergeCell ref="BJ102:BL104"/>
    <mergeCell ref="CF38:CG40"/>
    <mergeCell ref="CF41:CG43"/>
    <mergeCell ref="CF44:CG46"/>
    <mergeCell ref="BS99:BU101"/>
    <mergeCell ref="BV99:BX101"/>
    <mergeCell ref="BS102:BU104"/>
    <mergeCell ref="BV102:BX104"/>
    <mergeCell ref="BS26:BT28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3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0AE1D-675E-43D3-891A-6D7CD5E48B16}">
  <dimension ref="A1:I115"/>
  <sheetViews>
    <sheetView topLeftCell="A43" zoomScaleNormal="100" workbookViewId="0">
      <selection activeCell="D56" sqref="D56"/>
    </sheetView>
  </sheetViews>
  <sheetFormatPr baseColWidth="10" defaultColWidth="11.44140625" defaultRowHeight="14.4" x14ac:dyDescent="0.3"/>
  <cols>
    <col min="2" max="2" width="25.5546875" customWidth="1"/>
    <col min="3" max="3" width="11.33203125" customWidth="1"/>
    <col min="4" max="4" width="23.44140625" customWidth="1"/>
    <col min="5" max="5" width="9.6640625" customWidth="1"/>
    <col min="6" max="6" width="19.88671875" customWidth="1"/>
  </cols>
  <sheetData>
    <row r="1" spans="1:9" x14ac:dyDescent="0.3">
      <c r="A1" t="s">
        <v>2240</v>
      </c>
      <c r="B1" s="172" t="s">
        <v>2489</v>
      </c>
      <c r="C1" t="s">
        <v>2517</v>
      </c>
      <c r="D1" s="40"/>
      <c r="E1" t="s">
        <v>2491</v>
      </c>
      <c r="F1" s="172" t="s">
        <v>2492</v>
      </c>
    </row>
    <row r="2" spans="1:9" x14ac:dyDescent="0.3">
      <c r="A2" t="s">
        <v>2241</v>
      </c>
      <c r="B2" s="172" t="s">
        <v>2489</v>
      </c>
      <c r="C2" t="s">
        <v>2520</v>
      </c>
      <c r="D2" s="40"/>
      <c r="E2" t="s">
        <v>2494</v>
      </c>
      <c r="F2" s="172" t="s">
        <v>2492</v>
      </c>
    </row>
    <row r="3" spans="1:9" x14ac:dyDescent="0.3">
      <c r="A3" t="s">
        <v>2495</v>
      </c>
      <c r="B3" s="172" t="s">
        <v>2496</v>
      </c>
      <c r="C3" t="s">
        <v>2522</v>
      </c>
      <c r="D3" s="244" t="s">
        <v>3544</v>
      </c>
      <c r="E3" t="s">
        <v>2498</v>
      </c>
      <c r="F3" s="172" t="s">
        <v>2499</v>
      </c>
    </row>
    <row r="4" spans="1:9" x14ac:dyDescent="0.3">
      <c r="A4" t="s">
        <v>2500</v>
      </c>
      <c r="B4" s="172" t="s">
        <v>2501</v>
      </c>
      <c r="C4" t="s">
        <v>2525</v>
      </c>
      <c r="D4" s="244" t="s">
        <v>3544</v>
      </c>
      <c r="E4" t="s">
        <v>2503</v>
      </c>
      <c r="F4" s="172" t="s">
        <v>3399</v>
      </c>
    </row>
    <row r="5" spans="1:9" x14ac:dyDescent="0.3">
      <c r="A5" t="s">
        <v>2504</v>
      </c>
      <c r="B5" s="172" t="s">
        <v>2501</v>
      </c>
      <c r="C5" s="137" t="s">
        <v>2528</v>
      </c>
      <c r="D5" s="137" t="s">
        <v>3213</v>
      </c>
      <c r="E5" t="s">
        <v>2506</v>
      </c>
      <c r="F5" s="172" t="s">
        <v>3436</v>
      </c>
    </row>
    <row r="6" spans="1:9" x14ac:dyDescent="0.3">
      <c r="A6" t="s">
        <v>2507</v>
      </c>
      <c r="B6" s="172" t="s">
        <v>2508</v>
      </c>
      <c r="C6" s="137" t="s">
        <v>2530</v>
      </c>
      <c r="D6" s="137" t="s">
        <v>3213</v>
      </c>
      <c r="E6" t="s">
        <v>2510</v>
      </c>
      <c r="F6" s="172" t="s">
        <v>3436</v>
      </c>
    </row>
    <row r="7" spans="1:9" x14ac:dyDescent="0.3">
      <c r="A7" t="s">
        <v>2511</v>
      </c>
      <c r="B7" s="172" t="s">
        <v>2512</v>
      </c>
      <c r="C7" t="s">
        <v>2533</v>
      </c>
      <c r="D7" s="244" t="s">
        <v>3294</v>
      </c>
      <c r="E7" t="s">
        <v>2514</v>
      </c>
      <c r="F7" s="172" t="s">
        <v>2515</v>
      </c>
    </row>
    <row r="8" spans="1:9" x14ac:dyDescent="0.3">
      <c r="A8" t="s">
        <v>2516</v>
      </c>
      <c r="B8" s="40"/>
      <c r="C8" t="s">
        <v>2537</v>
      </c>
      <c r="D8" s="244" t="s">
        <v>3294</v>
      </c>
      <c r="E8" t="s">
        <v>2518</v>
      </c>
      <c r="F8" s="172" t="s">
        <v>2515</v>
      </c>
    </row>
    <row r="9" spans="1:9" x14ac:dyDescent="0.3">
      <c r="A9" t="s">
        <v>2519</v>
      </c>
      <c r="B9" s="40"/>
      <c r="C9" t="s">
        <v>2540</v>
      </c>
      <c r="D9" s="244" t="s">
        <v>3294</v>
      </c>
      <c r="E9" t="s">
        <v>2317</v>
      </c>
      <c r="F9" s="172" t="s">
        <v>3523</v>
      </c>
    </row>
    <row r="10" spans="1:9" x14ac:dyDescent="0.3">
      <c r="A10" t="s">
        <v>2521</v>
      </c>
      <c r="B10" s="40"/>
      <c r="C10" t="s">
        <v>2544</v>
      </c>
      <c r="D10" s="244" t="s">
        <v>3294</v>
      </c>
      <c r="E10" t="s">
        <v>2523</v>
      </c>
      <c r="F10" s="137" t="s">
        <v>3213</v>
      </c>
    </row>
    <row r="11" spans="1:9" x14ac:dyDescent="0.3">
      <c r="A11" t="s">
        <v>2524</v>
      </c>
      <c r="C11" t="s">
        <v>2547</v>
      </c>
      <c r="D11" s="244" t="s">
        <v>3499</v>
      </c>
      <c r="E11" t="s">
        <v>2526</v>
      </c>
      <c r="F11" s="137" t="s">
        <v>3213</v>
      </c>
      <c r="I11" s="40"/>
    </row>
    <row r="12" spans="1:9" x14ac:dyDescent="0.3">
      <c r="A12" t="s">
        <v>2527</v>
      </c>
      <c r="B12" s="244" t="s">
        <v>3295</v>
      </c>
      <c r="C12" t="s">
        <v>2550</v>
      </c>
      <c r="D12" s="244" t="s">
        <v>3499</v>
      </c>
      <c r="E12" t="s">
        <v>2280</v>
      </c>
      <c r="F12" s="172" t="s">
        <v>3524</v>
      </c>
    </row>
    <row r="13" spans="1:9" x14ac:dyDescent="0.3">
      <c r="A13" t="s">
        <v>2529</v>
      </c>
      <c r="B13" s="244" t="s">
        <v>3290</v>
      </c>
      <c r="C13" t="s">
        <v>2553</v>
      </c>
      <c r="D13" s="244" t="s">
        <v>3499</v>
      </c>
      <c r="E13" t="s">
        <v>2531</v>
      </c>
      <c r="F13" s="172" t="s">
        <v>3153</v>
      </c>
    </row>
    <row r="14" spans="1:9" x14ac:dyDescent="0.3">
      <c r="A14" t="s">
        <v>2532</v>
      </c>
      <c r="B14" s="244" t="s">
        <v>3290</v>
      </c>
      <c r="C14" t="s">
        <v>2556</v>
      </c>
      <c r="D14" s="244" t="s">
        <v>3499</v>
      </c>
      <c r="E14" t="s">
        <v>2534</v>
      </c>
      <c r="F14" s="172" t="s">
        <v>3153</v>
      </c>
    </row>
    <row r="15" spans="1:9" x14ac:dyDescent="0.3">
      <c r="A15" t="s">
        <v>2535</v>
      </c>
      <c r="B15" s="172" t="s">
        <v>2536</v>
      </c>
      <c r="C15" t="s">
        <v>2559</v>
      </c>
      <c r="D15" s="137"/>
      <c r="E15" t="s">
        <v>2538</v>
      </c>
      <c r="F15" s="172" t="s">
        <v>3153</v>
      </c>
      <c r="I15" s="40"/>
    </row>
    <row r="16" spans="1:9" x14ac:dyDescent="0.3">
      <c r="A16" t="s">
        <v>2539</v>
      </c>
      <c r="B16" s="172" t="s">
        <v>2536</v>
      </c>
      <c r="C16" t="s">
        <v>2562</v>
      </c>
      <c r="D16" s="137"/>
      <c r="E16" t="s">
        <v>2541</v>
      </c>
      <c r="F16" s="172" t="s">
        <v>3153</v>
      </c>
      <c r="I16" s="40"/>
    </row>
    <row r="17" spans="1:9" x14ac:dyDescent="0.3">
      <c r="A17" t="s">
        <v>2542</v>
      </c>
      <c r="B17" s="172" t="s">
        <v>2543</v>
      </c>
      <c r="C17" t="s">
        <v>2565</v>
      </c>
      <c r="D17" s="137"/>
      <c r="E17" t="s">
        <v>2545</v>
      </c>
      <c r="F17" s="172" t="s">
        <v>3357</v>
      </c>
    </row>
    <row r="18" spans="1:9" x14ac:dyDescent="0.3">
      <c r="A18" t="s">
        <v>2546</v>
      </c>
      <c r="B18" s="172" t="s">
        <v>2543</v>
      </c>
      <c r="C18" s="137" t="s">
        <v>2568</v>
      </c>
      <c r="D18" s="137" t="s">
        <v>3213</v>
      </c>
      <c r="E18" t="s">
        <v>2548</v>
      </c>
      <c r="F18" s="172" t="s">
        <v>3357</v>
      </c>
    </row>
    <row r="19" spans="1:9" x14ac:dyDescent="0.3">
      <c r="A19" t="s">
        <v>2549</v>
      </c>
      <c r="B19" s="172" t="s">
        <v>2543</v>
      </c>
      <c r="C19" t="s">
        <v>2571</v>
      </c>
      <c r="D19" s="244" t="s">
        <v>3451</v>
      </c>
      <c r="E19" t="s">
        <v>2551</v>
      </c>
      <c r="F19" s="172" t="s">
        <v>3426</v>
      </c>
      <c r="I19" s="40"/>
    </row>
    <row r="20" spans="1:9" x14ac:dyDescent="0.3">
      <c r="A20" t="s">
        <v>2552</v>
      </c>
      <c r="B20" s="244" t="s">
        <v>3502</v>
      </c>
      <c r="C20" t="s">
        <v>2574</v>
      </c>
      <c r="D20" s="244" t="s">
        <v>3451</v>
      </c>
      <c r="E20" t="s">
        <v>2554</v>
      </c>
      <c r="F20" s="172" t="s">
        <v>3427</v>
      </c>
      <c r="I20" s="40"/>
    </row>
    <row r="21" spans="1:9" x14ac:dyDescent="0.3">
      <c r="A21" t="s">
        <v>2555</v>
      </c>
      <c r="B21" s="244" t="s">
        <v>3502</v>
      </c>
      <c r="C21" t="s">
        <v>2577</v>
      </c>
      <c r="D21" s="244" t="s">
        <v>3296</v>
      </c>
      <c r="E21" t="s">
        <v>2557</v>
      </c>
      <c r="I21" s="40"/>
    </row>
    <row r="22" spans="1:9" x14ac:dyDescent="0.3">
      <c r="A22" t="s">
        <v>2558</v>
      </c>
      <c r="B22" s="244" t="s">
        <v>3502</v>
      </c>
      <c r="C22" t="s">
        <v>2580</v>
      </c>
      <c r="D22" s="244" t="s">
        <v>3296</v>
      </c>
      <c r="E22" t="s">
        <v>2560</v>
      </c>
      <c r="F22" s="172" t="s">
        <v>3398</v>
      </c>
      <c r="I22" s="40"/>
    </row>
    <row r="23" spans="1:9" x14ac:dyDescent="0.3">
      <c r="A23" t="s">
        <v>2561</v>
      </c>
      <c r="B23" s="244" t="s">
        <v>3450</v>
      </c>
      <c r="C23" t="s">
        <v>2583</v>
      </c>
      <c r="D23" s="244" t="s">
        <v>3299</v>
      </c>
      <c r="E23" t="s">
        <v>2563</v>
      </c>
      <c r="I23" s="32"/>
    </row>
    <row r="24" spans="1:9" x14ac:dyDescent="0.3">
      <c r="A24" t="s">
        <v>2564</v>
      </c>
      <c r="B24" s="244" t="s">
        <v>3450</v>
      </c>
      <c r="C24" t="s">
        <v>2586</v>
      </c>
      <c r="D24" s="244" t="s">
        <v>3299</v>
      </c>
      <c r="E24" t="s">
        <v>2566</v>
      </c>
      <c r="F24" s="172" t="s">
        <v>3398</v>
      </c>
      <c r="I24" s="32"/>
    </row>
    <row r="25" spans="1:9" x14ac:dyDescent="0.3">
      <c r="A25" t="s">
        <v>2567</v>
      </c>
      <c r="B25" s="222" t="s">
        <v>3545</v>
      </c>
      <c r="C25" t="s">
        <v>2589</v>
      </c>
      <c r="D25" s="244" t="s">
        <v>3501</v>
      </c>
      <c r="E25" t="s">
        <v>2569</v>
      </c>
      <c r="F25" s="172" t="s">
        <v>3389</v>
      </c>
      <c r="I25" s="32"/>
    </row>
    <row r="26" spans="1:9" x14ac:dyDescent="0.3">
      <c r="A26" t="s">
        <v>2570</v>
      </c>
      <c r="B26" s="222" t="s">
        <v>3545</v>
      </c>
      <c r="C26" t="s">
        <v>2592</v>
      </c>
      <c r="D26" s="244" t="s">
        <v>3501</v>
      </c>
      <c r="E26" t="s">
        <v>2572</v>
      </c>
      <c r="F26" s="172" t="s">
        <v>3389</v>
      </c>
      <c r="I26" s="32"/>
    </row>
    <row r="27" spans="1:9" x14ac:dyDescent="0.3">
      <c r="A27" t="s">
        <v>2573</v>
      </c>
      <c r="B27" s="222" t="s">
        <v>3545</v>
      </c>
      <c r="C27" t="s">
        <v>2595</v>
      </c>
      <c r="D27" s="244" t="s">
        <v>3291</v>
      </c>
      <c r="E27" t="s">
        <v>2575</v>
      </c>
      <c r="F27" s="229" t="s">
        <v>3511</v>
      </c>
    </row>
    <row r="28" spans="1:9" x14ac:dyDescent="0.3">
      <c r="A28" t="s">
        <v>2576</v>
      </c>
      <c r="B28" s="243" t="s">
        <v>3292</v>
      </c>
      <c r="C28" t="s">
        <v>2598</v>
      </c>
      <c r="D28" s="244" t="s">
        <v>3291</v>
      </c>
      <c r="E28" t="s">
        <v>2578</v>
      </c>
      <c r="F28" s="40"/>
    </row>
    <row r="29" spans="1:9" x14ac:dyDescent="0.3">
      <c r="A29" t="s">
        <v>2579</v>
      </c>
      <c r="B29" s="243" t="s">
        <v>3292</v>
      </c>
      <c r="C29" t="s">
        <v>2601</v>
      </c>
      <c r="D29" s="244" t="s">
        <v>3301</v>
      </c>
      <c r="E29" t="s">
        <v>2581</v>
      </c>
      <c r="F29" s="229" t="s">
        <v>3508</v>
      </c>
    </row>
    <row r="30" spans="1:9" x14ac:dyDescent="0.3">
      <c r="A30" t="s">
        <v>2582</v>
      </c>
      <c r="B30" s="243" t="s">
        <v>3292</v>
      </c>
      <c r="C30" t="s">
        <v>2605</v>
      </c>
      <c r="D30" s="244" t="s">
        <v>3301</v>
      </c>
      <c r="E30" t="s">
        <v>2584</v>
      </c>
      <c r="F30" s="229" t="s">
        <v>3508</v>
      </c>
    </row>
    <row r="31" spans="1:9" x14ac:dyDescent="0.3">
      <c r="A31" t="s">
        <v>2585</v>
      </c>
      <c r="B31" s="243" t="s">
        <v>3292</v>
      </c>
      <c r="C31" t="s">
        <v>2607</v>
      </c>
      <c r="D31" s="244" t="s">
        <v>3300</v>
      </c>
      <c r="E31" t="s">
        <v>2587</v>
      </c>
      <c r="F31" s="229" t="s">
        <v>3548</v>
      </c>
    </row>
    <row r="32" spans="1:9" x14ac:dyDescent="0.3">
      <c r="A32" t="s">
        <v>2588</v>
      </c>
      <c r="B32" s="244" t="s">
        <v>3293</v>
      </c>
      <c r="C32" t="s">
        <v>2610</v>
      </c>
      <c r="D32" s="222"/>
      <c r="E32" t="s">
        <v>2590</v>
      </c>
      <c r="F32" s="172" t="s">
        <v>3228</v>
      </c>
    </row>
    <row r="33" spans="1:6" x14ac:dyDescent="0.3">
      <c r="A33" t="s">
        <v>2591</v>
      </c>
      <c r="B33" s="244" t="s">
        <v>3293</v>
      </c>
      <c r="C33" t="s">
        <v>2613</v>
      </c>
      <c r="D33" s="222"/>
      <c r="E33" t="s">
        <v>2593</v>
      </c>
      <c r="F33" s="229" t="s">
        <v>3512</v>
      </c>
    </row>
    <row r="34" spans="1:6" x14ac:dyDescent="0.3">
      <c r="A34" t="s">
        <v>2594</v>
      </c>
      <c r="B34" s="244" t="s">
        <v>3293</v>
      </c>
      <c r="C34" t="s">
        <v>2615</v>
      </c>
      <c r="D34" s="222"/>
      <c r="E34" t="s">
        <v>2596</v>
      </c>
      <c r="F34" s="229" t="s">
        <v>3513</v>
      </c>
    </row>
    <row r="35" spans="1:6" x14ac:dyDescent="0.3">
      <c r="A35" t="s">
        <v>2597</v>
      </c>
      <c r="B35" s="244" t="s">
        <v>3293</v>
      </c>
      <c r="C35" t="s">
        <v>2619</v>
      </c>
      <c r="D35" s="222"/>
      <c r="E35" t="s">
        <v>2599</v>
      </c>
      <c r="F35" s="172" t="s">
        <v>3363</v>
      </c>
    </row>
    <row r="36" spans="1:6" x14ac:dyDescent="0.3">
      <c r="A36" t="s">
        <v>2600</v>
      </c>
      <c r="B36" s="172" t="s">
        <v>2604</v>
      </c>
      <c r="C36" t="s">
        <v>2622</v>
      </c>
      <c r="D36" s="172" t="s">
        <v>2623</v>
      </c>
      <c r="E36" t="s">
        <v>2602</v>
      </c>
      <c r="F36" s="172" t="s">
        <v>3494</v>
      </c>
    </row>
    <row r="37" spans="1:6" x14ac:dyDescent="0.3">
      <c r="A37" t="s">
        <v>2603</v>
      </c>
      <c r="B37" s="172" t="s">
        <v>2604</v>
      </c>
      <c r="C37" t="s">
        <v>2626</v>
      </c>
      <c r="D37" s="172" t="s">
        <v>2623</v>
      </c>
      <c r="E37" t="s">
        <v>2281</v>
      </c>
      <c r="F37" s="172" t="s">
        <v>3438</v>
      </c>
    </row>
    <row r="38" spans="1:6" x14ac:dyDescent="0.3">
      <c r="A38" t="s">
        <v>2606</v>
      </c>
      <c r="B38" s="172" t="s">
        <v>2604</v>
      </c>
      <c r="C38" t="s">
        <v>2629</v>
      </c>
      <c r="D38" s="172" t="s">
        <v>2630</v>
      </c>
      <c r="E38" t="s">
        <v>2608</v>
      </c>
      <c r="F38" s="187" t="s">
        <v>3213</v>
      </c>
    </row>
    <row r="39" spans="1:6" ht="13.95" customHeight="1" x14ac:dyDescent="0.3">
      <c r="A39" t="s">
        <v>2609</v>
      </c>
      <c r="B39" s="172" t="s">
        <v>2604</v>
      </c>
      <c r="C39" t="s">
        <v>2633</v>
      </c>
      <c r="D39" s="172" t="s">
        <v>2630</v>
      </c>
      <c r="E39" t="s">
        <v>2611</v>
      </c>
      <c r="F39" s="187" t="s">
        <v>3213</v>
      </c>
    </row>
    <row r="40" spans="1:6" ht="13.95" customHeight="1" x14ac:dyDescent="0.3">
      <c r="A40" t="s">
        <v>2612</v>
      </c>
      <c r="B40" s="172" t="s">
        <v>2604</v>
      </c>
      <c r="C40" t="s">
        <v>2636</v>
      </c>
      <c r="D40" s="172" t="s">
        <v>2637</v>
      </c>
      <c r="E40" t="s">
        <v>2318</v>
      </c>
      <c r="F40" s="187" t="s">
        <v>3213</v>
      </c>
    </row>
    <row r="41" spans="1:6" ht="13.95" customHeight="1" x14ac:dyDescent="0.3">
      <c r="A41" t="s">
        <v>2614</v>
      </c>
      <c r="B41" s="172" t="s">
        <v>2604</v>
      </c>
      <c r="C41" t="s">
        <v>2640</v>
      </c>
      <c r="D41" s="172" t="s">
        <v>2641</v>
      </c>
      <c r="E41" t="s">
        <v>2616</v>
      </c>
      <c r="F41" s="172" t="s">
        <v>2617</v>
      </c>
    </row>
    <row r="42" spans="1:6" ht="13.95" customHeight="1" x14ac:dyDescent="0.3">
      <c r="A42" t="s">
        <v>2618</v>
      </c>
      <c r="B42" s="172" t="s">
        <v>2604</v>
      </c>
      <c r="C42" t="s">
        <v>2644</v>
      </c>
      <c r="D42" s="172" t="s">
        <v>2641</v>
      </c>
      <c r="E42" t="s">
        <v>2620</v>
      </c>
      <c r="F42" s="172" t="s">
        <v>2617</v>
      </c>
    </row>
    <row r="43" spans="1:6" x14ac:dyDescent="0.3">
      <c r="A43" t="s">
        <v>2621</v>
      </c>
      <c r="B43" s="172" t="s">
        <v>2604</v>
      </c>
      <c r="C43" t="s">
        <v>2647</v>
      </c>
      <c r="D43" s="172" t="s">
        <v>3538</v>
      </c>
      <c r="E43" t="s">
        <v>2624</v>
      </c>
      <c r="F43" s="172" t="s">
        <v>2617</v>
      </c>
    </row>
    <row r="44" spans="1:6" x14ac:dyDescent="0.3">
      <c r="A44" t="s">
        <v>2625</v>
      </c>
      <c r="B44" s="172" t="s">
        <v>2604</v>
      </c>
      <c r="C44" t="s">
        <v>2650</v>
      </c>
      <c r="D44" s="172" t="s">
        <v>3538</v>
      </c>
      <c r="E44" t="s">
        <v>2627</v>
      </c>
      <c r="F44" s="172" t="s">
        <v>2617</v>
      </c>
    </row>
    <row r="45" spans="1:6" x14ac:dyDescent="0.3">
      <c r="A45" t="s">
        <v>2628</v>
      </c>
      <c r="B45" s="172" t="s">
        <v>2604</v>
      </c>
      <c r="C45" t="s">
        <v>2653</v>
      </c>
      <c r="D45" s="229" t="s">
        <v>3547</v>
      </c>
      <c r="E45" t="s">
        <v>2631</v>
      </c>
      <c r="F45" s="172" t="s">
        <v>2617</v>
      </c>
    </row>
    <row r="46" spans="1:6" x14ac:dyDescent="0.3">
      <c r="A46" t="s">
        <v>2632</v>
      </c>
      <c r="C46" t="s">
        <v>2656</v>
      </c>
      <c r="D46" s="172" t="s">
        <v>3365</v>
      </c>
      <c r="E46" t="s">
        <v>2634</v>
      </c>
      <c r="F46" s="172" t="s">
        <v>2617</v>
      </c>
    </row>
    <row r="47" spans="1:6" x14ac:dyDescent="0.3">
      <c r="A47" t="s">
        <v>2635</v>
      </c>
      <c r="C47" t="s">
        <v>2660</v>
      </c>
      <c r="D47" s="184" t="s">
        <v>3587</v>
      </c>
      <c r="E47" t="s">
        <v>2638</v>
      </c>
      <c r="F47" s="172" t="s">
        <v>2617</v>
      </c>
    </row>
    <row r="48" spans="1:6" x14ac:dyDescent="0.3">
      <c r="A48" t="s">
        <v>2639</v>
      </c>
      <c r="B48" s="31"/>
      <c r="C48" t="s">
        <v>2664</v>
      </c>
      <c r="D48" s="172" t="s">
        <v>3454</v>
      </c>
      <c r="E48" t="s">
        <v>2642</v>
      </c>
      <c r="F48" s="172" t="s">
        <v>2617</v>
      </c>
    </row>
    <row r="49" spans="1:6" x14ac:dyDescent="0.3">
      <c r="A49" t="s">
        <v>2643</v>
      </c>
      <c r="B49" s="31"/>
      <c r="C49" t="s">
        <v>2668</v>
      </c>
      <c r="D49" s="172" t="s">
        <v>3244</v>
      </c>
      <c r="E49" t="s">
        <v>2645</v>
      </c>
      <c r="F49" s="172" t="s">
        <v>3458</v>
      </c>
    </row>
    <row r="50" spans="1:6" x14ac:dyDescent="0.3">
      <c r="A50" t="s">
        <v>2646</v>
      </c>
      <c r="B50" s="243" t="s">
        <v>3204</v>
      </c>
      <c r="C50" t="s">
        <v>2671</v>
      </c>
      <c r="D50" s="172" t="s">
        <v>3377</v>
      </c>
      <c r="E50" t="s">
        <v>2648</v>
      </c>
      <c r="F50" s="172" t="s">
        <v>3458</v>
      </c>
    </row>
    <row r="51" spans="1:6" x14ac:dyDescent="0.3">
      <c r="A51" t="s">
        <v>2649</v>
      </c>
      <c r="B51" s="243" t="s">
        <v>3204</v>
      </c>
      <c r="C51" t="s">
        <v>2676</v>
      </c>
      <c r="D51" s="229" t="s">
        <v>3509</v>
      </c>
      <c r="E51" t="s">
        <v>2651</v>
      </c>
      <c r="F51" s="172" t="s">
        <v>3458</v>
      </c>
    </row>
    <row r="52" spans="1:6" x14ac:dyDescent="0.3">
      <c r="A52" t="s">
        <v>2652</v>
      </c>
      <c r="B52" s="243" t="s">
        <v>3204</v>
      </c>
      <c r="C52" t="s">
        <v>2679</v>
      </c>
      <c r="D52" s="229" t="s">
        <v>3510</v>
      </c>
      <c r="E52" t="s">
        <v>2654</v>
      </c>
      <c r="F52" s="172" t="s">
        <v>3458</v>
      </c>
    </row>
    <row r="53" spans="1:6" x14ac:dyDescent="0.3">
      <c r="A53" t="s">
        <v>2655</v>
      </c>
      <c r="B53" s="243" t="s">
        <v>3204</v>
      </c>
      <c r="C53" t="s">
        <v>2683</v>
      </c>
      <c r="D53" s="172" t="s">
        <v>2684</v>
      </c>
      <c r="E53" t="s">
        <v>2657</v>
      </c>
      <c r="F53" s="172" t="s">
        <v>3489</v>
      </c>
    </row>
    <row r="54" spans="1:6" x14ac:dyDescent="0.3">
      <c r="A54" t="s">
        <v>2658</v>
      </c>
      <c r="B54" s="173" t="s">
        <v>2659</v>
      </c>
      <c r="C54" t="s">
        <v>2687</v>
      </c>
      <c r="D54" s="172" t="s">
        <v>2688</v>
      </c>
      <c r="E54" t="s">
        <v>2661</v>
      </c>
      <c r="F54" s="172" t="s">
        <v>3489</v>
      </c>
    </row>
    <row r="55" spans="1:6" x14ac:dyDescent="0.3">
      <c r="A55" t="s">
        <v>2662</v>
      </c>
      <c r="B55" s="173" t="s">
        <v>2663</v>
      </c>
      <c r="C55" t="s">
        <v>2691</v>
      </c>
      <c r="D55" s="172" t="s">
        <v>2692</v>
      </c>
      <c r="E55" t="s">
        <v>2665</v>
      </c>
      <c r="F55" s="172" t="s">
        <v>2666</v>
      </c>
    </row>
    <row r="56" spans="1:6" x14ac:dyDescent="0.3">
      <c r="A56" t="s">
        <v>2667</v>
      </c>
      <c r="B56" s="173" t="s">
        <v>3393</v>
      </c>
      <c r="C56" t="s">
        <v>2695</v>
      </c>
      <c r="D56" s="172" t="s">
        <v>3589</v>
      </c>
      <c r="E56" t="s">
        <v>2669</v>
      </c>
      <c r="F56" s="172" t="s">
        <v>2666</v>
      </c>
    </row>
    <row r="57" spans="1:6" x14ac:dyDescent="0.3">
      <c r="A57" t="s">
        <v>2670</v>
      </c>
      <c r="B57" s="173" t="s">
        <v>2663</v>
      </c>
      <c r="C57" t="s">
        <v>2699</v>
      </c>
      <c r="D57" s="172" t="s">
        <v>2700</v>
      </c>
      <c r="E57" t="s">
        <v>2672</v>
      </c>
      <c r="F57" s="40"/>
    </row>
    <row r="58" spans="1:6" x14ac:dyDescent="0.3">
      <c r="A58" t="s">
        <v>2674</v>
      </c>
      <c r="B58" s="172" t="s">
        <v>2675</v>
      </c>
      <c r="C58" t="s">
        <v>2703</v>
      </c>
      <c r="D58" s="172" t="s">
        <v>2700</v>
      </c>
      <c r="E58" t="s">
        <v>2677</v>
      </c>
      <c r="F58" s="40"/>
    </row>
    <row r="59" spans="1:6" x14ac:dyDescent="0.3">
      <c r="A59" t="s">
        <v>2678</v>
      </c>
      <c r="B59" s="172" t="s">
        <v>2675</v>
      </c>
      <c r="C59" t="s">
        <v>2707</v>
      </c>
      <c r="D59" s="172" t="s">
        <v>3384</v>
      </c>
      <c r="E59" t="s">
        <v>2680</v>
      </c>
      <c r="F59" s="172" t="s">
        <v>2681</v>
      </c>
    </row>
    <row r="60" spans="1:6" x14ac:dyDescent="0.3">
      <c r="A60" t="s">
        <v>2682</v>
      </c>
      <c r="B60" s="172" t="s">
        <v>2675</v>
      </c>
      <c r="C60" t="s">
        <v>2710</v>
      </c>
      <c r="D60" s="172" t="s">
        <v>3332</v>
      </c>
      <c r="E60" t="s">
        <v>2685</v>
      </c>
      <c r="F60" s="172" t="s">
        <v>2681</v>
      </c>
    </row>
    <row r="61" spans="1:6" x14ac:dyDescent="0.3">
      <c r="A61" t="s">
        <v>2686</v>
      </c>
      <c r="B61" s="172" t="s">
        <v>2675</v>
      </c>
      <c r="C61" t="s">
        <v>2713</v>
      </c>
      <c r="D61" s="172" t="s">
        <v>3332</v>
      </c>
      <c r="E61" t="s">
        <v>2689</v>
      </c>
      <c r="F61" s="172" t="s">
        <v>2681</v>
      </c>
    </row>
    <row r="62" spans="1:6" x14ac:dyDescent="0.3">
      <c r="A62" t="s">
        <v>2690</v>
      </c>
      <c r="B62" s="172" t="s">
        <v>2675</v>
      </c>
      <c r="C62" t="s">
        <v>2716</v>
      </c>
      <c r="D62" s="172" t="s">
        <v>3332</v>
      </c>
      <c r="E62" t="s">
        <v>2693</v>
      </c>
      <c r="F62" s="172" t="s">
        <v>2681</v>
      </c>
    </row>
    <row r="63" spans="1:6" x14ac:dyDescent="0.3">
      <c r="A63" t="s">
        <v>2694</v>
      </c>
      <c r="B63" s="172" t="s">
        <v>2675</v>
      </c>
      <c r="C63" t="s">
        <v>3316</v>
      </c>
      <c r="D63" s="172" t="s">
        <v>3332</v>
      </c>
      <c r="E63" t="s">
        <v>2696</v>
      </c>
      <c r="F63" s="172" t="s">
        <v>2697</v>
      </c>
    </row>
    <row r="64" spans="1:6" x14ac:dyDescent="0.3">
      <c r="A64" t="s">
        <v>2698</v>
      </c>
      <c r="B64" s="172" t="s">
        <v>2675</v>
      </c>
      <c r="C64" t="s">
        <v>3317</v>
      </c>
      <c r="D64" s="172" t="s">
        <v>3332</v>
      </c>
      <c r="E64" t="s">
        <v>2701</v>
      </c>
    </row>
    <row r="65" spans="1:6" x14ac:dyDescent="0.3">
      <c r="A65" t="s">
        <v>2702</v>
      </c>
      <c r="B65" s="172" t="s">
        <v>2675</v>
      </c>
      <c r="C65" t="s">
        <v>2720</v>
      </c>
      <c r="D65" s="172" t="s">
        <v>3236</v>
      </c>
      <c r="E65" t="s">
        <v>2704</v>
      </c>
      <c r="F65" s="172" t="s">
        <v>2697</v>
      </c>
    </row>
    <row r="66" spans="1:6" x14ac:dyDescent="0.3">
      <c r="A66" t="s">
        <v>2705</v>
      </c>
      <c r="B66" s="172" t="s">
        <v>2706</v>
      </c>
      <c r="C66" t="s">
        <v>2723</v>
      </c>
      <c r="D66" s="172" t="s">
        <v>3236</v>
      </c>
      <c r="E66" t="s">
        <v>2708</v>
      </c>
    </row>
    <row r="67" spans="1:6" x14ac:dyDescent="0.3">
      <c r="A67" t="s">
        <v>2709</v>
      </c>
      <c r="B67" s="172" t="s">
        <v>2706</v>
      </c>
      <c r="C67" t="s">
        <v>3327</v>
      </c>
      <c r="E67" t="s">
        <v>2711</v>
      </c>
    </row>
    <row r="68" spans="1:6" x14ac:dyDescent="0.3">
      <c r="A68" t="s">
        <v>2712</v>
      </c>
      <c r="B68" s="172" t="s">
        <v>2706</v>
      </c>
      <c r="C68" t="s">
        <v>3328</v>
      </c>
      <c r="E68" t="s">
        <v>2714</v>
      </c>
    </row>
    <row r="69" spans="1:6" x14ac:dyDescent="0.3">
      <c r="A69" t="s">
        <v>2715</v>
      </c>
      <c r="B69" s="172" t="s">
        <v>2706</v>
      </c>
      <c r="C69" t="s">
        <v>3329</v>
      </c>
      <c r="E69" t="s">
        <v>2717</v>
      </c>
    </row>
    <row r="70" spans="1:6" x14ac:dyDescent="0.3">
      <c r="A70" t="s">
        <v>2718</v>
      </c>
      <c r="B70" s="172" t="s">
        <v>2719</v>
      </c>
      <c r="C70" t="s">
        <v>3330</v>
      </c>
      <c r="E70" t="s">
        <v>2721</v>
      </c>
    </row>
    <row r="71" spans="1:6" x14ac:dyDescent="0.3">
      <c r="A71" t="s">
        <v>2722</v>
      </c>
      <c r="B71" s="172" t="s">
        <v>2719</v>
      </c>
      <c r="C71" t="s">
        <v>3331</v>
      </c>
      <c r="E71" t="s">
        <v>2724</v>
      </c>
    </row>
    <row r="72" spans="1:6" x14ac:dyDescent="0.3">
      <c r="A72" t="s">
        <v>2725</v>
      </c>
      <c r="B72" s="172" t="s">
        <v>2726</v>
      </c>
      <c r="C72" t="s">
        <v>2727</v>
      </c>
      <c r="D72" s="184" t="s">
        <v>2728</v>
      </c>
      <c r="E72" t="s">
        <v>2729</v>
      </c>
    </row>
    <row r="73" spans="1:6" x14ac:dyDescent="0.3">
      <c r="A73" t="s">
        <v>2730</v>
      </c>
      <c r="B73" s="172" t="s">
        <v>2726</v>
      </c>
      <c r="C73" t="s">
        <v>2731</v>
      </c>
      <c r="D73" s="184" t="s">
        <v>2728</v>
      </c>
      <c r="E73" t="s">
        <v>2732</v>
      </c>
    </row>
    <row r="74" spans="1:6" x14ac:dyDescent="0.3">
      <c r="A74" t="s">
        <v>2733</v>
      </c>
      <c r="B74" s="172" t="s">
        <v>3356</v>
      </c>
      <c r="C74" t="s">
        <v>2734</v>
      </c>
      <c r="E74" t="s">
        <v>2735</v>
      </c>
      <c r="F74" s="172" t="s">
        <v>3443</v>
      </c>
    </row>
    <row r="75" spans="1:6" x14ac:dyDescent="0.3">
      <c r="A75" t="s">
        <v>2736</v>
      </c>
      <c r="B75" s="172" t="s">
        <v>2737</v>
      </c>
      <c r="C75" t="s">
        <v>2738</v>
      </c>
      <c r="D75" s="172" t="s">
        <v>3392</v>
      </c>
      <c r="E75" t="s">
        <v>2739</v>
      </c>
    </row>
    <row r="76" spans="1:6" x14ac:dyDescent="0.3">
      <c r="A76" t="s">
        <v>2740</v>
      </c>
      <c r="B76" s="172" t="s">
        <v>2741</v>
      </c>
      <c r="C76" t="s">
        <v>2742</v>
      </c>
      <c r="D76" s="172" t="s">
        <v>3392</v>
      </c>
      <c r="E76" t="s">
        <v>2743</v>
      </c>
    </row>
    <row r="77" spans="1:6" x14ac:dyDescent="0.3">
      <c r="A77" t="s">
        <v>2744</v>
      </c>
      <c r="B77" s="172" t="s">
        <v>2741</v>
      </c>
      <c r="C77" t="s">
        <v>2745</v>
      </c>
      <c r="D77" s="172" t="s">
        <v>3146</v>
      </c>
      <c r="E77" t="s">
        <v>2746</v>
      </c>
      <c r="F77" s="172" t="s">
        <v>2673</v>
      </c>
    </row>
    <row r="78" spans="1:6" x14ac:dyDescent="0.3">
      <c r="A78" t="s">
        <v>2747</v>
      </c>
      <c r="B78" s="172" t="s">
        <v>2748</v>
      </c>
      <c r="C78" t="s">
        <v>2749</v>
      </c>
      <c r="D78" s="172" t="s">
        <v>2750</v>
      </c>
      <c r="E78" t="s">
        <v>2751</v>
      </c>
      <c r="F78" s="172" t="s">
        <v>3464</v>
      </c>
    </row>
    <row r="79" spans="1:6" x14ac:dyDescent="0.3">
      <c r="A79" t="s">
        <v>2752</v>
      </c>
      <c r="B79" s="172" t="s">
        <v>2748</v>
      </c>
      <c r="C79" t="s">
        <v>2753</v>
      </c>
      <c r="D79" s="172" t="s">
        <v>3146</v>
      </c>
      <c r="E79" t="s">
        <v>2754</v>
      </c>
      <c r="F79" s="172" t="s">
        <v>3568</v>
      </c>
    </row>
    <row r="80" spans="1:6" x14ac:dyDescent="0.3">
      <c r="A80" t="s">
        <v>2755</v>
      </c>
      <c r="B80" s="172" t="s">
        <v>3232</v>
      </c>
      <c r="C80" t="s">
        <v>2757</v>
      </c>
      <c r="D80" s="172" t="s">
        <v>2750</v>
      </c>
      <c r="E80" t="s">
        <v>2758</v>
      </c>
      <c r="F80" s="172" t="s">
        <v>3568</v>
      </c>
    </row>
    <row r="81" spans="1:6" x14ac:dyDescent="0.3">
      <c r="A81" t="s">
        <v>2759</v>
      </c>
      <c r="B81" s="172" t="s">
        <v>2756</v>
      </c>
      <c r="C81" t="s">
        <v>2760</v>
      </c>
      <c r="D81" s="172" t="s">
        <v>3332</v>
      </c>
      <c r="E81" t="s">
        <v>2761</v>
      </c>
      <c r="F81" s="172" t="s">
        <v>2762</v>
      </c>
    </row>
    <row r="82" spans="1:6" x14ac:dyDescent="0.3">
      <c r="A82" t="s">
        <v>2763</v>
      </c>
      <c r="B82" s="172" t="s">
        <v>2764</v>
      </c>
      <c r="C82" t="s">
        <v>2765</v>
      </c>
      <c r="D82" s="172" t="s">
        <v>3332</v>
      </c>
      <c r="E82" t="s">
        <v>2766</v>
      </c>
      <c r="F82" s="172" t="s">
        <v>2762</v>
      </c>
    </row>
    <row r="83" spans="1:6" x14ac:dyDescent="0.3">
      <c r="A83" t="s">
        <v>2767</v>
      </c>
      <c r="B83" s="172" t="s">
        <v>2764</v>
      </c>
      <c r="C83" t="s">
        <v>2768</v>
      </c>
      <c r="D83" s="172" t="s">
        <v>3332</v>
      </c>
      <c r="E83" t="s">
        <v>2769</v>
      </c>
      <c r="F83" s="172" t="s">
        <v>2770</v>
      </c>
    </row>
    <row r="84" spans="1:6" x14ac:dyDescent="0.3">
      <c r="A84" t="s">
        <v>2771</v>
      </c>
      <c r="B84" s="172" t="s">
        <v>2772</v>
      </c>
      <c r="C84" t="s">
        <v>2773</v>
      </c>
      <c r="D84" s="172" t="s">
        <v>3332</v>
      </c>
      <c r="E84" t="s">
        <v>2774</v>
      </c>
      <c r="F84" s="172" t="s">
        <v>3517</v>
      </c>
    </row>
    <row r="85" spans="1:6" x14ac:dyDescent="0.3">
      <c r="A85" t="s">
        <v>2775</v>
      </c>
      <c r="B85" s="172" t="s">
        <v>2772</v>
      </c>
      <c r="C85" t="s">
        <v>2776</v>
      </c>
      <c r="D85" s="172" t="s">
        <v>3332</v>
      </c>
      <c r="E85" t="s">
        <v>2777</v>
      </c>
      <c r="F85" s="229" t="s">
        <v>3516</v>
      </c>
    </row>
    <row r="86" spans="1:6" x14ac:dyDescent="0.3">
      <c r="A86" t="s">
        <v>2778</v>
      </c>
      <c r="B86" s="172" t="s">
        <v>3542</v>
      </c>
      <c r="C86" t="s">
        <v>3313</v>
      </c>
      <c r="D86" s="172" t="s">
        <v>3332</v>
      </c>
      <c r="E86" t="s">
        <v>2780</v>
      </c>
      <c r="F86" s="229" t="s">
        <v>3516</v>
      </c>
    </row>
    <row r="87" spans="1:6" x14ac:dyDescent="0.3">
      <c r="A87" t="s">
        <v>2781</v>
      </c>
      <c r="B87" s="172" t="s">
        <v>3542</v>
      </c>
      <c r="C87" t="s">
        <v>2779</v>
      </c>
      <c r="D87" s="172" t="s">
        <v>3332</v>
      </c>
      <c r="E87" t="s">
        <v>2784</v>
      </c>
      <c r="F87" s="229" t="s">
        <v>3515</v>
      </c>
    </row>
    <row r="88" spans="1:6" x14ac:dyDescent="0.3">
      <c r="A88" s="137" t="s">
        <v>2785</v>
      </c>
      <c r="B88" s="187" t="s">
        <v>3213</v>
      </c>
      <c r="C88" t="s">
        <v>3314</v>
      </c>
      <c r="D88" s="172" t="s">
        <v>3332</v>
      </c>
      <c r="E88" t="s">
        <v>2787</v>
      </c>
      <c r="F88" s="173" t="s">
        <v>3361</v>
      </c>
    </row>
    <row r="89" spans="1:6" x14ac:dyDescent="0.3">
      <c r="A89" s="137" t="s">
        <v>2788</v>
      </c>
      <c r="B89" s="187" t="s">
        <v>3213</v>
      </c>
      <c r="C89" t="s">
        <v>3313</v>
      </c>
      <c r="D89" s="172" t="s">
        <v>3332</v>
      </c>
      <c r="E89" t="s">
        <v>2790</v>
      </c>
      <c r="F89" s="229" t="s">
        <v>3514</v>
      </c>
    </row>
    <row r="90" spans="1:6" x14ac:dyDescent="0.3">
      <c r="A90" t="s">
        <v>2791</v>
      </c>
      <c r="B90" s="244" t="s">
        <v>3298</v>
      </c>
      <c r="C90" t="s">
        <v>2782</v>
      </c>
      <c r="D90" s="172" t="s">
        <v>2783</v>
      </c>
      <c r="E90" t="s">
        <v>2793</v>
      </c>
      <c r="F90" s="172" t="s">
        <v>3394</v>
      </c>
    </row>
    <row r="91" spans="1:6" x14ac:dyDescent="0.3">
      <c r="A91" t="s">
        <v>2794</v>
      </c>
      <c r="B91" s="244" t="s">
        <v>3298</v>
      </c>
      <c r="C91" t="s">
        <v>2786</v>
      </c>
      <c r="D91" s="172" t="s">
        <v>2783</v>
      </c>
      <c r="E91" t="s">
        <v>2796</v>
      </c>
      <c r="F91" s="172" t="s">
        <v>3394</v>
      </c>
    </row>
    <row r="92" spans="1:6" x14ac:dyDescent="0.3">
      <c r="A92" t="s">
        <v>2797</v>
      </c>
      <c r="B92" s="244" t="s">
        <v>3298</v>
      </c>
      <c r="C92" t="s">
        <v>2789</v>
      </c>
      <c r="D92" s="172" t="s">
        <v>2783</v>
      </c>
    </row>
    <row r="93" spans="1:6" x14ac:dyDescent="0.3">
      <c r="A93" t="s">
        <v>2799</v>
      </c>
      <c r="B93" s="244" t="s">
        <v>3298</v>
      </c>
      <c r="C93" t="s">
        <v>2792</v>
      </c>
      <c r="D93" s="172" t="s">
        <v>2783</v>
      </c>
    </row>
    <row r="94" spans="1:6" x14ac:dyDescent="0.3">
      <c r="A94" t="s">
        <v>2802</v>
      </c>
      <c r="B94" s="244" t="s">
        <v>3297</v>
      </c>
      <c r="C94" s="137" t="s">
        <v>2795</v>
      </c>
      <c r="D94" s="187" t="s">
        <v>3213</v>
      </c>
    </row>
    <row r="95" spans="1:6" x14ac:dyDescent="0.3">
      <c r="A95" t="s">
        <v>2490</v>
      </c>
      <c r="B95" s="244" t="s">
        <v>3297</v>
      </c>
      <c r="C95" s="137" t="s">
        <v>2798</v>
      </c>
      <c r="D95" s="187" t="s">
        <v>3213</v>
      </c>
    </row>
    <row r="96" spans="1:6" x14ac:dyDescent="0.3">
      <c r="A96" t="s">
        <v>2493</v>
      </c>
      <c r="B96" s="244" t="s">
        <v>3297</v>
      </c>
      <c r="C96" t="s">
        <v>2800</v>
      </c>
      <c r="D96" s="172" t="s">
        <v>2801</v>
      </c>
    </row>
    <row r="97" spans="1:4" x14ac:dyDescent="0.3">
      <c r="A97" t="s">
        <v>2497</v>
      </c>
      <c r="B97" s="244" t="s">
        <v>3297</v>
      </c>
      <c r="C97" t="s">
        <v>2803</v>
      </c>
      <c r="D97" s="172" t="s">
        <v>2801</v>
      </c>
    </row>
    <row r="98" spans="1:4" x14ac:dyDescent="0.3">
      <c r="A98" t="s">
        <v>2502</v>
      </c>
      <c r="B98" s="244" t="s">
        <v>3500</v>
      </c>
    </row>
    <row r="99" spans="1:4" x14ac:dyDescent="0.3">
      <c r="A99" t="s">
        <v>2505</v>
      </c>
      <c r="B99" s="244" t="s">
        <v>3500</v>
      </c>
    </row>
    <row r="100" spans="1:4" x14ac:dyDescent="0.3">
      <c r="A100" t="s">
        <v>2509</v>
      </c>
      <c r="B100" s="244" t="s">
        <v>3500</v>
      </c>
    </row>
    <row r="101" spans="1:4" x14ac:dyDescent="0.3">
      <c r="A101" t="s">
        <v>2513</v>
      </c>
      <c r="B101" s="244" t="s">
        <v>3500</v>
      </c>
    </row>
    <row r="102" spans="1:4" x14ac:dyDescent="0.3">
      <c r="B102" s="40"/>
    </row>
    <row r="103" spans="1:4" x14ac:dyDescent="0.3">
      <c r="B103" s="40"/>
    </row>
    <row r="106" spans="1:4" x14ac:dyDescent="0.3">
      <c r="A106" s="187" t="s">
        <v>3258</v>
      </c>
      <c r="B106" s="187">
        <f>D110</f>
        <v>1242</v>
      </c>
    </row>
    <row r="107" spans="1:4" x14ac:dyDescent="0.3">
      <c r="A107" s="187" t="s">
        <v>3259</v>
      </c>
      <c r="B107" s="187">
        <f>D115</f>
        <v>882</v>
      </c>
    </row>
    <row r="108" spans="1:4" x14ac:dyDescent="0.3">
      <c r="B108" s="191">
        <f>B106+B107</f>
        <v>2124</v>
      </c>
    </row>
    <row r="109" spans="1:4" x14ac:dyDescent="0.3">
      <c r="A109" t="s">
        <v>2240</v>
      </c>
      <c r="B109" t="s">
        <v>3277</v>
      </c>
      <c r="C109">
        <v>0</v>
      </c>
    </row>
    <row r="110" spans="1:4" x14ac:dyDescent="0.3">
      <c r="B110" t="s">
        <v>3278</v>
      </c>
      <c r="C110" s="40">
        <v>138</v>
      </c>
      <c r="D110" s="40">
        <f>C110*9</f>
        <v>1242</v>
      </c>
    </row>
    <row r="111" spans="1:4" x14ac:dyDescent="0.3">
      <c r="B111" t="s">
        <v>3279</v>
      </c>
      <c r="C111">
        <v>0</v>
      </c>
    </row>
    <row r="112" spans="1:4" x14ac:dyDescent="0.3">
      <c r="A112" t="s">
        <v>2241</v>
      </c>
      <c r="B112" t="s">
        <v>3277</v>
      </c>
      <c r="C112" s="40">
        <v>36</v>
      </c>
      <c r="D112" s="40">
        <f>C112*6</f>
        <v>216</v>
      </c>
    </row>
    <row r="113" spans="2:4" x14ac:dyDescent="0.3">
      <c r="B113" t="s">
        <v>3278</v>
      </c>
      <c r="C113" s="40">
        <v>74</v>
      </c>
      <c r="D113" s="40">
        <f>C113*9</f>
        <v>666</v>
      </c>
    </row>
    <row r="114" spans="2:4" x14ac:dyDescent="0.3">
      <c r="B114" t="s">
        <v>3279</v>
      </c>
      <c r="C114">
        <v>0</v>
      </c>
    </row>
    <row r="115" spans="2:4" x14ac:dyDescent="0.3">
      <c r="D115" s="40">
        <f>SUM(D112:D114)</f>
        <v>882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E66"/>
  <sheetViews>
    <sheetView topLeftCell="A15" zoomScale="68" zoomScaleNormal="68" zoomScalePageLayoutView="85" workbookViewId="0">
      <selection activeCell="AE24" sqref="AE24:AJ29"/>
    </sheetView>
  </sheetViews>
  <sheetFormatPr baseColWidth="10" defaultColWidth="2.109375" defaultRowHeight="12" customHeight="1" x14ac:dyDescent="0.3"/>
  <cols>
    <col min="1" max="48" width="2.109375" style="1"/>
    <col min="49" max="49" width="2.109375" style="1" customWidth="1"/>
    <col min="50" max="50" width="2.109375" style="1"/>
    <col min="51" max="51" width="2.6640625" style="1" customWidth="1"/>
    <col min="52" max="52" width="1.6640625" style="1" customWidth="1"/>
    <col min="53" max="104" width="2.109375" style="1"/>
    <col min="105" max="105" width="2.109375" style="1" customWidth="1"/>
    <col min="106" max="16384" width="2.109375" style="1"/>
  </cols>
  <sheetData>
    <row r="1" spans="1:107" ht="12" customHeight="1" x14ac:dyDescent="0.3"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9"/>
      <c r="CQ1" s="9"/>
      <c r="CR1" s="9"/>
      <c r="CS1" s="9"/>
      <c r="CT1" s="9"/>
    </row>
    <row r="2" spans="1:107" ht="12" customHeight="1" x14ac:dyDescent="0.3">
      <c r="U2" s="4"/>
      <c r="V2" s="6"/>
      <c r="W2" s="6"/>
      <c r="X2" s="6"/>
      <c r="Y2" s="6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7"/>
      <c r="CB2" s="7"/>
      <c r="CC2" s="7"/>
      <c r="CD2" s="7"/>
      <c r="CE2" s="7"/>
      <c r="CF2" s="7"/>
      <c r="CG2" s="7"/>
      <c r="CH2" s="7"/>
      <c r="CI2" s="7"/>
      <c r="CJ2" s="10"/>
      <c r="CK2" s="3"/>
      <c r="CL2" s="9"/>
      <c r="CM2" s="9"/>
      <c r="CN2" s="9"/>
      <c r="CO2" s="3"/>
      <c r="CP2" s="9"/>
      <c r="CQ2" s="9"/>
      <c r="CR2" s="9"/>
      <c r="CS2" s="9"/>
      <c r="CT2" s="9"/>
    </row>
    <row r="3" spans="1:107" ht="12" customHeight="1" x14ac:dyDescent="0.3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4"/>
      <c r="V3" s="6"/>
      <c r="W3" s="6"/>
      <c r="X3" s="6"/>
      <c r="Y3" s="6"/>
      <c r="Z3" s="7"/>
      <c r="AA3" s="7"/>
      <c r="AB3" s="7"/>
      <c r="AC3" s="7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CC3" s="24"/>
      <c r="CD3" s="24"/>
      <c r="CE3" s="24"/>
      <c r="CF3" s="24"/>
      <c r="CG3" s="24"/>
      <c r="CH3" s="24"/>
      <c r="CI3" s="24"/>
      <c r="CJ3" s="24"/>
      <c r="CK3" s="24"/>
      <c r="CL3" s="570"/>
      <c r="CM3" s="9"/>
      <c r="CN3" s="9"/>
      <c r="CO3" s="3"/>
      <c r="CP3" s="9"/>
      <c r="CQ3" s="9"/>
      <c r="CR3" s="9"/>
      <c r="CS3" s="9"/>
      <c r="CT3" s="9"/>
    </row>
    <row r="4" spans="1:107" ht="12" customHeight="1" x14ac:dyDescent="0.3"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  <c r="V4" s="6"/>
      <c r="W4" s="6"/>
      <c r="X4" s="6"/>
      <c r="Y4" s="6"/>
      <c r="Z4" s="7"/>
      <c r="AA4" s="7"/>
      <c r="AB4" s="7"/>
      <c r="AC4" s="7"/>
      <c r="AI4" s="24"/>
      <c r="AJ4" s="24"/>
      <c r="AK4" s="24"/>
      <c r="AL4" s="24"/>
      <c r="AM4" s="24"/>
      <c r="AN4" s="24"/>
      <c r="AW4" s="6"/>
      <c r="AX4" s="6"/>
      <c r="AY4" s="6"/>
      <c r="BU4" s="6"/>
      <c r="BV4" s="6"/>
      <c r="BW4" s="6"/>
      <c r="CL4" s="570"/>
      <c r="CM4" s="9"/>
      <c r="CN4" s="9"/>
      <c r="CO4" s="3"/>
      <c r="CP4" s="7"/>
      <c r="CQ4" s="7"/>
      <c r="CR4" s="6"/>
      <c r="CS4" s="7"/>
      <c r="CT4" s="7"/>
      <c r="CU4" s="6"/>
      <c r="CV4" s="7"/>
      <c r="CW4" s="7"/>
      <c r="CX4" s="6"/>
      <c r="CY4" s="7"/>
      <c r="CZ4" s="7"/>
      <c r="DA4" s="6"/>
      <c r="DB4" s="7"/>
      <c r="DC4" s="7"/>
    </row>
    <row r="5" spans="1:107" ht="12" customHeight="1" x14ac:dyDescent="0.3"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4"/>
      <c r="V5" s="6"/>
      <c r="W5" s="6"/>
      <c r="X5" s="6"/>
      <c r="Y5" s="6"/>
      <c r="Z5" s="7"/>
      <c r="AA5" s="7"/>
      <c r="AB5" s="7"/>
      <c r="AC5" s="7"/>
      <c r="AI5" s="24"/>
      <c r="AJ5" s="58"/>
      <c r="AK5" s="58"/>
      <c r="AL5" s="58"/>
      <c r="AM5" s="58"/>
      <c r="AN5" s="58"/>
      <c r="AO5" s="34"/>
      <c r="AP5" s="34"/>
      <c r="AQ5" s="34"/>
      <c r="AR5" s="34"/>
      <c r="AS5" s="34"/>
      <c r="AT5" s="34"/>
      <c r="AU5" s="34"/>
      <c r="AV5" s="34"/>
      <c r="AW5" s="58"/>
      <c r="AX5" s="58"/>
      <c r="AY5" s="58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58"/>
      <c r="BS5" s="58"/>
      <c r="BT5" s="58"/>
      <c r="BU5" s="58"/>
      <c r="BV5" s="58"/>
      <c r="BW5" s="58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570"/>
      <c r="CM5" s="9"/>
      <c r="CN5" s="9"/>
      <c r="CO5" s="3"/>
      <c r="CP5" s="7"/>
      <c r="CQ5" s="7"/>
    </row>
    <row r="6" spans="1:107" ht="12" customHeight="1" thickBot="1" x14ac:dyDescent="0.35"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4"/>
      <c r="V6" s="6"/>
      <c r="W6" s="6"/>
      <c r="X6" s="6"/>
      <c r="Y6" s="6"/>
      <c r="Z6" s="124"/>
      <c r="AF6" s="571" t="s">
        <v>2804</v>
      </c>
      <c r="AG6" s="571"/>
      <c r="AH6" s="571"/>
      <c r="AI6" s="325" t="s">
        <v>2805</v>
      </c>
      <c r="AJ6" s="325"/>
      <c r="AK6" s="325"/>
      <c r="AL6" s="325" t="s">
        <v>2806</v>
      </c>
      <c r="AM6" s="325"/>
      <c r="AN6" s="325"/>
      <c r="AO6" s="325" t="s">
        <v>2807</v>
      </c>
      <c r="AP6" s="325"/>
      <c r="AQ6" s="325"/>
      <c r="AR6" s="325" t="s">
        <v>2808</v>
      </c>
      <c r="AS6" s="325"/>
      <c r="AT6" s="325"/>
      <c r="AX6" s="34"/>
      <c r="AY6" s="34"/>
      <c r="AZ6" s="34"/>
      <c r="BA6" s="325" t="s">
        <v>2809</v>
      </c>
      <c r="BB6" s="325"/>
      <c r="BC6" s="325"/>
      <c r="BD6" s="325" t="s">
        <v>2810</v>
      </c>
      <c r="BE6" s="325"/>
      <c r="BF6" s="325"/>
      <c r="BG6" s="325" t="s">
        <v>2811</v>
      </c>
      <c r="BH6" s="325"/>
      <c r="BI6" s="325"/>
      <c r="BJ6" s="325" t="s">
        <v>2812</v>
      </c>
      <c r="BK6" s="325"/>
      <c r="BL6" s="325"/>
      <c r="BM6" s="325" t="s">
        <v>2813</v>
      </c>
      <c r="BN6" s="325"/>
      <c r="BO6" s="325"/>
      <c r="BP6" s="298" t="s">
        <v>2814</v>
      </c>
      <c r="BQ6" s="298"/>
      <c r="BR6" s="298"/>
      <c r="BS6" s="298" t="s">
        <v>2815</v>
      </c>
      <c r="BT6" s="298"/>
      <c r="BU6" s="298"/>
      <c r="BV6" s="58"/>
      <c r="BW6" s="58"/>
      <c r="BX6" s="34"/>
      <c r="BY6" s="298" t="s">
        <v>2816</v>
      </c>
      <c r="BZ6" s="298"/>
      <c r="CA6" s="298"/>
      <c r="CB6" s="298" t="s">
        <v>2817</v>
      </c>
      <c r="CC6" s="298"/>
      <c r="CD6" s="298"/>
      <c r="CE6" s="298" t="s">
        <v>2818</v>
      </c>
      <c r="CF6" s="298"/>
      <c r="CG6" s="298"/>
      <c r="CH6" s="569" t="s">
        <v>2819</v>
      </c>
      <c r="CI6" s="569"/>
      <c r="CJ6" s="569"/>
      <c r="CK6" s="34"/>
      <c r="CL6" s="570"/>
      <c r="CM6" s="9"/>
      <c r="CN6" s="9"/>
      <c r="CO6" s="3"/>
    </row>
    <row r="7" spans="1:107" ht="12" customHeight="1" x14ac:dyDescent="0.3">
      <c r="H7" s="2"/>
      <c r="I7" s="2"/>
      <c r="J7" s="2"/>
      <c r="K7" s="2"/>
      <c r="L7" s="2"/>
      <c r="M7" s="2"/>
      <c r="N7" s="2"/>
      <c r="O7" s="2"/>
      <c r="P7" s="16"/>
      <c r="Q7" s="17"/>
      <c r="R7" s="17"/>
      <c r="S7" s="17"/>
      <c r="T7" s="17"/>
      <c r="U7" s="18"/>
      <c r="V7" s="17"/>
      <c r="W7" s="17"/>
      <c r="X7" s="17"/>
      <c r="Y7" s="17"/>
      <c r="Z7" s="121"/>
      <c r="AF7" s="572"/>
      <c r="AG7" s="572"/>
      <c r="AH7" s="572"/>
      <c r="AI7" s="567"/>
      <c r="AJ7" s="567"/>
      <c r="AK7" s="567"/>
      <c r="AL7" s="567"/>
      <c r="AM7" s="567"/>
      <c r="AN7" s="567"/>
      <c r="AO7" s="567"/>
      <c r="AP7" s="567"/>
      <c r="AQ7" s="567"/>
      <c r="AR7" s="567"/>
      <c r="AS7" s="567"/>
      <c r="AT7" s="567"/>
      <c r="AX7" s="34"/>
      <c r="AY7" s="34"/>
      <c r="AZ7" s="34"/>
      <c r="BA7" s="567"/>
      <c r="BB7" s="567"/>
      <c r="BC7" s="567"/>
      <c r="BD7" s="567"/>
      <c r="BE7" s="567"/>
      <c r="BF7" s="567"/>
      <c r="BG7" s="567"/>
      <c r="BH7" s="567"/>
      <c r="BI7" s="567"/>
      <c r="BJ7" s="567"/>
      <c r="BK7" s="567"/>
      <c r="BL7" s="567"/>
      <c r="BM7" s="567"/>
      <c r="BN7" s="567"/>
      <c r="BO7" s="567"/>
      <c r="BP7" s="298"/>
      <c r="BQ7" s="298"/>
      <c r="BR7" s="298"/>
      <c r="BS7" s="298"/>
      <c r="BT7" s="298"/>
      <c r="BU7" s="298"/>
      <c r="BV7" s="58"/>
      <c r="BW7" s="58"/>
      <c r="BX7" s="34"/>
      <c r="BY7" s="298"/>
      <c r="BZ7" s="298"/>
      <c r="CA7" s="298"/>
      <c r="CB7" s="298"/>
      <c r="CC7" s="298"/>
      <c r="CD7" s="298"/>
      <c r="CE7" s="298"/>
      <c r="CF7" s="298"/>
      <c r="CG7" s="298"/>
      <c r="CH7" s="569"/>
      <c r="CI7" s="569"/>
      <c r="CJ7" s="569"/>
      <c r="CK7" s="34"/>
      <c r="CL7" s="570"/>
      <c r="CM7" s="9"/>
      <c r="CN7" s="9"/>
      <c r="CO7" s="3"/>
    </row>
    <row r="8" spans="1:107" ht="12" customHeight="1" x14ac:dyDescent="0.3">
      <c r="H8" s="2"/>
      <c r="I8" s="2"/>
      <c r="J8" s="2"/>
      <c r="K8" s="2"/>
      <c r="L8" s="2"/>
      <c r="M8" s="2"/>
      <c r="N8" s="2"/>
      <c r="O8" s="2"/>
      <c r="P8" s="19"/>
      <c r="Q8" s="2"/>
      <c r="R8" s="2"/>
      <c r="S8" s="2"/>
      <c r="T8" s="2"/>
      <c r="U8" s="4"/>
      <c r="V8" s="6"/>
      <c r="W8" s="6"/>
      <c r="X8" s="6"/>
      <c r="Y8" s="6"/>
      <c r="Z8" s="122"/>
      <c r="AF8" s="573"/>
      <c r="AG8" s="573"/>
      <c r="AH8" s="573"/>
      <c r="AI8" s="326"/>
      <c r="AJ8" s="326"/>
      <c r="AK8" s="326"/>
      <c r="AL8" s="326"/>
      <c r="AM8" s="326"/>
      <c r="AN8" s="326"/>
      <c r="AO8" s="326"/>
      <c r="AP8" s="326"/>
      <c r="AQ8" s="326"/>
      <c r="AR8" s="326"/>
      <c r="AS8" s="326"/>
      <c r="AT8" s="326"/>
      <c r="AX8" s="34"/>
      <c r="AY8" s="34"/>
      <c r="AZ8" s="34"/>
      <c r="BA8" s="326"/>
      <c r="BB8" s="326"/>
      <c r="BC8" s="326"/>
      <c r="BD8" s="326"/>
      <c r="BE8" s="326"/>
      <c r="BF8" s="326"/>
      <c r="BG8" s="326"/>
      <c r="BH8" s="326"/>
      <c r="BI8" s="326"/>
      <c r="BJ8" s="326"/>
      <c r="BK8" s="326"/>
      <c r="BL8" s="326"/>
      <c r="BM8" s="326"/>
      <c r="BN8" s="326"/>
      <c r="BO8" s="326"/>
      <c r="BP8" s="298"/>
      <c r="BQ8" s="298"/>
      <c r="BR8" s="298"/>
      <c r="BS8" s="298"/>
      <c r="BT8" s="298"/>
      <c r="BU8" s="298"/>
      <c r="BV8" s="58"/>
      <c r="BW8" s="58"/>
      <c r="BX8" s="34"/>
      <c r="BY8" s="298"/>
      <c r="BZ8" s="298"/>
      <c r="CA8" s="298"/>
      <c r="CB8" s="298"/>
      <c r="CC8" s="298"/>
      <c r="CD8" s="298"/>
      <c r="CE8" s="298"/>
      <c r="CF8" s="298"/>
      <c r="CG8" s="298"/>
      <c r="CH8" s="569"/>
      <c r="CI8" s="569"/>
      <c r="CJ8" s="569"/>
      <c r="CK8" s="34"/>
      <c r="CL8" s="570"/>
      <c r="CN8" s="3"/>
      <c r="CO8" s="3"/>
      <c r="DC8" s="10"/>
    </row>
    <row r="9" spans="1:107" ht="12" customHeight="1" thickBot="1" x14ac:dyDescent="0.35">
      <c r="H9" s="2"/>
      <c r="I9" s="2"/>
      <c r="J9" s="2"/>
      <c r="K9" s="2"/>
      <c r="L9" s="2"/>
      <c r="M9" s="2"/>
      <c r="N9" s="2"/>
      <c r="O9" s="2"/>
      <c r="P9" s="19"/>
      <c r="Q9" s="2"/>
      <c r="R9" s="2"/>
      <c r="S9" s="2"/>
      <c r="T9" s="2"/>
      <c r="U9" s="4"/>
      <c r="V9" s="6"/>
      <c r="W9" s="6"/>
      <c r="X9" s="6"/>
      <c r="Y9" s="6"/>
      <c r="Z9" s="122"/>
      <c r="AF9" s="350" t="s">
        <v>2820</v>
      </c>
      <c r="AG9" s="351"/>
      <c r="AH9" s="327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298" t="s">
        <v>2821</v>
      </c>
      <c r="CI9" s="298"/>
      <c r="CJ9" s="298"/>
      <c r="CK9" s="34"/>
      <c r="CL9" s="570"/>
      <c r="CN9" s="3"/>
      <c r="CO9" s="3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</row>
    <row r="10" spans="1:107" ht="12" customHeight="1" thickBot="1" x14ac:dyDescent="0.35">
      <c r="H10" s="2"/>
      <c r="I10" s="2"/>
      <c r="J10" s="16"/>
      <c r="K10" s="17"/>
      <c r="L10" s="17"/>
      <c r="M10" s="17"/>
      <c r="N10" s="17"/>
      <c r="O10" s="17"/>
      <c r="P10" s="2"/>
      <c r="Q10" s="2"/>
      <c r="R10" s="2"/>
      <c r="S10" s="2"/>
      <c r="T10" s="2"/>
      <c r="U10" s="2"/>
      <c r="V10" s="2"/>
      <c r="W10" s="2"/>
      <c r="X10" s="2"/>
      <c r="Y10" s="2"/>
      <c r="Z10" s="123"/>
      <c r="AF10" s="352"/>
      <c r="AG10" s="293"/>
      <c r="AH10" s="353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58"/>
      <c r="BU10" s="58"/>
      <c r="BV10" s="58"/>
      <c r="BW10" s="58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298"/>
      <c r="CI10" s="298"/>
      <c r="CJ10" s="298"/>
      <c r="CK10" s="34"/>
      <c r="CL10" s="570"/>
      <c r="CN10" s="3"/>
      <c r="CO10" s="3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</row>
    <row r="11" spans="1:107" ht="12" customHeight="1" thickBot="1" x14ac:dyDescent="0.35">
      <c r="A11" s="14"/>
      <c r="B11" s="12"/>
      <c r="C11" s="12"/>
      <c r="D11" s="12"/>
      <c r="E11" s="12"/>
      <c r="F11" s="12"/>
      <c r="G11" s="12"/>
      <c r="H11" s="20"/>
      <c r="I11" s="2"/>
      <c r="X11" s="2"/>
      <c r="Y11" s="2"/>
      <c r="Z11" s="123"/>
      <c r="AF11" s="354"/>
      <c r="AG11" s="355"/>
      <c r="AH11" s="328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58"/>
      <c r="BU11" s="58"/>
      <c r="BV11" s="58"/>
      <c r="BW11" s="58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298"/>
      <c r="CI11" s="298"/>
      <c r="CJ11" s="298"/>
      <c r="CK11" s="34"/>
      <c r="CL11" s="570"/>
      <c r="CN11" s="3"/>
      <c r="CO11" s="3"/>
      <c r="CP11" s="9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</row>
    <row r="12" spans="1:107" ht="12" customHeight="1" x14ac:dyDescent="0.3">
      <c r="A12" s="13"/>
      <c r="B12" s="11"/>
      <c r="C12" s="11"/>
      <c r="D12" s="11"/>
      <c r="E12" s="11"/>
      <c r="F12" s="11"/>
      <c r="G12" s="11"/>
      <c r="H12" s="21"/>
      <c r="I12" s="2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X12" s="298" t="s">
        <v>2822</v>
      </c>
      <c r="Y12" s="298"/>
      <c r="Z12" s="298"/>
      <c r="AO12" s="298" t="s">
        <v>2823</v>
      </c>
      <c r="AP12" s="298"/>
      <c r="AQ12" s="298"/>
      <c r="AR12" s="298" t="s">
        <v>2824</v>
      </c>
      <c r="AS12" s="298"/>
      <c r="AT12" s="298"/>
      <c r="AU12" s="34"/>
      <c r="AX12" s="298" t="s">
        <v>2825</v>
      </c>
      <c r="AY12" s="298"/>
      <c r="AZ12" s="298"/>
      <c r="BA12" s="298" t="s">
        <v>2826</v>
      </c>
      <c r="BB12" s="298"/>
      <c r="BC12" s="298"/>
      <c r="BG12" s="298" t="s">
        <v>2827</v>
      </c>
      <c r="BH12" s="298"/>
      <c r="BI12" s="298"/>
      <c r="BJ12" s="298" t="s">
        <v>2828</v>
      </c>
      <c r="BK12" s="298"/>
      <c r="BL12" s="298"/>
      <c r="BM12" s="34"/>
      <c r="BP12" s="298" t="s">
        <v>2829</v>
      </c>
      <c r="BQ12" s="298"/>
      <c r="BR12" s="298"/>
      <c r="BS12" s="298" t="s">
        <v>2830</v>
      </c>
      <c r="BT12" s="298"/>
      <c r="BU12" s="298"/>
      <c r="BV12" s="58"/>
      <c r="BW12" s="58"/>
      <c r="BY12" s="298" t="s">
        <v>2831</v>
      </c>
      <c r="BZ12" s="298"/>
      <c r="CA12" s="298"/>
      <c r="CB12" s="298" t="s">
        <v>2832</v>
      </c>
      <c r="CC12" s="298"/>
      <c r="CD12" s="298"/>
      <c r="CE12" s="34"/>
      <c r="CF12" s="34"/>
      <c r="CG12" s="34"/>
      <c r="CH12" s="298" t="s">
        <v>2833</v>
      </c>
      <c r="CI12" s="298"/>
      <c r="CJ12" s="298"/>
      <c r="CK12" s="34"/>
      <c r="CL12" s="570"/>
      <c r="CN12" s="3"/>
      <c r="CO12" s="3" t="s">
        <v>905</v>
      </c>
      <c r="CV12" s="7"/>
      <c r="CW12" s="7"/>
      <c r="CX12" s="7"/>
      <c r="CY12" s="7"/>
      <c r="CZ12" s="7"/>
      <c r="DA12" s="7"/>
      <c r="DB12" s="7"/>
      <c r="DC12" s="7"/>
    </row>
    <row r="13" spans="1:107" ht="12" customHeight="1" x14ac:dyDescent="0.3">
      <c r="A13" s="13"/>
      <c r="B13" s="11"/>
      <c r="C13" s="11"/>
      <c r="D13" s="11"/>
      <c r="E13" s="11"/>
      <c r="F13" s="11"/>
      <c r="G13" s="11"/>
      <c r="H13" s="2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X13" s="298"/>
      <c r="Y13" s="298"/>
      <c r="Z13" s="298"/>
      <c r="AO13" s="298"/>
      <c r="AP13" s="298"/>
      <c r="AQ13" s="298"/>
      <c r="AR13" s="298"/>
      <c r="AS13" s="298"/>
      <c r="AT13" s="298"/>
      <c r="AU13" s="34"/>
      <c r="AX13" s="298"/>
      <c r="AY13" s="298"/>
      <c r="AZ13" s="298"/>
      <c r="BA13" s="298"/>
      <c r="BB13" s="298"/>
      <c r="BC13" s="298"/>
      <c r="BG13" s="298"/>
      <c r="BH13" s="298"/>
      <c r="BI13" s="298"/>
      <c r="BJ13" s="298"/>
      <c r="BK13" s="298"/>
      <c r="BL13" s="298"/>
      <c r="BM13" s="34"/>
      <c r="BP13" s="298"/>
      <c r="BQ13" s="298"/>
      <c r="BR13" s="298"/>
      <c r="BS13" s="298"/>
      <c r="BT13" s="298"/>
      <c r="BU13" s="298"/>
      <c r="BV13" s="58"/>
      <c r="BW13" s="34"/>
      <c r="BY13" s="298"/>
      <c r="BZ13" s="298"/>
      <c r="CA13" s="298"/>
      <c r="CB13" s="298"/>
      <c r="CC13" s="298"/>
      <c r="CD13" s="298"/>
      <c r="CE13" s="34"/>
      <c r="CF13" s="34"/>
      <c r="CG13" s="34"/>
      <c r="CH13" s="298"/>
      <c r="CI13" s="298"/>
      <c r="CJ13" s="298"/>
      <c r="CK13" s="34"/>
      <c r="CL13" s="570"/>
      <c r="CN13" s="3"/>
      <c r="CO13" s="3"/>
      <c r="CR13" s="7"/>
      <c r="CS13" s="7"/>
      <c r="CT13" s="7"/>
      <c r="CV13" s="7"/>
      <c r="CW13" s="7"/>
      <c r="CX13" s="7"/>
      <c r="CY13" s="7"/>
      <c r="CZ13" s="7"/>
      <c r="DA13" s="7"/>
      <c r="DB13" s="7"/>
      <c r="DC13" s="7"/>
    </row>
    <row r="14" spans="1:107" ht="12" customHeight="1" x14ac:dyDescent="0.3">
      <c r="A14" s="13"/>
      <c r="B14" s="11"/>
      <c r="C14" s="11"/>
      <c r="D14" s="11"/>
      <c r="E14" s="11"/>
      <c r="F14" s="11"/>
      <c r="G14" s="11"/>
      <c r="H14" s="21"/>
      <c r="I14" s="2"/>
      <c r="J14" s="2"/>
      <c r="K14" s="2"/>
      <c r="L14" s="2"/>
      <c r="M14" s="2"/>
      <c r="N14" s="2"/>
      <c r="O14" s="2"/>
      <c r="P14" s="2"/>
      <c r="X14" s="298"/>
      <c r="Y14" s="298"/>
      <c r="Z14" s="298"/>
      <c r="AO14" s="298"/>
      <c r="AP14" s="298"/>
      <c r="AQ14" s="298"/>
      <c r="AR14" s="298"/>
      <c r="AS14" s="298"/>
      <c r="AT14" s="298"/>
      <c r="AU14" s="34"/>
      <c r="AX14" s="298"/>
      <c r="AY14" s="298"/>
      <c r="AZ14" s="298"/>
      <c r="BA14" s="298"/>
      <c r="BB14" s="298"/>
      <c r="BC14" s="298"/>
      <c r="BG14" s="298"/>
      <c r="BH14" s="298"/>
      <c r="BI14" s="298"/>
      <c r="BJ14" s="298"/>
      <c r="BK14" s="298"/>
      <c r="BL14" s="298"/>
      <c r="BM14" s="34"/>
      <c r="BP14" s="298"/>
      <c r="BQ14" s="298"/>
      <c r="BR14" s="298"/>
      <c r="BS14" s="298"/>
      <c r="BT14" s="298"/>
      <c r="BU14" s="298"/>
      <c r="BV14" s="58"/>
      <c r="BW14" s="34"/>
      <c r="BY14" s="298"/>
      <c r="BZ14" s="298"/>
      <c r="CA14" s="298"/>
      <c r="CB14" s="298"/>
      <c r="CC14" s="298"/>
      <c r="CD14" s="298"/>
      <c r="CE14" s="34"/>
      <c r="CF14" s="34"/>
      <c r="CG14" s="34"/>
      <c r="CH14" s="298"/>
      <c r="CI14" s="298"/>
      <c r="CJ14" s="298"/>
      <c r="CK14" s="34"/>
      <c r="CL14" s="570"/>
      <c r="CN14" s="3"/>
      <c r="CO14" s="3"/>
      <c r="CR14" s="7"/>
      <c r="CS14" s="7"/>
      <c r="CT14" s="7"/>
      <c r="CV14" s="6"/>
      <c r="CW14" s="7"/>
      <c r="CX14" s="7"/>
      <c r="CY14" s="7"/>
      <c r="CZ14" s="7"/>
      <c r="DA14" s="7"/>
      <c r="DB14" s="7"/>
      <c r="DC14" s="7"/>
    </row>
    <row r="15" spans="1:107" ht="12" customHeight="1" x14ac:dyDescent="0.3">
      <c r="A15" s="13"/>
      <c r="B15" s="11"/>
      <c r="C15" s="11"/>
      <c r="D15" s="11"/>
      <c r="E15" s="11"/>
      <c r="F15" s="11"/>
      <c r="G15" s="11"/>
      <c r="H15" s="21"/>
      <c r="I15" s="8"/>
      <c r="J15" s="8"/>
      <c r="K15" s="8"/>
      <c r="L15" s="8"/>
      <c r="M15" s="8"/>
      <c r="N15" s="8"/>
      <c r="O15" s="8"/>
      <c r="P15" s="8"/>
      <c r="X15" s="298" t="s">
        <v>2834</v>
      </c>
      <c r="Y15" s="298"/>
      <c r="Z15" s="298"/>
      <c r="AE15" s="298" t="s">
        <v>2835</v>
      </c>
      <c r="AF15" s="298"/>
      <c r="AG15" s="298"/>
      <c r="AH15" s="298" t="s">
        <v>2836</v>
      </c>
      <c r="AI15" s="298"/>
      <c r="AJ15" s="298"/>
      <c r="AO15" s="298" t="s">
        <v>2837</v>
      </c>
      <c r="AP15" s="298"/>
      <c r="AQ15" s="298"/>
      <c r="AR15" s="298" t="s">
        <v>2838</v>
      </c>
      <c r="AS15" s="298"/>
      <c r="AT15" s="298"/>
      <c r="AU15" s="34"/>
      <c r="AX15" s="298" t="s">
        <v>2839</v>
      </c>
      <c r="AY15" s="298"/>
      <c r="AZ15" s="298"/>
      <c r="BA15" s="298" t="s">
        <v>2840</v>
      </c>
      <c r="BB15" s="298"/>
      <c r="BC15" s="298"/>
      <c r="BG15" s="326" t="s">
        <v>2841</v>
      </c>
      <c r="BH15" s="326"/>
      <c r="BI15" s="326"/>
      <c r="BJ15" s="326" t="s">
        <v>2842</v>
      </c>
      <c r="BK15" s="326"/>
      <c r="BL15" s="326"/>
      <c r="BM15" s="34"/>
      <c r="BP15" s="298" t="s">
        <v>2843</v>
      </c>
      <c r="BQ15" s="298"/>
      <c r="BR15" s="298"/>
      <c r="BS15" s="298" t="s">
        <v>2844</v>
      </c>
      <c r="BT15" s="298"/>
      <c r="BU15" s="298"/>
      <c r="BV15" s="58"/>
      <c r="BW15" s="34"/>
      <c r="BY15" s="298" t="s">
        <v>2845</v>
      </c>
      <c r="BZ15" s="298"/>
      <c r="CA15" s="298"/>
      <c r="CB15" s="298" t="s">
        <v>2846</v>
      </c>
      <c r="CC15" s="298"/>
      <c r="CD15" s="298"/>
      <c r="CE15" s="34"/>
      <c r="CF15" s="34"/>
      <c r="CG15" s="34"/>
      <c r="CK15" s="34"/>
      <c r="CL15" s="570"/>
      <c r="CN15" s="3"/>
      <c r="CR15" s="7"/>
      <c r="CS15" s="7"/>
      <c r="CV15" s="6"/>
      <c r="CW15" s="7"/>
      <c r="CX15" s="7"/>
      <c r="CY15" s="7"/>
      <c r="CZ15" s="7"/>
    </row>
    <row r="16" spans="1:107" ht="12" customHeight="1" x14ac:dyDescent="0.3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X16" s="298"/>
      <c r="Y16" s="298"/>
      <c r="Z16" s="298"/>
      <c r="AE16" s="298"/>
      <c r="AF16" s="298"/>
      <c r="AG16" s="298"/>
      <c r="AH16" s="298"/>
      <c r="AI16" s="298"/>
      <c r="AJ16" s="298"/>
      <c r="AO16" s="298"/>
      <c r="AP16" s="298"/>
      <c r="AQ16" s="298"/>
      <c r="AR16" s="298"/>
      <c r="AS16" s="298"/>
      <c r="AT16" s="298"/>
      <c r="AU16" s="34"/>
      <c r="AX16" s="298"/>
      <c r="AY16" s="298"/>
      <c r="AZ16" s="298"/>
      <c r="BA16" s="298"/>
      <c r="BB16" s="298"/>
      <c r="BC16" s="298"/>
      <c r="BG16" s="298"/>
      <c r="BH16" s="298"/>
      <c r="BI16" s="298"/>
      <c r="BJ16" s="298"/>
      <c r="BK16" s="298"/>
      <c r="BL16" s="298"/>
      <c r="BM16" s="34"/>
      <c r="BP16" s="298"/>
      <c r="BQ16" s="298"/>
      <c r="BR16" s="298"/>
      <c r="BS16" s="298"/>
      <c r="BT16" s="298"/>
      <c r="BU16" s="298"/>
      <c r="BV16" s="58"/>
      <c r="BW16" s="34"/>
      <c r="BY16" s="298"/>
      <c r="BZ16" s="298"/>
      <c r="CA16" s="298"/>
      <c r="CB16" s="298"/>
      <c r="CC16" s="298"/>
      <c r="CD16" s="298"/>
      <c r="CE16" s="34"/>
      <c r="CF16" s="34"/>
      <c r="CG16" s="34"/>
      <c r="CK16" s="34"/>
      <c r="CL16" s="570"/>
      <c r="CN16" s="3"/>
      <c r="CX16" s="7"/>
      <c r="CY16" s="7"/>
      <c r="CZ16" s="7"/>
    </row>
    <row r="17" spans="1:107" ht="12" customHeight="1" x14ac:dyDescent="0.3">
      <c r="A17" s="13"/>
      <c r="M17" s="6"/>
      <c r="N17" s="6"/>
      <c r="O17" s="6"/>
      <c r="P17" s="6"/>
      <c r="Q17" s="6"/>
      <c r="R17" s="6"/>
      <c r="X17" s="298"/>
      <c r="Y17" s="298"/>
      <c r="Z17" s="298"/>
      <c r="AE17" s="298"/>
      <c r="AF17" s="298"/>
      <c r="AG17" s="298"/>
      <c r="AH17" s="298"/>
      <c r="AI17" s="298"/>
      <c r="AJ17" s="298"/>
      <c r="AO17" s="298"/>
      <c r="AP17" s="298"/>
      <c r="AQ17" s="298"/>
      <c r="AR17" s="298"/>
      <c r="AS17" s="298"/>
      <c r="AT17" s="298"/>
      <c r="AU17" s="34"/>
      <c r="AX17" s="298"/>
      <c r="AY17" s="298"/>
      <c r="AZ17" s="298"/>
      <c r="BA17" s="298"/>
      <c r="BB17" s="298"/>
      <c r="BC17" s="298"/>
      <c r="BG17" s="298"/>
      <c r="BH17" s="298"/>
      <c r="BI17" s="298"/>
      <c r="BJ17" s="298"/>
      <c r="BK17" s="298"/>
      <c r="BL17" s="298"/>
      <c r="BM17" s="34"/>
      <c r="BP17" s="298"/>
      <c r="BQ17" s="298"/>
      <c r="BR17" s="298"/>
      <c r="BS17" s="298"/>
      <c r="BT17" s="298"/>
      <c r="BU17" s="298"/>
      <c r="BV17" s="58"/>
      <c r="BW17" s="34"/>
      <c r="BY17" s="298"/>
      <c r="BZ17" s="298"/>
      <c r="CA17" s="298"/>
      <c r="CB17" s="298"/>
      <c r="CC17" s="298"/>
      <c r="CD17" s="298"/>
      <c r="CE17" s="34"/>
      <c r="CF17" s="34"/>
      <c r="CG17" s="34"/>
      <c r="CK17" s="34"/>
      <c r="CL17" s="570"/>
      <c r="CN17" s="3"/>
      <c r="CX17" s="7"/>
      <c r="CY17" s="7"/>
      <c r="CZ17" s="7"/>
    </row>
    <row r="18" spans="1:107" ht="12" customHeight="1" x14ac:dyDescent="0.3">
      <c r="A18" s="13"/>
      <c r="M18" s="6"/>
      <c r="N18" s="6"/>
      <c r="O18" s="6"/>
      <c r="P18" s="6"/>
      <c r="Q18" s="6"/>
      <c r="R18" s="6"/>
      <c r="S18" s="6"/>
      <c r="X18" s="298" t="s">
        <v>2847</v>
      </c>
      <c r="Y18" s="298"/>
      <c r="Z18" s="298"/>
      <c r="AB18" s="7"/>
      <c r="AE18" s="298" t="s">
        <v>2848</v>
      </c>
      <c r="AF18" s="298"/>
      <c r="AG18" s="298"/>
      <c r="AH18" s="298" t="s">
        <v>2849</v>
      </c>
      <c r="AI18" s="298"/>
      <c r="AJ18" s="298"/>
      <c r="AK18" s="34"/>
      <c r="AL18" s="34"/>
      <c r="AM18" s="34"/>
      <c r="AN18" s="34"/>
      <c r="AO18" s="298" t="s">
        <v>2850</v>
      </c>
      <c r="AP18" s="298"/>
      <c r="AQ18" s="298"/>
      <c r="AR18" s="298" t="s">
        <v>2851</v>
      </c>
      <c r="AS18" s="298"/>
      <c r="AT18" s="298"/>
      <c r="AU18" s="34"/>
      <c r="AX18" s="298" t="s">
        <v>2852</v>
      </c>
      <c r="AY18" s="298"/>
      <c r="AZ18" s="298"/>
      <c r="BA18" s="298" t="s">
        <v>2853</v>
      </c>
      <c r="BB18" s="298"/>
      <c r="BC18" s="298"/>
      <c r="BG18" s="298" t="s">
        <v>2854</v>
      </c>
      <c r="BH18" s="298"/>
      <c r="BI18" s="298"/>
      <c r="BJ18" s="298" t="s">
        <v>2855</v>
      </c>
      <c r="BK18" s="298"/>
      <c r="BL18" s="298"/>
      <c r="BM18" s="34"/>
      <c r="BP18" s="298" t="s">
        <v>2856</v>
      </c>
      <c r="BQ18" s="298"/>
      <c r="BR18" s="298"/>
      <c r="BS18" s="298" t="s">
        <v>2857</v>
      </c>
      <c r="BT18" s="298"/>
      <c r="BU18" s="298"/>
      <c r="BV18" s="58"/>
      <c r="BW18" s="34"/>
      <c r="BY18" s="298" t="s">
        <v>2858</v>
      </c>
      <c r="BZ18" s="298"/>
      <c r="CA18" s="298"/>
      <c r="CB18" s="298" t="s">
        <v>2859</v>
      </c>
      <c r="CC18" s="298"/>
      <c r="CD18" s="298"/>
      <c r="CE18" s="34"/>
      <c r="CF18" s="34"/>
      <c r="CG18" s="34"/>
      <c r="CH18" s="298" t="s">
        <v>2860</v>
      </c>
      <c r="CI18" s="298"/>
      <c r="CJ18" s="298"/>
      <c r="CK18" s="34"/>
      <c r="CL18" s="570"/>
      <c r="CN18" s="2"/>
      <c r="CX18" s="7"/>
      <c r="CY18" s="7"/>
      <c r="DC18" s="10"/>
    </row>
    <row r="19" spans="1:107" ht="12" customHeight="1" x14ac:dyDescent="0.3">
      <c r="A19" s="13"/>
      <c r="M19" s="6"/>
      <c r="N19" s="6"/>
      <c r="O19" s="6"/>
      <c r="X19" s="298"/>
      <c r="Y19" s="298"/>
      <c r="Z19" s="298"/>
      <c r="AB19" s="7"/>
      <c r="AE19" s="298"/>
      <c r="AF19" s="298"/>
      <c r="AG19" s="298"/>
      <c r="AH19" s="298"/>
      <c r="AI19" s="298"/>
      <c r="AJ19" s="298"/>
      <c r="AK19" s="58"/>
      <c r="AL19" s="34"/>
      <c r="AM19" s="34"/>
      <c r="AN19" s="34"/>
      <c r="AO19" s="298"/>
      <c r="AP19" s="298"/>
      <c r="AQ19" s="298"/>
      <c r="AR19" s="298"/>
      <c r="AS19" s="298"/>
      <c r="AT19" s="298"/>
      <c r="AU19" s="34"/>
      <c r="AX19" s="298"/>
      <c r="AY19" s="298"/>
      <c r="AZ19" s="298"/>
      <c r="BA19" s="298"/>
      <c r="BB19" s="298"/>
      <c r="BC19" s="298"/>
      <c r="BG19" s="298"/>
      <c r="BH19" s="298"/>
      <c r="BI19" s="298"/>
      <c r="BJ19" s="298"/>
      <c r="BK19" s="298"/>
      <c r="BL19" s="298"/>
      <c r="BM19" s="34"/>
      <c r="BP19" s="298"/>
      <c r="BQ19" s="298"/>
      <c r="BR19" s="298"/>
      <c r="BS19" s="298"/>
      <c r="BT19" s="298"/>
      <c r="BU19" s="298"/>
      <c r="BV19" s="58"/>
      <c r="BW19" s="34"/>
      <c r="BY19" s="298"/>
      <c r="BZ19" s="298"/>
      <c r="CA19" s="298"/>
      <c r="CB19" s="298"/>
      <c r="CC19" s="298"/>
      <c r="CD19" s="298"/>
      <c r="CE19" s="34"/>
      <c r="CF19" s="58"/>
      <c r="CG19" s="58"/>
      <c r="CH19" s="298"/>
      <c r="CI19" s="298"/>
      <c r="CJ19" s="298"/>
      <c r="CK19" s="34"/>
      <c r="CL19" s="570"/>
      <c r="CN19" s="2"/>
      <c r="CX19" s="6"/>
      <c r="CY19" s="6"/>
      <c r="CZ19" s="6"/>
      <c r="DA19" s="6"/>
      <c r="DB19" s="6"/>
      <c r="DC19" s="5"/>
    </row>
    <row r="20" spans="1:107" ht="12" customHeight="1" x14ac:dyDescent="0.3">
      <c r="A20" s="13"/>
      <c r="M20" s="6"/>
      <c r="N20" s="6"/>
      <c r="O20" s="6"/>
      <c r="X20" s="298"/>
      <c r="Y20" s="298"/>
      <c r="Z20" s="298"/>
      <c r="AB20" s="7"/>
      <c r="AE20" s="298"/>
      <c r="AF20" s="298"/>
      <c r="AG20" s="298"/>
      <c r="AH20" s="298"/>
      <c r="AI20" s="298"/>
      <c r="AJ20" s="298"/>
      <c r="AK20" s="58"/>
      <c r="AL20" s="34"/>
      <c r="AM20" s="34"/>
      <c r="AN20" s="34"/>
      <c r="AO20" s="298"/>
      <c r="AP20" s="298"/>
      <c r="AQ20" s="298"/>
      <c r="AR20" s="298"/>
      <c r="AS20" s="298"/>
      <c r="AT20" s="298"/>
      <c r="AU20" s="34"/>
      <c r="AX20" s="298"/>
      <c r="AY20" s="298"/>
      <c r="AZ20" s="298"/>
      <c r="BA20" s="298"/>
      <c r="BB20" s="298"/>
      <c r="BC20" s="298"/>
      <c r="BG20" s="298"/>
      <c r="BH20" s="298"/>
      <c r="BI20" s="298"/>
      <c r="BJ20" s="298"/>
      <c r="BK20" s="298"/>
      <c r="BL20" s="298"/>
      <c r="BM20" s="34"/>
      <c r="BP20" s="298"/>
      <c r="BQ20" s="298"/>
      <c r="BR20" s="298"/>
      <c r="BS20" s="298"/>
      <c r="BT20" s="298"/>
      <c r="BU20" s="298"/>
      <c r="BV20" s="58"/>
      <c r="BW20" s="34"/>
      <c r="BY20" s="298"/>
      <c r="BZ20" s="298"/>
      <c r="CA20" s="298"/>
      <c r="CB20" s="298"/>
      <c r="CC20" s="298"/>
      <c r="CD20" s="298"/>
      <c r="CE20" s="34"/>
      <c r="CF20" s="58"/>
      <c r="CG20" s="58"/>
      <c r="CH20" s="298"/>
      <c r="CI20" s="298"/>
      <c r="CJ20" s="298"/>
      <c r="CK20" s="34"/>
      <c r="CL20" s="570"/>
      <c r="CN20" s="2"/>
    </row>
    <row r="21" spans="1:107" ht="12" customHeight="1" x14ac:dyDescent="0.3">
      <c r="A21" s="13"/>
      <c r="M21" s="6"/>
      <c r="N21" s="6"/>
      <c r="O21" s="6"/>
      <c r="X21" s="298" t="s">
        <v>2861</v>
      </c>
      <c r="Y21" s="298"/>
      <c r="Z21" s="298"/>
      <c r="AB21" s="7"/>
      <c r="AC21" s="7"/>
      <c r="AD21" s="7"/>
      <c r="AE21" s="7"/>
      <c r="AF21" s="7"/>
      <c r="AG21" s="7"/>
      <c r="AH21" s="7"/>
      <c r="AI21" s="7"/>
      <c r="AJ21" s="58"/>
      <c r="AK21" s="58"/>
      <c r="AL21" s="34"/>
      <c r="AM21" s="34"/>
      <c r="AN21" s="34"/>
      <c r="AO21" s="34"/>
      <c r="AP21" s="34"/>
      <c r="AQ21" s="34"/>
      <c r="AR21" s="34"/>
      <c r="AS21" s="34"/>
      <c r="AX21" s="34"/>
      <c r="AY21" s="34"/>
      <c r="AZ21" s="34"/>
      <c r="BA21" s="34"/>
      <c r="BB21" s="34"/>
      <c r="BC21" s="34"/>
      <c r="BG21" s="58"/>
      <c r="BH21" s="34"/>
      <c r="BI21" s="34"/>
      <c r="BJ21" s="34"/>
      <c r="BK21" s="34"/>
      <c r="BL21" s="34"/>
      <c r="BM21" s="34"/>
      <c r="BP21" s="34"/>
      <c r="BQ21" s="34"/>
      <c r="BR21" s="34"/>
      <c r="BS21" s="34"/>
      <c r="BT21" s="34"/>
      <c r="BU21" s="34"/>
      <c r="BV21" s="58"/>
      <c r="BW21" s="34"/>
      <c r="BY21" s="34"/>
      <c r="BZ21" s="34"/>
      <c r="CA21" s="34"/>
      <c r="CB21" s="34"/>
      <c r="CC21" s="34"/>
      <c r="CD21" s="34"/>
      <c r="CE21" s="34"/>
      <c r="CF21" s="58"/>
      <c r="CG21" s="58"/>
      <c r="CH21" s="298" t="s">
        <v>2862</v>
      </c>
      <c r="CI21" s="298"/>
      <c r="CJ21" s="298"/>
      <c r="CK21" s="34"/>
      <c r="CL21" s="570"/>
    </row>
    <row r="22" spans="1:107" ht="12" customHeight="1" x14ac:dyDescent="0.3">
      <c r="A22" s="13"/>
      <c r="X22" s="298"/>
      <c r="Y22" s="298"/>
      <c r="Z22" s="298"/>
      <c r="AB22" s="7"/>
      <c r="AC22" s="7"/>
      <c r="AD22" s="7"/>
      <c r="AE22" s="7"/>
      <c r="AF22" s="7"/>
      <c r="AG22" s="7"/>
      <c r="AH22" s="7"/>
      <c r="AI22" s="7"/>
      <c r="AJ22" s="58"/>
      <c r="AK22" s="58"/>
      <c r="AL22" s="34"/>
      <c r="AM22" s="34"/>
      <c r="AN22" s="34"/>
      <c r="AO22" s="34"/>
      <c r="AP22" s="34"/>
      <c r="AQ22" s="34"/>
      <c r="AR22" s="34"/>
      <c r="AS22" s="34"/>
      <c r="AX22" s="34"/>
      <c r="AY22" s="34"/>
      <c r="AZ22" s="58"/>
      <c r="BA22" s="34"/>
      <c r="BB22" s="34"/>
      <c r="BC22" s="58"/>
      <c r="BG22" s="58"/>
      <c r="BH22" s="34"/>
      <c r="BI22" s="58"/>
      <c r="BJ22" s="34"/>
      <c r="BK22" s="34"/>
      <c r="BL22" s="58"/>
      <c r="BM22" s="34"/>
      <c r="BP22" s="34"/>
      <c r="BQ22" s="34"/>
      <c r="BR22" s="34"/>
      <c r="BS22" s="34"/>
      <c r="BT22" s="58"/>
      <c r="BU22" s="34"/>
      <c r="BV22" s="58"/>
      <c r="BW22" s="58"/>
      <c r="BY22" s="58"/>
      <c r="BZ22" s="58"/>
      <c r="CA22" s="58"/>
      <c r="CB22" s="34"/>
      <c r="CC22" s="58"/>
      <c r="CD22" s="58"/>
      <c r="CE22" s="58"/>
      <c r="CF22" s="58"/>
      <c r="CG22" s="58"/>
      <c r="CH22" s="298"/>
      <c r="CI22" s="298"/>
      <c r="CJ22" s="298"/>
      <c r="CK22" s="34"/>
      <c r="CL22" s="570"/>
      <c r="CV22" s="6"/>
      <c r="CW22" s="6"/>
    </row>
    <row r="23" spans="1:107" ht="12" customHeight="1" x14ac:dyDescent="0.3">
      <c r="A23" s="13"/>
      <c r="C23" s="104"/>
      <c r="D23" s="104"/>
      <c r="E23" s="104"/>
      <c r="F23" s="104"/>
      <c r="G23" s="104"/>
      <c r="H23" s="104"/>
      <c r="I23" s="104"/>
      <c r="J23" s="104"/>
      <c r="P23" s="27"/>
      <c r="Q23" s="6"/>
      <c r="R23" s="27"/>
      <c r="X23" s="298"/>
      <c r="Y23" s="298"/>
      <c r="Z23" s="298"/>
      <c r="AB23" s="7"/>
      <c r="AC23" s="7"/>
      <c r="AD23" s="7"/>
      <c r="AE23" s="7"/>
      <c r="AF23" s="7"/>
      <c r="AG23" s="7"/>
      <c r="AH23" s="7"/>
      <c r="AI23" s="7"/>
      <c r="AJ23" s="58"/>
      <c r="AK23" s="58"/>
      <c r="AL23" s="34"/>
      <c r="AM23" s="34"/>
      <c r="AN23" s="34"/>
      <c r="AO23" s="34"/>
      <c r="AP23" s="34"/>
      <c r="AQ23" s="34"/>
      <c r="AR23" s="34"/>
      <c r="AS23" s="34"/>
      <c r="AX23" s="34"/>
      <c r="AY23" s="34"/>
      <c r="AZ23" s="34"/>
      <c r="BA23" s="34"/>
      <c r="BB23" s="34"/>
      <c r="BC23" s="34"/>
      <c r="BG23" s="58"/>
      <c r="BH23" s="34"/>
      <c r="BI23" s="34"/>
      <c r="BJ23" s="34"/>
      <c r="BK23" s="34"/>
      <c r="BL23" s="34"/>
      <c r="BM23" s="58"/>
      <c r="BP23" s="34"/>
      <c r="BQ23" s="34"/>
      <c r="BR23" s="34"/>
      <c r="BS23" s="34"/>
      <c r="BT23" s="34"/>
      <c r="BU23" s="34"/>
      <c r="BV23" s="58"/>
      <c r="BW23" s="58"/>
      <c r="BY23" s="58"/>
      <c r="BZ23" s="58"/>
      <c r="CA23" s="58"/>
      <c r="CB23" s="58"/>
      <c r="CC23" s="58"/>
      <c r="CD23" s="58"/>
      <c r="CE23" s="58"/>
      <c r="CF23" s="58"/>
      <c r="CG23" s="58"/>
      <c r="CH23" s="298"/>
      <c r="CI23" s="298"/>
      <c r="CJ23" s="298"/>
      <c r="CK23" s="34"/>
      <c r="CL23" s="570"/>
      <c r="CV23" s="6"/>
      <c r="CW23" s="6"/>
    </row>
    <row r="24" spans="1:107" ht="12" customHeight="1" x14ac:dyDescent="0.3">
      <c r="A24" s="13"/>
      <c r="C24" s="104"/>
      <c r="D24" s="104" t="s">
        <v>2863</v>
      </c>
      <c r="E24" s="104"/>
      <c r="F24" s="104"/>
      <c r="G24" s="104"/>
      <c r="H24" s="104"/>
      <c r="I24" s="104"/>
      <c r="J24" s="104"/>
      <c r="P24" s="27"/>
      <c r="Q24" s="6"/>
      <c r="R24" s="27"/>
      <c r="AB24" s="7"/>
      <c r="AE24" s="300" t="s">
        <v>2864</v>
      </c>
      <c r="AF24" s="300"/>
      <c r="AG24" s="300"/>
      <c r="AH24" s="300" t="s">
        <v>2865</v>
      </c>
      <c r="AI24" s="300"/>
      <c r="AJ24" s="300"/>
      <c r="AK24" s="58"/>
      <c r="AL24" s="34"/>
      <c r="AM24" s="34"/>
      <c r="AN24" s="34"/>
      <c r="AO24" s="298" t="s">
        <v>2866</v>
      </c>
      <c r="AP24" s="298"/>
      <c r="AQ24" s="298"/>
      <c r="AR24" s="298" t="s">
        <v>2867</v>
      </c>
      <c r="AS24" s="298"/>
      <c r="AT24" s="298"/>
      <c r="AU24" s="34"/>
      <c r="AX24" s="298" t="s">
        <v>2868</v>
      </c>
      <c r="AY24" s="298"/>
      <c r="AZ24" s="298"/>
      <c r="BA24" s="298" t="s">
        <v>2869</v>
      </c>
      <c r="BB24" s="298"/>
      <c r="BC24" s="298"/>
      <c r="BG24" s="298" t="s">
        <v>2870</v>
      </c>
      <c r="BH24" s="298"/>
      <c r="BI24" s="298"/>
      <c r="BJ24" s="298" t="s">
        <v>2871</v>
      </c>
      <c r="BK24" s="298"/>
      <c r="BL24" s="298"/>
      <c r="BM24" s="34"/>
      <c r="BP24" s="298" t="s">
        <v>2872</v>
      </c>
      <c r="BQ24" s="298"/>
      <c r="BR24" s="298"/>
      <c r="BS24" s="298" t="s">
        <v>2873</v>
      </c>
      <c r="BT24" s="298"/>
      <c r="BU24" s="298"/>
      <c r="BV24" s="58"/>
      <c r="BW24" s="58"/>
      <c r="BY24" s="298" t="s">
        <v>2874</v>
      </c>
      <c r="BZ24" s="298"/>
      <c r="CA24" s="298"/>
      <c r="CB24" s="298" t="s">
        <v>2875</v>
      </c>
      <c r="CC24" s="298"/>
      <c r="CD24" s="298"/>
      <c r="CE24" s="58"/>
      <c r="CF24" s="58"/>
      <c r="CG24" s="58"/>
      <c r="CH24" s="298" t="s">
        <v>2876</v>
      </c>
      <c r="CI24" s="298"/>
      <c r="CJ24" s="298"/>
      <c r="CK24" s="34"/>
      <c r="CL24" s="570"/>
      <c r="CM24" s="2"/>
      <c r="CN24" s="2"/>
      <c r="CO24" s="2"/>
      <c r="CV24" s="6"/>
      <c r="CW24" s="6"/>
    </row>
    <row r="25" spans="1:107" ht="12" customHeight="1" x14ac:dyDescent="0.3">
      <c r="A25" s="13"/>
      <c r="C25" s="104"/>
      <c r="D25" s="104"/>
      <c r="E25" s="104"/>
      <c r="F25" s="104"/>
      <c r="G25" s="104"/>
      <c r="H25" s="104"/>
      <c r="I25" s="104"/>
      <c r="J25" s="104"/>
      <c r="P25" s="27"/>
      <c r="Q25" s="6"/>
      <c r="R25" s="27"/>
      <c r="AB25" s="6"/>
      <c r="AE25" s="300"/>
      <c r="AF25" s="300"/>
      <c r="AG25" s="300"/>
      <c r="AH25" s="300"/>
      <c r="AI25" s="300"/>
      <c r="AJ25" s="300"/>
      <c r="AK25" s="58"/>
      <c r="AL25" s="34"/>
      <c r="AM25" s="58"/>
      <c r="AN25" s="58"/>
      <c r="AO25" s="298"/>
      <c r="AP25" s="298"/>
      <c r="AQ25" s="298"/>
      <c r="AR25" s="298"/>
      <c r="AS25" s="298"/>
      <c r="AT25" s="298"/>
      <c r="AU25" s="34"/>
      <c r="AX25" s="298"/>
      <c r="AY25" s="298"/>
      <c r="AZ25" s="298"/>
      <c r="BA25" s="298"/>
      <c r="BB25" s="298"/>
      <c r="BC25" s="298"/>
      <c r="BG25" s="298"/>
      <c r="BH25" s="298"/>
      <c r="BI25" s="298"/>
      <c r="BJ25" s="298"/>
      <c r="BK25" s="298"/>
      <c r="BL25" s="298"/>
      <c r="BM25" s="34"/>
      <c r="BP25" s="298"/>
      <c r="BQ25" s="298"/>
      <c r="BR25" s="298"/>
      <c r="BS25" s="298"/>
      <c r="BT25" s="298"/>
      <c r="BU25" s="298"/>
      <c r="BV25" s="58"/>
      <c r="BW25" s="34"/>
      <c r="BY25" s="298"/>
      <c r="BZ25" s="298"/>
      <c r="CA25" s="298"/>
      <c r="CB25" s="298"/>
      <c r="CC25" s="298"/>
      <c r="CD25" s="298"/>
      <c r="CE25" s="58"/>
      <c r="CF25" s="58"/>
      <c r="CG25" s="58"/>
      <c r="CH25" s="298"/>
      <c r="CI25" s="298"/>
      <c r="CJ25" s="298"/>
      <c r="CK25" s="34"/>
      <c r="CL25" s="570"/>
      <c r="CM25" s="2"/>
      <c r="CN25" s="2"/>
      <c r="CO25" s="2"/>
      <c r="CV25" s="6"/>
      <c r="CW25" s="6"/>
      <c r="CX25" s="15"/>
    </row>
    <row r="26" spans="1:107" ht="12" customHeight="1" x14ac:dyDescent="0.3">
      <c r="A26" s="13"/>
      <c r="C26" s="104"/>
      <c r="D26" s="104"/>
      <c r="E26" s="104"/>
      <c r="F26" s="104"/>
      <c r="G26" s="104"/>
      <c r="H26" s="104"/>
      <c r="I26" s="104"/>
      <c r="J26" s="104"/>
      <c r="P26" s="6"/>
      <c r="Q26" s="6"/>
      <c r="R26" s="6"/>
      <c r="AB26" s="6"/>
      <c r="AE26" s="300"/>
      <c r="AF26" s="300"/>
      <c r="AG26" s="300"/>
      <c r="AH26" s="300"/>
      <c r="AI26" s="300"/>
      <c r="AJ26" s="300"/>
      <c r="AL26" s="34"/>
      <c r="AM26" s="58"/>
      <c r="AN26" s="58"/>
      <c r="AO26" s="298"/>
      <c r="AP26" s="298"/>
      <c r="AQ26" s="298"/>
      <c r="AR26" s="298"/>
      <c r="AS26" s="298"/>
      <c r="AT26" s="298"/>
      <c r="AU26" s="34"/>
      <c r="AX26" s="298"/>
      <c r="AY26" s="298"/>
      <c r="AZ26" s="298"/>
      <c r="BA26" s="298"/>
      <c r="BB26" s="298"/>
      <c r="BC26" s="298"/>
      <c r="BG26" s="298"/>
      <c r="BH26" s="298"/>
      <c r="BI26" s="298"/>
      <c r="BJ26" s="298"/>
      <c r="BK26" s="298"/>
      <c r="BL26" s="298"/>
      <c r="BM26" s="34"/>
      <c r="BP26" s="298"/>
      <c r="BQ26" s="298"/>
      <c r="BR26" s="298"/>
      <c r="BS26" s="298"/>
      <c r="BT26" s="298"/>
      <c r="BU26" s="298"/>
      <c r="BV26" s="58"/>
      <c r="BW26" s="34"/>
      <c r="BY26" s="298"/>
      <c r="BZ26" s="298"/>
      <c r="CA26" s="298"/>
      <c r="CB26" s="298"/>
      <c r="CC26" s="298"/>
      <c r="CD26" s="298"/>
      <c r="CE26" s="58"/>
      <c r="CF26" s="58"/>
      <c r="CG26" s="58"/>
      <c r="CH26" s="298"/>
      <c r="CI26" s="298"/>
      <c r="CJ26" s="298"/>
      <c r="CK26" s="36"/>
      <c r="CL26" s="24"/>
      <c r="CM26" s="24"/>
      <c r="CN26" s="2"/>
      <c r="CO26" s="2"/>
      <c r="CV26" s="6"/>
      <c r="CW26" s="6"/>
    </row>
    <row r="27" spans="1:107" ht="12" customHeight="1" x14ac:dyDescent="0.3">
      <c r="A27" s="13"/>
      <c r="C27" s="104"/>
      <c r="D27" s="104"/>
      <c r="E27" s="104"/>
      <c r="F27" s="104"/>
      <c r="G27" s="104"/>
      <c r="H27" s="104"/>
      <c r="I27" s="104"/>
      <c r="J27" s="104"/>
      <c r="P27" s="27"/>
      <c r="Q27" s="6"/>
      <c r="R27" s="27"/>
      <c r="V27" s="298" t="s">
        <v>3564</v>
      </c>
      <c r="W27" s="298"/>
      <c r="X27" s="298"/>
      <c r="Y27" s="298" t="s">
        <v>3563</v>
      </c>
      <c r="Z27" s="298"/>
      <c r="AA27" s="298"/>
      <c r="AB27" s="6"/>
      <c r="AE27" s="300" t="s">
        <v>2877</v>
      </c>
      <c r="AF27" s="300"/>
      <c r="AG27" s="300"/>
      <c r="AH27" s="300" t="s">
        <v>2878</v>
      </c>
      <c r="AI27" s="300"/>
      <c r="AJ27" s="300"/>
      <c r="AL27" s="34"/>
      <c r="AM27" s="58"/>
      <c r="AN27" s="58"/>
      <c r="AO27" s="298" t="s">
        <v>2879</v>
      </c>
      <c r="AP27" s="298"/>
      <c r="AQ27" s="298"/>
      <c r="AR27" s="298" t="s">
        <v>2880</v>
      </c>
      <c r="AS27" s="298"/>
      <c r="AT27" s="298"/>
      <c r="AU27" s="34"/>
      <c r="AX27" s="298" t="s">
        <v>2881</v>
      </c>
      <c r="AY27" s="298"/>
      <c r="AZ27" s="298"/>
      <c r="BA27" s="298" t="s">
        <v>2882</v>
      </c>
      <c r="BB27" s="298"/>
      <c r="BC27" s="298"/>
      <c r="BG27" s="298" t="s">
        <v>2883</v>
      </c>
      <c r="BH27" s="298"/>
      <c r="BI27" s="298"/>
      <c r="BJ27" s="298" t="s">
        <v>2884</v>
      </c>
      <c r="BK27" s="298"/>
      <c r="BL27" s="298"/>
      <c r="BM27" s="34"/>
      <c r="BP27" s="298" t="s">
        <v>2885</v>
      </c>
      <c r="BQ27" s="298"/>
      <c r="BR27" s="298"/>
      <c r="BS27" s="298" t="s">
        <v>2886</v>
      </c>
      <c r="BT27" s="298"/>
      <c r="BU27" s="298"/>
      <c r="BV27" s="58"/>
      <c r="BW27" s="34"/>
      <c r="BY27" s="298" t="s">
        <v>2887</v>
      </c>
      <c r="BZ27" s="298"/>
      <c r="CA27" s="298"/>
      <c r="CB27" s="298" t="s">
        <v>2888</v>
      </c>
      <c r="CC27" s="298"/>
      <c r="CD27" s="298"/>
      <c r="CE27" s="58"/>
      <c r="CF27" s="58"/>
      <c r="CG27" s="58"/>
      <c r="CH27" s="298" t="s">
        <v>2889</v>
      </c>
      <c r="CI27" s="298"/>
      <c r="CJ27" s="298"/>
      <c r="CK27" s="36"/>
      <c r="CM27" s="2"/>
      <c r="CN27" s="2"/>
      <c r="CO27" s="2"/>
      <c r="CV27" s="6"/>
      <c r="CW27" s="6"/>
    </row>
    <row r="28" spans="1:107" ht="12" customHeight="1" x14ac:dyDescent="0.3">
      <c r="A28" s="13"/>
      <c r="C28" s="104"/>
      <c r="D28" s="104"/>
      <c r="E28" s="104"/>
      <c r="F28" s="104"/>
      <c r="G28" s="104"/>
      <c r="H28" s="104"/>
      <c r="I28" s="104"/>
      <c r="J28" s="104"/>
      <c r="P28" s="27"/>
      <c r="Q28" s="6"/>
      <c r="R28" s="27"/>
      <c r="V28" s="298"/>
      <c r="W28" s="298"/>
      <c r="X28" s="298"/>
      <c r="Y28" s="298"/>
      <c r="Z28" s="298"/>
      <c r="AA28" s="298"/>
      <c r="AE28" s="300"/>
      <c r="AF28" s="300"/>
      <c r="AG28" s="300"/>
      <c r="AH28" s="300"/>
      <c r="AI28" s="300"/>
      <c r="AJ28" s="300"/>
      <c r="AL28" s="34"/>
      <c r="AM28" s="58"/>
      <c r="AN28" s="58"/>
      <c r="AO28" s="298"/>
      <c r="AP28" s="298"/>
      <c r="AQ28" s="298"/>
      <c r="AR28" s="298"/>
      <c r="AS28" s="298"/>
      <c r="AT28" s="298"/>
      <c r="AU28" s="34"/>
      <c r="AX28" s="298"/>
      <c r="AY28" s="298"/>
      <c r="AZ28" s="298"/>
      <c r="BA28" s="298"/>
      <c r="BB28" s="298"/>
      <c r="BC28" s="298"/>
      <c r="BG28" s="298"/>
      <c r="BH28" s="298"/>
      <c r="BI28" s="298"/>
      <c r="BJ28" s="298"/>
      <c r="BK28" s="298"/>
      <c r="BL28" s="298"/>
      <c r="BM28" s="34"/>
      <c r="BP28" s="298"/>
      <c r="BQ28" s="298"/>
      <c r="BR28" s="298"/>
      <c r="BS28" s="298"/>
      <c r="BT28" s="298"/>
      <c r="BU28" s="298"/>
      <c r="BV28" s="58"/>
      <c r="BW28" s="34"/>
      <c r="BY28" s="298"/>
      <c r="BZ28" s="298"/>
      <c r="CA28" s="298"/>
      <c r="CB28" s="298"/>
      <c r="CC28" s="298"/>
      <c r="CD28" s="298"/>
      <c r="CE28" s="58"/>
      <c r="CF28" s="58"/>
      <c r="CG28" s="58"/>
      <c r="CH28" s="298"/>
      <c r="CI28" s="298"/>
      <c r="CJ28" s="298"/>
      <c r="CK28" s="36"/>
      <c r="CM28" s="2"/>
      <c r="CN28" s="2"/>
      <c r="CO28" s="2"/>
      <c r="CV28" s="6"/>
      <c r="CW28" s="6"/>
    </row>
    <row r="29" spans="1:107" ht="12" customHeight="1" x14ac:dyDescent="0.3">
      <c r="A29" s="13"/>
      <c r="C29" s="104"/>
      <c r="D29" s="104"/>
      <c r="E29" s="104"/>
      <c r="F29" s="104"/>
      <c r="G29" s="104"/>
      <c r="H29" s="104"/>
      <c r="I29" s="104"/>
      <c r="J29" s="104"/>
      <c r="P29" s="27"/>
      <c r="Q29" s="6"/>
      <c r="R29" s="27"/>
      <c r="V29" s="298"/>
      <c r="W29" s="298"/>
      <c r="X29" s="298"/>
      <c r="Y29" s="298"/>
      <c r="Z29" s="298"/>
      <c r="AA29" s="298"/>
      <c r="AB29" s="6"/>
      <c r="AE29" s="300"/>
      <c r="AF29" s="300"/>
      <c r="AG29" s="300"/>
      <c r="AH29" s="300"/>
      <c r="AI29" s="300"/>
      <c r="AJ29" s="300"/>
      <c r="AL29" s="58"/>
      <c r="AM29" s="58"/>
      <c r="AN29" s="58"/>
      <c r="AO29" s="298"/>
      <c r="AP29" s="298"/>
      <c r="AQ29" s="298"/>
      <c r="AR29" s="298"/>
      <c r="AS29" s="298"/>
      <c r="AT29" s="298"/>
      <c r="AU29" s="34"/>
      <c r="AX29" s="298"/>
      <c r="AY29" s="298"/>
      <c r="AZ29" s="298"/>
      <c r="BA29" s="298"/>
      <c r="BB29" s="298"/>
      <c r="BC29" s="298"/>
      <c r="BG29" s="298"/>
      <c r="BH29" s="298"/>
      <c r="BI29" s="298"/>
      <c r="BJ29" s="298"/>
      <c r="BK29" s="298"/>
      <c r="BL29" s="298"/>
      <c r="BM29" s="34"/>
      <c r="BP29" s="298"/>
      <c r="BQ29" s="298"/>
      <c r="BR29" s="298"/>
      <c r="BS29" s="298"/>
      <c r="BT29" s="298"/>
      <c r="BU29" s="298"/>
      <c r="BV29" s="58"/>
      <c r="BW29" s="34"/>
      <c r="BY29" s="298"/>
      <c r="BZ29" s="298"/>
      <c r="CA29" s="298"/>
      <c r="CB29" s="298"/>
      <c r="CC29" s="298"/>
      <c r="CD29" s="298"/>
      <c r="CE29" s="58"/>
      <c r="CF29" s="58"/>
      <c r="CG29" s="58"/>
      <c r="CH29" s="298"/>
      <c r="CI29" s="298"/>
      <c r="CJ29" s="298"/>
      <c r="CK29" s="36"/>
      <c r="CL29" s="2"/>
      <c r="CM29" s="2"/>
      <c r="CN29" s="2"/>
      <c r="CO29" s="2"/>
      <c r="CV29" s="6"/>
      <c r="CW29" s="6"/>
    </row>
    <row r="30" spans="1:107" ht="12" customHeight="1" x14ac:dyDescent="0.3">
      <c r="A30" s="13"/>
      <c r="C30" s="104"/>
      <c r="D30" s="104"/>
      <c r="E30" s="104"/>
      <c r="F30" s="104"/>
      <c r="G30" s="104"/>
      <c r="H30" s="104"/>
      <c r="I30" s="104"/>
      <c r="J30" s="104"/>
      <c r="P30" s="27"/>
      <c r="Q30" s="6"/>
      <c r="R30" s="27"/>
      <c r="V30" s="298" t="s">
        <v>3561</v>
      </c>
      <c r="W30" s="298"/>
      <c r="X30" s="298"/>
      <c r="Y30" s="298" t="s">
        <v>3562</v>
      </c>
      <c r="Z30" s="298"/>
      <c r="AA30" s="298"/>
      <c r="AE30" s="298" t="s">
        <v>2890</v>
      </c>
      <c r="AF30" s="298"/>
      <c r="AG30" s="298"/>
      <c r="AH30" s="298" t="s">
        <v>2891</v>
      </c>
      <c r="AI30" s="298"/>
      <c r="AJ30" s="298"/>
      <c r="AL30" s="34"/>
      <c r="AM30" s="58"/>
      <c r="AN30" s="58"/>
      <c r="AO30" s="298" t="s">
        <v>2892</v>
      </c>
      <c r="AP30" s="298"/>
      <c r="AQ30" s="298"/>
      <c r="AR30" s="298" t="s">
        <v>2893</v>
      </c>
      <c r="AS30" s="298"/>
      <c r="AT30" s="298"/>
      <c r="AU30" s="34"/>
      <c r="AX30" s="298" t="s">
        <v>2894</v>
      </c>
      <c r="AY30" s="298"/>
      <c r="AZ30" s="298"/>
      <c r="BA30" s="298" t="s">
        <v>2895</v>
      </c>
      <c r="BB30" s="298"/>
      <c r="BC30" s="298"/>
      <c r="BG30" s="298" t="s">
        <v>2896</v>
      </c>
      <c r="BH30" s="298"/>
      <c r="BI30" s="298"/>
      <c r="BJ30" s="298" t="s">
        <v>2897</v>
      </c>
      <c r="BK30" s="298"/>
      <c r="BL30" s="298"/>
      <c r="BM30" s="34"/>
      <c r="BP30" s="298" t="s">
        <v>2898</v>
      </c>
      <c r="BQ30" s="298"/>
      <c r="BR30" s="298"/>
      <c r="BS30" s="298" t="s">
        <v>2899</v>
      </c>
      <c r="BT30" s="298"/>
      <c r="BU30" s="298"/>
      <c r="BV30" s="58"/>
      <c r="BW30" s="34"/>
      <c r="BY30" s="298" t="s">
        <v>2900</v>
      </c>
      <c r="BZ30" s="298"/>
      <c r="CA30" s="298"/>
      <c r="CB30" s="298" t="s">
        <v>2901</v>
      </c>
      <c r="CC30" s="298"/>
      <c r="CD30" s="298"/>
      <c r="CE30" s="58"/>
      <c r="CF30" s="58"/>
      <c r="CG30" s="58"/>
      <c r="CH30" s="298" t="s">
        <v>2902</v>
      </c>
      <c r="CI30" s="298"/>
      <c r="CJ30" s="298"/>
      <c r="CK30" s="36"/>
      <c r="CL30" s="2"/>
      <c r="CM30" s="2"/>
      <c r="CN30" s="2"/>
      <c r="CO30" s="2"/>
      <c r="CV30" s="6"/>
      <c r="CW30" s="6"/>
    </row>
    <row r="31" spans="1:107" ht="12" customHeight="1" x14ac:dyDescent="0.3">
      <c r="A31" s="13"/>
      <c r="C31" s="104"/>
      <c r="D31" s="104"/>
      <c r="E31" s="104"/>
      <c r="F31" s="104"/>
      <c r="G31" s="104"/>
      <c r="H31" s="104"/>
      <c r="I31" s="104"/>
      <c r="J31" s="104"/>
      <c r="P31" s="27"/>
      <c r="Q31" s="6"/>
      <c r="R31" s="27"/>
      <c r="V31" s="298"/>
      <c r="W31" s="298"/>
      <c r="X31" s="298"/>
      <c r="Y31" s="298"/>
      <c r="Z31" s="298"/>
      <c r="AA31" s="298"/>
      <c r="AE31" s="298"/>
      <c r="AF31" s="298"/>
      <c r="AG31" s="298"/>
      <c r="AH31" s="298"/>
      <c r="AI31" s="298"/>
      <c r="AJ31" s="298"/>
      <c r="AL31" s="58"/>
      <c r="AM31" s="58"/>
      <c r="AN31" s="58"/>
      <c r="AO31" s="298"/>
      <c r="AP31" s="298"/>
      <c r="AQ31" s="298"/>
      <c r="AR31" s="298"/>
      <c r="AS31" s="298"/>
      <c r="AT31" s="298"/>
      <c r="AU31" s="34"/>
      <c r="AX31" s="298"/>
      <c r="AY31" s="298"/>
      <c r="AZ31" s="298"/>
      <c r="BA31" s="298"/>
      <c r="BB31" s="298"/>
      <c r="BC31" s="298"/>
      <c r="BG31" s="298"/>
      <c r="BH31" s="298"/>
      <c r="BI31" s="298"/>
      <c r="BJ31" s="298"/>
      <c r="BK31" s="298"/>
      <c r="BL31" s="298"/>
      <c r="BM31" s="34"/>
      <c r="BP31" s="298"/>
      <c r="BQ31" s="298"/>
      <c r="BR31" s="298"/>
      <c r="BS31" s="298"/>
      <c r="BT31" s="298"/>
      <c r="BU31" s="298"/>
      <c r="BV31" s="58"/>
      <c r="BW31" s="34"/>
      <c r="BY31" s="298"/>
      <c r="BZ31" s="298"/>
      <c r="CA31" s="298"/>
      <c r="CB31" s="298"/>
      <c r="CC31" s="298"/>
      <c r="CD31" s="298"/>
      <c r="CE31" s="58"/>
      <c r="CF31" s="58"/>
      <c r="CG31" s="58"/>
      <c r="CH31" s="298"/>
      <c r="CI31" s="298"/>
      <c r="CJ31" s="298"/>
      <c r="CK31" s="36"/>
      <c r="CL31" s="2"/>
      <c r="CM31" s="2"/>
      <c r="CN31" s="2"/>
      <c r="CO31" s="2"/>
      <c r="CV31" s="6"/>
      <c r="CW31" s="6"/>
    </row>
    <row r="32" spans="1:107" ht="12" customHeight="1" x14ac:dyDescent="0.3">
      <c r="A32" s="13"/>
      <c r="C32" s="104"/>
      <c r="D32" s="104"/>
      <c r="E32" s="104"/>
      <c r="F32" s="104"/>
      <c r="G32" s="104"/>
      <c r="H32" s="104"/>
      <c r="I32" s="104"/>
      <c r="J32" s="104"/>
      <c r="P32" s="27"/>
      <c r="Q32" s="6"/>
      <c r="R32" s="27"/>
      <c r="V32" s="298"/>
      <c r="W32" s="298"/>
      <c r="X32" s="298"/>
      <c r="Y32" s="298"/>
      <c r="Z32" s="298"/>
      <c r="AA32" s="298"/>
      <c r="AE32" s="298"/>
      <c r="AF32" s="298"/>
      <c r="AG32" s="298"/>
      <c r="AH32" s="298"/>
      <c r="AI32" s="298"/>
      <c r="AJ32" s="298"/>
      <c r="AL32" s="34"/>
      <c r="AM32" s="34"/>
      <c r="AN32" s="34"/>
      <c r="AO32" s="298"/>
      <c r="AP32" s="298"/>
      <c r="AQ32" s="298"/>
      <c r="AR32" s="298"/>
      <c r="AS32" s="298"/>
      <c r="AT32" s="298"/>
      <c r="AU32" s="34"/>
      <c r="AX32" s="298"/>
      <c r="AY32" s="298"/>
      <c r="AZ32" s="298"/>
      <c r="BA32" s="298"/>
      <c r="BB32" s="298"/>
      <c r="BC32" s="298"/>
      <c r="BG32" s="298"/>
      <c r="BH32" s="298"/>
      <c r="BI32" s="298"/>
      <c r="BJ32" s="298"/>
      <c r="BK32" s="298"/>
      <c r="BL32" s="298"/>
      <c r="BM32" s="34"/>
      <c r="BP32" s="298"/>
      <c r="BQ32" s="298"/>
      <c r="BR32" s="298"/>
      <c r="BS32" s="298"/>
      <c r="BT32" s="298"/>
      <c r="BU32" s="298"/>
      <c r="BV32" s="58"/>
      <c r="BW32" s="34"/>
      <c r="BY32" s="298"/>
      <c r="BZ32" s="298"/>
      <c r="CA32" s="298"/>
      <c r="CB32" s="298"/>
      <c r="CC32" s="298"/>
      <c r="CD32" s="298"/>
      <c r="CE32" s="58"/>
      <c r="CF32" s="58"/>
      <c r="CG32" s="58"/>
      <c r="CH32" s="298"/>
      <c r="CI32" s="298"/>
      <c r="CJ32" s="298"/>
      <c r="CK32" s="36"/>
      <c r="CL32" s="2"/>
      <c r="CM32" s="2"/>
      <c r="CN32" s="2"/>
      <c r="CO32" s="2"/>
    </row>
    <row r="33" spans="1:109" ht="12" customHeight="1" x14ac:dyDescent="0.35">
      <c r="A33" s="13"/>
      <c r="C33" s="104"/>
      <c r="D33" s="104"/>
      <c r="E33" s="104"/>
      <c r="F33" s="104"/>
      <c r="G33" s="104"/>
      <c r="H33" s="104"/>
      <c r="I33" s="104"/>
      <c r="J33" s="104"/>
      <c r="M33" s="6"/>
      <c r="N33" s="6"/>
      <c r="O33" s="6"/>
      <c r="AB33" s="6"/>
      <c r="AL33" s="34"/>
      <c r="AM33" s="34"/>
      <c r="AN33" s="34"/>
      <c r="AU33" s="58"/>
      <c r="AV33" s="34"/>
      <c r="AW33" s="34"/>
      <c r="AX33" s="58"/>
      <c r="AY33" s="34"/>
      <c r="AZ33" s="34"/>
      <c r="BA33" s="34"/>
      <c r="BB33" s="58"/>
      <c r="BC33" s="34"/>
      <c r="BG33" s="34"/>
      <c r="BH33" s="58"/>
      <c r="BI33" s="34"/>
      <c r="BJ33" s="34"/>
      <c r="BK33" s="58"/>
      <c r="BL33" s="34"/>
      <c r="BM33" s="58"/>
      <c r="BP33" s="58"/>
      <c r="BQ33" s="34"/>
      <c r="BR33" s="34"/>
      <c r="BS33" s="58"/>
      <c r="BT33" s="34"/>
      <c r="BU33" s="34"/>
      <c r="BV33" s="58"/>
      <c r="BW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9"/>
      <c r="CK33" s="36"/>
      <c r="CL33" s="2"/>
      <c r="CM33" s="2"/>
      <c r="CN33" s="2"/>
      <c r="CO33" s="2"/>
      <c r="DE33" s="119" t="s">
        <v>2903</v>
      </c>
    </row>
    <row r="34" spans="1:109" ht="12" customHeight="1" x14ac:dyDescent="0.3">
      <c r="A34" s="11"/>
      <c r="C34" s="104"/>
      <c r="D34" s="104"/>
      <c r="E34" s="104"/>
      <c r="F34" s="104"/>
      <c r="G34" s="104"/>
      <c r="H34" s="104"/>
      <c r="I34" s="104"/>
      <c r="J34" s="104"/>
      <c r="M34" s="6"/>
      <c r="N34" s="6"/>
      <c r="O34" s="6"/>
      <c r="P34" s="27"/>
      <c r="Q34" s="6"/>
      <c r="R34" s="27"/>
      <c r="AB34" s="6"/>
      <c r="AL34" s="34"/>
      <c r="AM34" s="34"/>
      <c r="AN34" s="34"/>
      <c r="AU34" s="58"/>
      <c r="AV34" s="34"/>
      <c r="AW34" s="34"/>
      <c r="AX34" s="58"/>
      <c r="AY34" s="34"/>
      <c r="AZ34" s="34"/>
      <c r="BA34" s="34"/>
      <c r="BB34" s="58"/>
      <c r="BC34" s="58"/>
      <c r="BG34" s="34"/>
      <c r="BH34" s="58"/>
      <c r="BI34" s="34"/>
      <c r="BJ34" s="34"/>
      <c r="BK34" s="58"/>
      <c r="BL34" s="34"/>
      <c r="BM34" s="34"/>
      <c r="BP34" s="58"/>
      <c r="BQ34" s="34"/>
      <c r="BR34" s="34"/>
      <c r="BS34" s="58"/>
      <c r="BT34" s="34"/>
      <c r="BU34" s="34"/>
      <c r="BV34" s="58"/>
      <c r="BW34" s="58"/>
      <c r="BY34" s="58"/>
      <c r="BZ34" s="58"/>
      <c r="CA34" s="34"/>
      <c r="CB34" s="58"/>
      <c r="CC34" s="58"/>
      <c r="CD34" s="58"/>
      <c r="CE34" s="58"/>
      <c r="CF34" s="58"/>
      <c r="CG34" s="58"/>
      <c r="CH34" s="58"/>
      <c r="CL34" s="2"/>
      <c r="CM34" s="2"/>
      <c r="CN34" s="2"/>
      <c r="CO34" s="2"/>
    </row>
    <row r="35" spans="1:109" ht="12" customHeight="1" x14ac:dyDescent="0.3">
      <c r="A35" s="13"/>
      <c r="C35" s="104"/>
      <c r="D35" s="104"/>
      <c r="E35" s="104"/>
      <c r="F35" s="104"/>
      <c r="G35" s="104"/>
      <c r="H35" s="104"/>
      <c r="I35" s="104"/>
      <c r="J35" s="104"/>
      <c r="M35" s="6"/>
      <c r="N35" s="6"/>
      <c r="O35" s="6"/>
      <c r="P35" s="27"/>
      <c r="Q35" s="6"/>
      <c r="R35" s="27"/>
      <c r="AB35" s="6"/>
      <c r="AF35" s="6"/>
      <c r="AG35" s="6"/>
      <c r="AH35" s="7"/>
      <c r="AI35" s="6"/>
      <c r="AJ35" s="6"/>
      <c r="AL35" s="34"/>
      <c r="AM35" s="34"/>
      <c r="AN35" s="34"/>
      <c r="AU35" s="58"/>
      <c r="AV35" s="34"/>
      <c r="AW35" s="34"/>
      <c r="AX35" s="58"/>
      <c r="AY35" s="34"/>
      <c r="AZ35" s="34"/>
      <c r="BA35" s="34"/>
      <c r="BB35" s="58"/>
      <c r="BC35" s="58"/>
      <c r="BG35" s="58"/>
      <c r="BH35" s="58"/>
      <c r="BI35" s="34"/>
      <c r="BJ35" s="34"/>
      <c r="BK35" s="58"/>
      <c r="BL35" s="34"/>
      <c r="BM35" s="34"/>
      <c r="BP35" s="58"/>
      <c r="BQ35" s="34"/>
      <c r="BR35" s="34"/>
      <c r="BS35" s="58"/>
      <c r="BT35" s="34"/>
      <c r="BU35" s="34"/>
      <c r="BV35" s="58"/>
      <c r="BW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L35" s="2"/>
      <c r="CM35" s="2"/>
      <c r="CN35" s="2"/>
      <c r="CO35" s="22"/>
      <c r="CV35" s="22"/>
      <c r="CW35" s="22"/>
      <c r="DA35" s="22"/>
      <c r="DB35" s="22"/>
      <c r="DC35" s="22"/>
    </row>
    <row r="36" spans="1:109" ht="12" customHeight="1" x14ac:dyDescent="0.3">
      <c r="A36" s="13"/>
      <c r="C36" s="104"/>
      <c r="D36" s="104"/>
      <c r="E36" s="104"/>
      <c r="F36" s="104"/>
      <c r="G36" s="104"/>
      <c r="H36" s="104"/>
      <c r="I36" s="104"/>
      <c r="J36" s="104"/>
      <c r="M36" s="6"/>
      <c r="N36" s="6"/>
      <c r="O36" s="6"/>
      <c r="P36" s="27"/>
      <c r="Q36" s="6"/>
      <c r="R36" s="27"/>
      <c r="AE36" s="298" t="s">
        <v>2904</v>
      </c>
      <c r="AF36" s="298"/>
      <c r="AG36" s="298"/>
      <c r="AH36" s="298" t="s">
        <v>2905</v>
      </c>
      <c r="AI36" s="298"/>
      <c r="AJ36" s="298"/>
      <c r="AL36" s="34"/>
      <c r="AM36" s="34"/>
      <c r="AN36" s="34"/>
      <c r="AO36" s="298" t="s">
        <v>2906</v>
      </c>
      <c r="AP36" s="298"/>
      <c r="AQ36" s="298"/>
      <c r="AR36" s="298" t="s">
        <v>2907</v>
      </c>
      <c r="AS36" s="298"/>
      <c r="AT36" s="298"/>
      <c r="AU36" s="34"/>
      <c r="AV36" s="34"/>
      <c r="AW36" s="34"/>
      <c r="AX36" s="298" t="s">
        <v>2908</v>
      </c>
      <c r="AY36" s="298"/>
      <c r="AZ36" s="298"/>
      <c r="BA36" s="298" t="s">
        <v>2909</v>
      </c>
      <c r="BB36" s="298"/>
      <c r="BC36" s="298"/>
      <c r="BG36" s="298" t="s">
        <v>2912</v>
      </c>
      <c r="BH36" s="298"/>
      <c r="BI36" s="298"/>
      <c r="BJ36" s="298" t="s">
        <v>2913</v>
      </c>
      <c r="BK36" s="298"/>
      <c r="BL36" s="298"/>
      <c r="BM36" s="34"/>
      <c r="BP36" s="470" t="s">
        <v>2910</v>
      </c>
      <c r="BQ36" s="470"/>
      <c r="BR36" s="470"/>
      <c r="BS36" s="470" t="s">
        <v>2911</v>
      </c>
      <c r="BT36" s="470"/>
      <c r="BU36" s="470"/>
      <c r="BV36" s="58"/>
      <c r="BW36" s="58"/>
      <c r="BY36" s="298" t="s">
        <v>2914</v>
      </c>
      <c r="BZ36" s="298"/>
      <c r="CA36" s="298"/>
      <c r="CB36" s="298" t="s">
        <v>2915</v>
      </c>
      <c r="CC36" s="298"/>
      <c r="CD36" s="298"/>
      <c r="CE36" s="34"/>
      <c r="CF36" s="34"/>
      <c r="CG36" s="34"/>
      <c r="CH36" s="298" t="s">
        <v>2916</v>
      </c>
      <c r="CI36" s="298"/>
      <c r="CJ36" s="298"/>
      <c r="CM36" s="2"/>
      <c r="CN36" s="2"/>
      <c r="CO36" s="22"/>
      <c r="CV36" s="22"/>
      <c r="CW36" s="22"/>
      <c r="DA36" s="22"/>
      <c r="DB36" s="22"/>
      <c r="DC36" s="22"/>
    </row>
    <row r="37" spans="1:109" ht="12" customHeight="1" x14ac:dyDescent="0.3">
      <c r="A37" s="13"/>
      <c r="C37" s="104"/>
      <c r="D37" s="104"/>
      <c r="E37" s="104"/>
      <c r="F37" s="104"/>
      <c r="G37" s="104"/>
      <c r="H37" s="104"/>
      <c r="I37" s="104"/>
      <c r="J37" s="104"/>
      <c r="M37" s="6"/>
      <c r="N37" s="6"/>
      <c r="O37" s="6"/>
      <c r="W37" s="6"/>
      <c r="X37" s="6"/>
      <c r="Y37" s="7"/>
      <c r="Z37" s="6"/>
      <c r="AA37" s="6"/>
      <c r="AE37" s="298"/>
      <c r="AF37" s="298"/>
      <c r="AG37" s="298"/>
      <c r="AH37" s="298"/>
      <c r="AI37" s="298"/>
      <c r="AJ37" s="298"/>
      <c r="AL37" s="34"/>
      <c r="AM37" s="34"/>
      <c r="AN37" s="34"/>
      <c r="AO37" s="298"/>
      <c r="AP37" s="298"/>
      <c r="AQ37" s="298"/>
      <c r="AR37" s="298"/>
      <c r="AS37" s="298"/>
      <c r="AT37" s="298"/>
      <c r="AU37" s="34"/>
      <c r="AV37" s="34"/>
      <c r="AW37" s="34"/>
      <c r="AX37" s="298"/>
      <c r="AY37" s="298"/>
      <c r="AZ37" s="298"/>
      <c r="BA37" s="298"/>
      <c r="BB37" s="298"/>
      <c r="BC37" s="298"/>
      <c r="BG37" s="298"/>
      <c r="BH37" s="298"/>
      <c r="BI37" s="298"/>
      <c r="BJ37" s="298"/>
      <c r="BK37" s="298"/>
      <c r="BL37" s="298"/>
      <c r="BM37" s="34"/>
      <c r="BP37" s="470"/>
      <c r="BQ37" s="470"/>
      <c r="BR37" s="470"/>
      <c r="BS37" s="470"/>
      <c r="BT37" s="470"/>
      <c r="BU37" s="470"/>
      <c r="BV37" s="58"/>
      <c r="BW37" s="58"/>
      <c r="BY37" s="298"/>
      <c r="BZ37" s="298"/>
      <c r="CA37" s="298"/>
      <c r="CB37" s="298"/>
      <c r="CC37" s="298"/>
      <c r="CD37" s="298"/>
      <c r="CE37" s="58"/>
      <c r="CF37" s="34"/>
      <c r="CG37" s="34"/>
      <c r="CH37" s="298"/>
      <c r="CI37" s="298"/>
      <c r="CJ37" s="298"/>
      <c r="CL37" s="2"/>
      <c r="CM37" s="2"/>
      <c r="CN37" s="2"/>
      <c r="CO37" s="2"/>
    </row>
    <row r="38" spans="1:109" ht="12" customHeight="1" x14ac:dyDescent="0.3">
      <c r="A38" s="13"/>
      <c r="C38" s="104"/>
      <c r="D38" s="104"/>
      <c r="E38" s="104"/>
      <c r="F38" s="104"/>
      <c r="G38" s="104"/>
      <c r="H38" s="104"/>
      <c r="I38" s="104"/>
      <c r="J38" s="104"/>
      <c r="M38" s="6"/>
      <c r="N38" s="6"/>
      <c r="O38" s="6"/>
      <c r="AE38" s="298"/>
      <c r="AF38" s="298"/>
      <c r="AG38" s="298"/>
      <c r="AH38" s="298"/>
      <c r="AI38" s="298"/>
      <c r="AJ38" s="298"/>
      <c r="AL38" s="34"/>
      <c r="AM38" s="34"/>
      <c r="AN38" s="34"/>
      <c r="AO38" s="298"/>
      <c r="AP38" s="298"/>
      <c r="AQ38" s="298"/>
      <c r="AR38" s="298"/>
      <c r="AS38" s="298"/>
      <c r="AT38" s="298"/>
      <c r="AU38" s="34"/>
      <c r="AV38" s="34"/>
      <c r="AW38" s="34"/>
      <c r="AX38" s="298"/>
      <c r="AY38" s="298"/>
      <c r="AZ38" s="298"/>
      <c r="BA38" s="298"/>
      <c r="BB38" s="298"/>
      <c r="BC38" s="298"/>
      <c r="BG38" s="298"/>
      <c r="BH38" s="298"/>
      <c r="BI38" s="298"/>
      <c r="BJ38" s="298"/>
      <c r="BK38" s="298"/>
      <c r="BL38" s="298"/>
      <c r="BM38" s="34"/>
      <c r="BP38" s="470"/>
      <c r="BQ38" s="470"/>
      <c r="BR38" s="470"/>
      <c r="BS38" s="470"/>
      <c r="BT38" s="470"/>
      <c r="BU38" s="470"/>
      <c r="BV38" s="34"/>
      <c r="BW38" s="58"/>
      <c r="BY38" s="298"/>
      <c r="BZ38" s="298"/>
      <c r="CA38" s="298"/>
      <c r="CB38" s="298"/>
      <c r="CC38" s="298"/>
      <c r="CD38" s="298"/>
      <c r="CE38" s="58"/>
      <c r="CF38" s="34"/>
      <c r="CG38" s="34"/>
      <c r="CH38" s="298"/>
      <c r="CI38" s="298"/>
      <c r="CJ38" s="298"/>
      <c r="CL38" s="2"/>
      <c r="CM38" s="2"/>
      <c r="CN38" s="2"/>
      <c r="CO38" s="2"/>
    </row>
    <row r="39" spans="1:109" ht="12" customHeight="1" x14ac:dyDescent="0.3">
      <c r="A39" s="13"/>
      <c r="M39" s="6"/>
      <c r="N39" s="6"/>
      <c r="O39" s="6"/>
      <c r="AE39" s="298" t="s">
        <v>2917</v>
      </c>
      <c r="AF39" s="298"/>
      <c r="AG39" s="298"/>
      <c r="AH39" s="298" t="s">
        <v>3280</v>
      </c>
      <c r="AI39" s="298"/>
      <c r="AJ39" s="298"/>
      <c r="AL39" s="34"/>
      <c r="AM39" s="34"/>
      <c r="AN39" s="34"/>
      <c r="AO39" s="298" t="s">
        <v>2918</v>
      </c>
      <c r="AP39" s="298"/>
      <c r="AQ39" s="298"/>
      <c r="AR39" s="298" t="s">
        <v>2919</v>
      </c>
      <c r="AS39" s="298"/>
      <c r="AT39" s="298"/>
      <c r="AU39" s="34"/>
      <c r="AV39" s="34"/>
      <c r="AW39" s="34"/>
      <c r="AX39" s="298" t="s">
        <v>2920</v>
      </c>
      <c r="AY39" s="298"/>
      <c r="AZ39" s="298"/>
      <c r="BA39" s="298" t="s">
        <v>2921</v>
      </c>
      <c r="BB39" s="298"/>
      <c r="BC39" s="298"/>
      <c r="BG39" s="298" t="s">
        <v>2924</v>
      </c>
      <c r="BH39" s="298"/>
      <c r="BI39" s="298"/>
      <c r="BJ39" s="298" t="s">
        <v>2925</v>
      </c>
      <c r="BK39" s="298"/>
      <c r="BL39" s="298"/>
      <c r="BM39" s="34"/>
      <c r="BP39" s="470" t="s">
        <v>2922</v>
      </c>
      <c r="BQ39" s="470"/>
      <c r="BR39" s="470"/>
      <c r="BS39" s="470" t="s">
        <v>2923</v>
      </c>
      <c r="BT39" s="470"/>
      <c r="BU39" s="470"/>
      <c r="BV39" s="34"/>
      <c r="BW39" s="58"/>
      <c r="BY39" s="298" t="s">
        <v>2926</v>
      </c>
      <c r="BZ39" s="298"/>
      <c r="CA39" s="298"/>
      <c r="CB39" s="298" t="s">
        <v>2927</v>
      </c>
      <c r="CC39" s="298"/>
      <c r="CD39" s="298"/>
      <c r="CE39" s="58"/>
      <c r="CF39" s="34"/>
      <c r="CG39" s="34"/>
      <c r="CH39" s="298" t="s">
        <v>2928</v>
      </c>
      <c r="CI39" s="298"/>
      <c r="CJ39" s="298"/>
      <c r="CM39" s="2"/>
      <c r="CN39" s="2"/>
      <c r="CO39" s="2"/>
    </row>
    <row r="40" spans="1:109" ht="12" customHeight="1" x14ac:dyDescent="0.3">
      <c r="A40" s="11"/>
      <c r="M40" s="6"/>
      <c r="N40" s="6"/>
      <c r="AE40" s="298"/>
      <c r="AF40" s="298"/>
      <c r="AG40" s="298"/>
      <c r="AH40" s="298"/>
      <c r="AI40" s="298"/>
      <c r="AJ40" s="298"/>
      <c r="AL40" s="34"/>
      <c r="AM40" s="34"/>
      <c r="AN40" s="34"/>
      <c r="AO40" s="298"/>
      <c r="AP40" s="298"/>
      <c r="AQ40" s="298"/>
      <c r="AR40" s="298"/>
      <c r="AS40" s="298"/>
      <c r="AT40" s="298"/>
      <c r="AU40" s="34"/>
      <c r="AV40" s="34"/>
      <c r="AW40" s="34"/>
      <c r="AX40" s="298"/>
      <c r="AY40" s="298"/>
      <c r="AZ40" s="298"/>
      <c r="BA40" s="298"/>
      <c r="BB40" s="298"/>
      <c r="BC40" s="298"/>
      <c r="BG40" s="298"/>
      <c r="BH40" s="298"/>
      <c r="BI40" s="298"/>
      <c r="BJ40" s="298"/>
      <c r="BK40" s="298"/>
      <c r="BL40" s="298"/>
      <c r="BM40" s="34"/>
      <c r="BP40" s="470"/>
      <c r="BQ40" s="470"/>
      <c r="BR40" s="470"/>
      <c r="BS40" s="470"/>
      <c r="BT40" s="470"/>
      <c r="BU40" s="470"/>
      <c r="BV40" s="34"/>
      <c r="BW40" s="34"/>
      <c r="BY40" s="298"/>
      <c r="BZ40" s="298"/>
      <c r="CA40" s="298"/>
      <c r="CB40" s="298"/>
      <c r="CC40" s="298"/>
      <c r="CD40" s="298"/>
      <c r="CE40" s="34"/>
      <c r="CF40" s="34"/>
      <c r="CG40" s="34"/>
      <c r="CH40" s="298"/>
      <c r="CI40" s="298"/>
      <c r="CJ40" s="298"/>
      <c r="CL40" s="2"/>
      <c r="CM40" s="2"/>
      <c r="CN40" s="2"/>
      <c r="CO40" s="2"/>
    </row>
    <row r="41" spans="1:109" ht="12" customHeight="1" x14ac:dyDescent="0.3">
      <c r="A41" s="11"/>
      <c r="M41" s="6"/>
      <c r="N41" s="6"/>
      <c r="AE41" s="298"/>
      <c r="AF41" s="298"/>
      <c r="AG41" s="298"/>
      <c r="AH41" s="298"/>
      <c r="AI41" s="298"/>
      <c r="AJ41" s="298"/>
      <c r="AK41" s="34"/>
      <c r="AL41" s="34"/>
      <c r="AM41" s="34"/>
      <c r="AN41" s="34"/>
      <c r="AO41" s="298"/>
      <c r="AP41" s="298"/>
      <c r="AQ41" s="298"/>
      <c r="AR41" s="298"/>
      <c r="AS41" s="298"/>
      <c r="AT41" s="298"/>
      <c r="AU41" s="34"/>
      <c r="AV41" s="34"/>
      <c r="AW41" s="34"/>
      <c r="AX41" s="298"/>
      <c r="AY41" s="298"/>
      <c r="AZ41" s="298"/>
      <c r="BA41" s="298"/>
      <c r="BB41" s="298"/>
      <c r="BC41" s="298"/>
      <c r="BG41" s="298"/>
      <c r="BH41" s="298"/>
      <c r="BI41" s="298"/>
      <c r="BJ41" s="298"/>
      <c r="BK41" s="298"/>
      <c r="BL41" s="298"/>
      <c r="BM41" s="34"/>
      <c r="BP41" s="470"/>
      <c r="BQ41" s="470"/>
      <c r="BR41" s="470"/>
      <c r="BS41" s="470"/>
      <c r="BT41" s="470"/>
      <c r="BU41" s="470"/>
      <c r="BV41" s="34"/>
      <c r="BW41" s="34"/>
      <c r="BY41" s="298"/>
      <c r="BZ41" s="298"/>
      <c r="CA41" s="298"/>
      <c r="CB41" s="298"/>
      <c r="CC41" s="298"/>
      <c r="CD41" s="298"/>
      <c r="CE41" s="34"/>
      <c r="CF41" s="34"/>
      <c r="CG41" s="34"/>
      <c r="CH41" s="298"/>
      <c r="CI41" s="298"/>
      <c r="CJ41" s="298"/>
      <c r="CL41" s="2"/>
      <c r="CM41" s="2"/>
      <c r="CN41" s="2"/>
      <c r="CO41" s="2"/>
    </row>
    <row r="42" spans="1:109" ht="12" customHeight="1" x14ac:dyDescent="0.3">
      <c r="A42" s="11"/>
      <c r="M42" s="6"/>
      <c r="N42" s="6"/>
      <c r="AB42" s="6"/>
      <c r="AC42" s="6"/>
      <c r="AD42" s="6"/>
      <c r="AJ42" s="34"/>
      <c r="AK42" s="34"/>
      <c r="AL42" s="34"/>
      <c r="AM42" s="34"/>
      <c r="AN42" s="34"/>
      <c r="BG42" s="298" t="s">
        <v>2931</v>
      </c>
      <c r="BH42" s="298"/>
      <c r="BI42" s="298"/>
      <c r="BJ42" s="298" t="s">
        <v>2932</v>
      </c>
      <c r="BK42" s="298"/>
      <c r="BL42" s="298"/>
      <c r="BM42" s="34"/>
      <c r="BP42" s="330" t="s">
        <v>2929</v>
      </c>
      <c r="BQ42" s="330"/>
      <c r="BR42" s="330"/>
      <c r="BS42" s="330" t="s">
        <v>2930</v>
      </c>
      <c r="BT42" s="330"/>
      <c r="BU42" s="330"/>
      <c r="BV42" s="34"/>
      <c r="BW42" s="34"/>
      <c r="BY42" s="298" t="s">
        <v>2933</v>
      </c>
      <c r="BZ42" s="298"/>
      <c r="CA42" s="298"/>
      <c r="CB42" s="298" t="s">
        <v>2934</v>
      </c>
      <c r="CC42" s="298"/>
      <c r="CD42" s="298"/>
      <c r="CE42" s="34"/>
      <c r="CF42" s="34"/>
      <c r="CG42" s="34"/>
      <c r="CH42" s="298" t="s">
        <v>2935</v>
      </c>
      <c r="CI42" s="298"/>
      <c r="CJ42" s="298"/>
      <c r="CM42" s="2"/>
      <c r="CN42" s="2"/>
      <c r="CO42" s="2"/>
    </row>
    <row r="43" spans="1:109" ht="12" customHeight="1" x14ac:dyDescent="0.3">
      <c r="A43" s="11"/>
      <c r="M43" s="6"/>
      <c r="N43" s="6"/>
      <c r="BG43" s="298"/>
      <c r="BH43" s="298"/>
      <c r="BI43" s="298"/>
      <c r="BJ43" s="298"/>
      <c r="BK43" s="298"/>
      <c r="BL43" s="298"/>
      <c r="BM43" s="34"/>
      <c r="BP43" s="330"/>
      <c r="BQ43" s="330"/>
      <c r="BR43" s="330"/>
      <c r="BS43" s="330"/>
      <c r="BT43" s="330"/>
      <c r="BU43" s="330"/>
      <c r="BV43" s="34"/>
      <c r="BW43" s="34"/>
      <c r="BY43" s="298"/>
      <c r="BZ43" s="298"/>
      <c r="CA43" s="298"/>
      <c r="CB43" s="298"/>
      <c r="CC43" s="298"/>
      <c r="CD43" s="298"/>
      <c r="CE43" s="34"/>
      <c r="CF43" s="34"/>
      <c r="CG43" s="34"/>
      <c r="CH43" s="298"/>
      <c r="CI43" s="298"/>
      <c r="CJ43" s="298"/>
      <c r="CL43" s="2"/>
    </row>
    <row r="44" spans="1:109" ht="12" customHeight="1" x14ac:dyDescent="0.3">
      <c r="A44" s="11"/>
      <c r="M44" s="6"/>
      <c r="N44" s="6"/>
      <c r="AU44" s="34"/>
      <c r="AV44" s="34"/>
      <c r="AW44" s="34"/>
      <c r="BG44" s="298"/>
      <c r="BH44" s="298"/>
      <c r="BI44" s="298"/>
      <c r="BJ44" s="298"/>
      <c r="BK44" s="298"/>
      <c r="BL44" s="298"/>
      <c r="BM44" s="34"/>
      <c r="BP44" s="330"/>
      <c r="BQ44" s="330"/>
      <c r="BR44" s="330"/>
      <c r="BS44" s="330"/>
      <c r="BT44" s="330"/>
      <c r="BU44" s="330"/>
      <c r="BV44" s="58"/>
      <c r="BW44" s="34"/>
      <c r="BY44" s="298"/>
      <c r="BZ44" s="298"/>
      <c r="CA44" s="298"/>
      <c r="CB44" s="298"/>
      <c r="CC44" s="298"/>
      <c r="CD44" s="298"/>
      <c r="CE44" s="34"/>
      <c r="CF44" s="34"/>
      <c r="CG44" s="34"/>
      <c r="CH44" s="298"/>
      <c r="CI44" s="298"/>
      <c r="CJ44" s="298"/>
      <c r="CL44" s="2"/>
    </row>
    <row r="45" spans="1:109" ht="12" customHeight="1" x14ac:dyDescent="0.3">
      <c r="A45" s="25"/>
      <c r="M45" s="6"/>
      <c r="N45" s="6"/>
      <c r="AT45" s="34"/>
      <c r="AX45" s="298" t="s">
        <v>2936</v>
      </c>
      <c r="AY45" s="298"/>
      <c r="AZ45" s="298"/>
      <c r="BA45" s="298" t="s">
        <v>2937</v>
      </c>
      <c r="BB45" s="298"/>
      <c r="BC45" s="298"/>
      <c r="BG45" s="298" t="s">
        <v>2940</v>
      </c>
      <c r="BH45" s="298"/>
      <c r="BI45" s="298"/>
      <c r="BJ45" s="298" t="s">
        <v>2941</v>
      </c>
      <c r="BK45" s="298"/>
      <c r="BL45" s="298"/>
      <c r="BM45" s="34"/>
      <c r="BP45" s="330" t="s">
        <v>2938</v>
      </c>
      <c r="BQ45" s="330"/>
      <c r="BR45" s="330"/>
      <c r="BS45" s="330" t="s">
        <v>2939</v>
      </c>
      <c r="BT45" s="330"/>
      <c r="BU45" s="330"/>
      <c r="BV45" s="58"/>
      <c r="BW45" s="34"/>
      <c r="BY45" s="298" t="s">
        <v>2942</v>
      </c>
      <c r="BZ45" s="298"/>
      <c r="CA45" s="298"/>
      <c r="CB45" s="298" t="s">
        <v>2943</v>
      </c>
      <c r="CC45" s="298"/>
      <c r="CD45" s="298"/>
      <c r="CE45" s="34"/>
      <c r="CF45" s="34"/>
      <c r="CG45" s="34"/>
      <c r="CH45" s="298" t="s">
        <v>2944</v>
      </c>
      <c r="CI45" s="298"/>
      <c r="CJ45" s="298"/>
      <c r="CL45" s="2"/>
    </row>
    <row r="46" spans="1:109" ht="12" customHeight="1" x14ac:dyDescent="0.3">
      <c r="A46" s="25"/>
      <c r="M46" s="6"/>
      <c r="N46" s="6"/>
      <c r="AX46" s="298"/>
      <c r="AY46" s="298"/>
      <c r="AZ46" s="298"/>
      <c r="BA46" s="298"/>
      <c r="BB46" s="298"/>
      <c r="BC46" s="298"/>
      <c r="BG46" s="298"/>
      <c r="BH46" s="298"/>
      <c r="BI46" s="298"/>
      <c r="BJ46" s="298"/>
      <c r="BK46" s="298"/>
      <c r="BL46" s="298"/>
      <c r="BM46" s="34"/>
      <c r="BP46" s="330"/>
      <c r="BQ46" s="330"/>
      <c r="BR46" s="330"/>
      <c r="BS46" s="330"/>
      <c r="BT46" s="330"/>
      <c r="BU46" s="330"/>
      <c r="BV46" s="58"/>
      <c r="BW46" s="58"/>
      <c r="BY46" s="298"/>
      <c r="BZ46" s="298"/>
      <c r="CA46" s="298"/>
      <c r="CB46" s="298"/>
      <c r="CC46" s="298"/>
      <c r="CD46" s="298"/>
      <c r="CE46" s="34"/>
      <c r="CF46" s="34"/>
      <c r="CG46" s="34"/>
      <c r="CH46" s="298"/>
      <c r="CI46" s="298"/>
      <c r="CJ46" s="298"/>
    </row>
    <row r="47" spans="1:109" ht="12" customHeight="1" x14ac:dyDescent="0.3">
      <c r="A47" s="25"/>
      <c r="M47" s="6"/>
      <c r="N47" s="6"/>
      <c r="V47" s="6"/>
      <c r="W47" s="6"/>
      <c r="AF47" s="15" t="s">
        <v>2945</v>
      </c>
      <c r="AX47" s="298"/>
      <c r="AY47" s="298"/>
      <c r="AZ47" s="298"/>
      <c r="BA47" s="298"/>
      <c r="BB47" s="298"/>
      <c r="BC47" s="298"/>
      <c r="BG47" s="298"/>
      <c r="BH47" s="298"/>
      <c r="BI47" s="298"/>
      <c r="BJ47" s="298"/>
      <c r="BK47" s="298"/>
      <c r="BL47" s="298"/>
      <c r="BM47" s="34"/>
      <c r="BP47" s="330"/>
      <c r="BQ47" s="330"/>
      <c r="BR47" s="330"/>
      <c r="BS47" s="330"/>
      <c r="BT47" s="330"/>
      <c r="BU47" s="330"/>
      <c r="BV47" s="58"/>
      <c r="BW47" s="58"/>
      <c r="BY47" s="298"/>
      <c r="BZ47" s="298"/>
      <c r="CA47" s="298"/>
      <c r="CB47" s="298"/>
      <c r="CC47" s="298"/>
      <c r="CD47" s="298"/>
      <c r="CE47" s="34"/>
      <c r="CF47" s="34"/>
      <c r="CG47" s="34"/>
      <c r="CH47" s="298"/>
      <c r="CI47" s="298"/>
      <c r="CJ47" s="298"/>
    </row>
    <row r="48" spans="1:109" ht="12" customHeight="1" x14ac:dyDescent="0.3">
      <c r="A48" s="25"/>
      <c r="M48" s="6"/>
      <c r="N48" s="6"/>
      <c r="V48" s="6"/>
      <c r="W48" s="6"/>
      <c r="AI48" s="15" t="s">
        <v>2946</v>
      </c>
      <c r="AS48" s="34"/>
      <c r="AX48" s="298" t="s">
        <v>2947</v>
      </c>
      <c r="AY48" s="298"/>
      <c r="AZ48" s="298"/>
      <c r="BA48" s="298" t="s">
        <v>2948</v>
      </c>
      <c r="BB48" s="298"/>
      <c r="BC48" s="298"/>
      <c r="BG48" s="330" t="s">
        <v>3270</v>
      </c>
      <c r="BH48" s="330"/>
      <c r="BI48" s="330"/>
      <c r="BJ48" s="298" t="s">
        <v>3269</v>
      </c>
      <c r="BK48" s="298"/>
      <c r="BL48" s="298"/>
      <c r="BM48" s="58"/>
      <c r="BP48" s="330" t="s">
        <v>2949</v>
      </c>
      <c r="BQ48" s="330"/>
      <c r="BR48" s="330"/>
      <c r="BS48" s="330" t="s">
        <v>2950</v>
      </c>
      <c r="BT48" s="330"/>
      <c r="BU48" s="330"/>
      <c r="BV48" s="58"/>
      <c r="BW48" s="58"/>
      <c r="BY48" s="298" t="s">
        <v>2951</v>
      </c>
      <c r="BZ48" s="298"/>
      <c r="CA48" s="298"/>
      <c r="CB48" s="298" t="s">
        <v>2952</v>
      </c>
      <c r="CC48" s="298"/>
      <c r="CD48" s="298"/>
      <c r="CE48" s="34"/>
      <c r="CF48" s="34"/>
      <c r="CG48" s="34"/>
      <c r="CH48" s="298" t="s">
        <v>2953</v>
      </c>
      <c r="CI48" s="298"/>
      <c r="CJ48" s="298"/>
      <c r="CL48" s="2"/>
    </row>
    <row r="49" spans="1:107" ht="12" customHeight="1" thickBot="1" x14ac:dyDescent="0.35">
      <c r="A49" s="26"/>
      <c r="M49" s="6"/>
      <c r="N49" s="6"/>
      <c r="O49" s="6"/>
      <c r="P49" s="6"/>
      <c r="Q49" s="6"/>
      <c r="AD49" s="93"/>
      <c r="AE49" s="94"/>
      <c r="AF49" s="94"/>
      <c r="AG49" s="94"/>
      <c r="AH49" s="94"/>
      <c r="AI49" s="94"/>
      <c r="AJ49" s="94"/>
      <c r="AK49" s="94"/>
      <c r="AL49" s="94"/>
      <c r="AM49" s="94"/>
      <c r="AN49" s="78"/>
      <c r="AX49" s="298"/>
      <c r="AY49" s="298"/>
      <c r="AZ49" s="298"/>
      <c r="BA49" s="298"/>
      <c r="BB49" s="298"/>
      <c r="BC49" s="298"/>
      <c r="BG49" s="330"/>
      <c r="BH49" s="330"/>
      <c r="BI49" s="330"/>
      <c r="BJ49" s="298"/>
      <c r="BK49" s="298"/>
      <c r="BL49" s="298"/>
      <c r="BM49" s="34"/>
      <c r="BP49" s="330"/>
      <c r="BQ49" s="330"/>
      <c r="BR49" s="330"/>
      <c r="BS49" s="330"/>
      <c r="BT49" s="330"/>
      <c r="BU49" s="330"/>
      <c r="BV49" s="34"/>
      <c r="BW49" s="34"/>
      <c r="BY49" s="298"/>
      <c r="BZ49" s="298"/>
      <c r="CA49" s="298"/>
      <c r="CB49" s="298"/>
      <c r="CC49" s="298"/>
      <c r="CD49" s="298"/>
      <c r="CE49" s="34"/>
      <c r="CF49" s="34"/>
      <c r="CG49" s="34"/>
      <c r="CH49" s="298"/>
      <c r="CI49" s="298"/>
      <c r="CJ49" s="298"/>
      <c r="CL49" s="2"/>
    </row>
    <row r="50" spans="1:107" ht="12" customHeight="1" thickTop="1" x14ac:dyDescent="0.3">
      <c r="A50" s="23"/>
      <c r="M50" s="6"/>
      <c r="N50" s="6"/>
      <c r="O50" s="6"/>
      <c r="P50" s="6"/>
      <c r="Q50" s="6"/>
      <c r="AD50" s="95"/>
      <c r="AN50" s="79"/>
      <c r="AX50" s="298"/>
      <c r="AY50" s="298"/>
      <c r="AZ50" s="298"/>
      <c r="BA50" s="298"/>
      <c r="BB50" s="298"/>
      <c r="BC50" s="298"/>
      <c r="BG50" s="330"/>
      <c r="BH50" s="330"/>
      <c r="BI50" s="330"/>
      <c r="BJ50" s="298"/>
      <c r="BK50" s="298"/>
      <c r="BL50" s="298"/>
      <c r="BM50" s="34"/>
      <c r="BP50" s="330"/>
      <c r="BQ50" s="330"/>
      <c r="BR50" s="330"/>
      <c r="BS50" s="330"/>
      <c r="BT50" s="330"/>
      <c r="BU50" s="330"/>
      <c r="BV50" s="34"/>
      <c r="BW50" s="34"/>
      <c r="BY50" s="298"/>
      <c r="BZ50" s="298"/>
      <c r="CA50" s="298"/>
      <c r="CB50" s="298"/>
      <c r="CC50" s="298"/>
      <c r="CD50" s="298"/>
      <c r="CE50" s="34"/>
      <c r="CF50" s="34"/>
      <c r="CG50" s="34"/>
      <c r="CH50" s="298"/>
      <c r="CI50" s="298"/>
      <c r="CJ50" s="298"/>
      <c r="CL50" s="2"/>
    </row>
    <row r="51" spans="1:107" ht="12" customHeight="1" x14ac:dyDescent="0.3">
      <c r="A51" s="23"/>
      <c r="M51" s="23"/>
      <c r="N51" s="23"/>
      <c r="O51" s="23"/>
      <c r="P51" s="23"/>
      <c r="Q51" s="23"/>
      <c r="AD51" s="95"/>
      <c r="AN51" s="79"/>
      <c r="CE51" s="34"/>
      <c r="CF51" s="34"/>
      <c r="CG51" s="34"/>
      <c r="CH51" s="298" t="s">
        <v>2954</v>
      </c>
      <c r="CI51" s="298"/>
      <c r="CJ51" s="298"/>
      <c r="CL51" s="2"/>
    </row>
    <row r="52" spans="1:107" ht="12" customHeight="1" x14ac:dyDescent="0.3">
      <c r="H52" s="2"/>
      <c r="I52" s="2"/>
      <c r="V52" s="6"/>
      <c r="W52" s="6"/>
      <c r="AD52" s="95"/>
      <c r="AN52" s="79"/>
      <c r="AQ52" s="34"/>
      <c r="AR52" s="34"/>
      <c r="AS52" s="34"/>
      <c r="CE52" s="34"/>
      <c r="CF52" s="34"/>
      <c r="CG52" s="34"/>
      <c r="CH52" s="298"/>
      <c r="CI52" s="298"/>
      <c r="CJ52" s="298"/>
      <c r="CL52" s="2"/>
    </row>
    <row r="53" spans="1:107" ht="12" customHeight="1" x14ac:dyDescent="0.3">
      <c r="H53" s="2"/>
      <c r="I53" s="2"/>
      <c r="V53" s="6"/>
      <c r="W53" s="6"/>
      <c r="AD53" s="95"/>
      <c r="AN53" s="79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298"/>
      <c r="CI53" s="298"/>
      <c r="CJ53" s="298"/>
      <c r="CL53" s="2"/>
    </row>
    <row r="54" spans="1:107" ht="12" customHeight="1" x14ac:dyDescent="0.3">
      <c r="H54" s="2"/>
      <c r="I54" s="2"/>
      <c r="V54" s="6"/>
      <c r="W54" s="6"/>
      <c r="AD54" s="95"/>
      <c r="AN54" s="79"/>
      <c r="AW54" s="34"/>
      <c r="AX54" s="34"/>
      <c r="AY54" s="34"/>
      <c r="AZ54" s="34"/>
      <c r="BA54" s="58"/>
      <c r="BB54" s="34"/>
      <c r="BC54" s="34"/>
      <c r="BD54" s="298" t="s">
        <v>2955</v>
      </c>
      <c r="BE54" s="298"/>
      <c r="BF54" s="298"/>
      <c r="BG54" s="298" t="s">
        <v>2956</v>
      </c>
      <c r="BH54" s="298"/>
      <c r="BI54" s="298"/>
      <c r="BJ54" s="298" t="s">
        <v>2957</v>
      </c>
      <c r="BK54" s="298"/>
      <c r="BL54" s="298"/>
      <c r="BM54" s="298" t="s">
        <v>2958</v>
      </c>
      <c r="BN54" s="298"/>
      <c r="BO54" s="298"/>
      <c r="BP54" s="568" t="s">
        <v>2959</v>
      </c>
      <c r="BQ54" s="568"/>
      <c r="BR54" s="568"/>
      <c r="BS54" s="568" t="s">
        <v>2960</v>
      </c>
      <c r="BT54" s="568"/>
      <c r="BU54" s="568"/>
      <c r="BW54" s="34"/>
      <c r="BX54" s="34"/>
      <c r="CB54" s="298" t="s">
        <v>2961</v>
      </c>
      <c r="CC54" s="298"/>
      <c r="CD54" s="298"/>
      <c r="CE54" s="298" t="s">
        <v>2962</v>
      </c>
      <c r="CF54" s="298"/>
      <c r="CG54" s="298"/>
      <c r="CH54" s="569" t="s">
        <v>2963</v>
      </c>
      <c r="CI54" s="569"/>
      <c r="CJ54" s="569"/>
      <c r="CV54" s="33"/>
    </row>
    <row r="55" spans="1:107" ht="12" customHeight="1" thickBot="1" x14ac:dyDescent="0.35"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AD55" s="95"/>
      <c r="AN55" s="79"/>
      <c r="AR55" s="34"/>
      <c r="AS55" s="34"/>
      <c r="BA55" s="58"/>
      <c r="BB55" s="34"/>
      <c r="BC55" s="34"/>
      <c r="BD55" s="298"/>
      <c r="BE55" s="298"/>
      <c r="BF55" s="298"/>
      <c r="BG55" s="298"/>
      <c r="BH55" s="298"/>
      <c r="BI55" s="298"/>
      <c r="BJ55" s="298"/>
      <c r="BK55" s="298"/>
      <c r="BL55" s="298"/>
      <c r="BM55" s="298"/>
      <c r="BN55" s="298"/>
      <c r="BO55" s="298"/>
      <c r="BP55" s="568"/>
      <c r="BQ55" s="568"/>
      <c r="BR55" s="568"/>
      <c r="BS55" s="568"/>
      <c r="BT55" s="568"/>
      <c r="BU55" s="568"/>
      <c r="BW55" s="34"/>
      <c r="BX55" s="34"/>
      <c r="CB55" s="298"/>
      <c r="CC55" s="298"/>
      <c r="CD55" s="298"/>
      <c r="CE55" s="298"/>
      <c r="CF55" s="298"/>
      <c r="CG55" s="298"/>
      <c r="CH55" s="569"/>
      <c r="CI55" s="569"/>
      <c r="CJ55" s="569"/>
      <c r="CT55" s="33"/>
      <c r="CU55" s="33"/>
      <c r="CV55" s="33"/>
    </row>
    <row r="56" spans="1:107" ht="12" customHeight="1" thickTop="1" x14ac:dyDescent="0.3">
      <c r="U56" s="4"/>
      <c r="AD56" s="95"/>
      <c r="AN56" s="79"/>
      <c r="BA56" s="58"/>
      <c r="BB56" s="34"/>
      <c r="BC56" s="34"/>
      <c r="BD56" s="298"/>
      <c r="BE56" s="298"/>
      <c r="BF56" s="298"/>
      <c r="BG56" s="298"/>
      <c r="BH56" s="298"/>
      <c r="BI56" s="298"/>
      <c r="BJ56" s="298"/>
      <c r="BK56" s="298"/>
      <c r="BL56" s="298"/>
      <c r="BM56" s="298"/>
      <c r="BN56" s="298"/>
      <c r="BO56" s="298"/>
      <c r="BP56" s="568"/>
      <c r="BQ56" s="568"/>
      <c r="BR56" s="568"/>
      <c r="BS56" s="568"/>
      <c r="BT56" s="568"/>
      <c r="BU56" s="568"/>
      <c r="BW56" s="34"/>
      <c r="BX56" s="34"/>
      <c r="CB56" s="298"/>
      <c r="CC56" s="298"/>
      <c r="CD56" s="298"/>
      <c r="CE56" s="298"/>
      <c r="CF56" s="298"/>
      <c r="CG56" s="298"/>
      <c r="CH56" s="569"/>
      <c r="CI56" s="569"/>
      <c r="CJ56" s="569"/>
      <c r="CL56" s="2"/>
      <c r="CT56" s="33"/>
      <c r="CU56" s="33"/>
      <c r="CV56" s="33"/>
    </row>
    <row r="57" spans="1:107" ht="12" customHeight="1" x14ac:dyDescent="0.3">
      <c r="U57" s="4"/>
      <c r="AD57" s="131"/>
      <c r="AE57" s="132"/>
      <c r="AF57" s="132"/>
      <c r="AG57" s="132"/>
      <c r="AH57" s="132"/>
      <c r="AI57" s="132"/>
      <c r="AJ57" s="132"/>
      <c r="AK57" s="132"/>
      <c r="AL57" s="132"/>
      <c r="AM57" s="132"/>
      <c r="AN57" s="80"/>
      <c r="AR57" s="43"/>
      <c r="AS57" s="43"/>
      <c r="AT57" s="43"/>
      <c r="BA57" s="58"/>
      <c r="BB57" s="34"/>
      <c r="BC57" s="34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W57" s="34"/>
      <c r="BX57" s="34"/>
      <c r="CB57" s="43"/>
      <c r="CC57" s="43"/>
      <c r="CD57" s="43"/>
      <c r="CE57" s="43"/>
      <c r="CF57" s="43"/>
      <c r="CG57" s="43"/>
      <c r="CH57" s="43"/>
      <c r="CI57" s="43"/>
      <c r="CJ57" s="43"/>
      <c r="CL57" s="2"/>
      <c r="CT57" s="33"/>
      <c r="CU57" s="33"/>
      <c r="CV57" s="33"/>
    </row>
    <row r="58" spans="1:107" ht="12" customHeight="1" x14ac:dyDescent="0.3">
      <c r="U58" s="4"/>
      <c r="AR58" s="43"/>
      <c r="AS58" s="43"/>
      <c r="AT58" s="43"/>
      <c r="BA58" s="58"/>
      <c r="BB58" s="34"/>
      <c r="BC58" s="34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W58" s="34"/>
      <c r="BX58" s="34"/>
      <c r="CB58" s="43"/>
      <c r="CC58" s="43"/>
      <c r="CD58" s="43"/>
      <c r="CE58" s="43"/>
      <c r="CF58" s="43"/>
      <c r="CG58" s="43"/>
      <c r="CH58" s="43"/>
      <c r="CI58" s="43"/>
      <c r="CJ58" s="43"/>
      <c r="CL58" s="2"/>
      <c r="CT58" s="33"/>
      <c r="CU58" s="33"/>
      <c r="CV58" s="33"/>
    </row>
    <row r="59" spans="1:107" ht="12" customHeight="1" x14ac:dyDescent="0.3">
      <c r="Z59" s="11"/>
      <c r="AA59" s="11"/>
      <c r="AB59" s="38"/>
      <c r="AC59" s="38"/>
      <c r="AD59" s="38"/>
      <c r="AE59" s="38"/>
      <c r="AF59" s="38"/>
      <c r="AG59" s="38"/>
      <c r="AH59" s="38"/>
      <c r="AI59" s="29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39"/>
      <c r="AW59" s="39"/>
      <c r="AX59" s="39"/>
      <c r="AY59" s="39"/>
      <c r="BD59" s="11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"/>
      <c r="BX59" s="2"/>
      <c r="BY59" s="2"/>
      <c r="BZ59" s="24"/>
      <c r="CA59" s="24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T59" s="33"/>
      <c r="CU59" s="33"/>
      <c r="DC59" s="34"/>
    </row>
    <row r="60" spans="1:107" ht="12" customHeight="1" x14ac:dyDescent="0.3">
      <c r="AB60" s="6"/>
      <c r="AC60" s="6"/>
      <c r="AD60" s="6"/>
      <c r="AE60" s="6"/>
      <c r="AF60" s="6"/>
      <c r="AG60" s="6"/>
      <c r="AH60" s="6"/>
      <c r="AJ60" s="4"/>
      <c r="AL60" s="4"/>
      <c r="AN60" s="4"/>
      <c r="AP60" s="4"/>
      <c r="AR60" s="4"/>
      <c r="AT60" s="4"/>
      <c r="AV60" s="4"/>
      <c r="AW60" s="23"/>
      <c r="AX60" s="23"/>
      <c r="BT60" s="6"/>
      <c r="BU60" s="6"/>
      <c r="BV60" s="2"/>
      <c r="BW60" s="2"/>
      <c r="BX60" s="2"/>
      <c r="BY60" s="2"/>
      <c r="BZ60" s="2"/>
      <c r="CA60" s="2"/>
      <c r="CB60" s="2"/>
      <c r="CC60" s="6"/>
      <c r="CD60" s="6"/>
      <c r="DC60" s="34"/>
    </row>
    <row r="61" spans="1:107" ht="12" customHeight="1" x14ac:dyDescent="0.3">
      <c r="AB61" s="6"/>
      <c r="AC61" s="6"/>
      <c r="AD61" s="6"/>
      <c r="AV61" s="4"/>
      <c r="AW61" s="23"/>
      <c r="AX61" s="23"/>
      <c r="BT61" s="6"/>
      <c r="BU61" s="6"/>
      <c r="BV61" s="6"/>
      <c r="CA61" s="2"/>
      <c r="CB61" s="2"/>
      <c r="CC61" s="6"/>
      <c r="CD61" s="6"/>
    </row>
    <row r="62" spans="1:107" ht="12" customHeight="1" x14ac:dyDescent="0.3">
      <c r="AB62" s="6"/>
      <c r="AC62" s="6"/>
      <c r="AD62" s="6"/>
      <c r="BV62" s="6"/>
      <c r="CD62" s="6"/>
    </row>
    <row r="63" spans="1:107" ht="12" customHeight="1" x14ac:dyDescent="0.3">
      <c r="AB63" s="6"/>
      <c r="BV63" s="6"/>
      <c r="CD63" s="6"/>
    </row>
    <row r="64" spans="1:107" ht="12" customHeight="1" x14ac:dyDescent="0.3">
      <c r="AB64" s="4"/>
      <c r="CD64" s="4"/>
    </row>
    <row r="65" spans="28:82" ht="12" customHeight="1" x14ac:dyDescent="0.3">
      <c r="AB65" s="4"/>
      <c r="AX65" s="7"/>
      <c r="AY65" s="7"/>
      <c r="AZ65" s="6"/>
      <c r="CD65" s="4"/>
    </row>
    <row r="66" spans="28:82" ht="12" customHeight="1" x14ac:dyDescent="0.3">
      <c r="AB66" s="2"/>
      <c r="AW66" s="2"/>
      <c r="AX66" s="2"/>
      <c r="AY66" s="2"/>
      <c r="AZ66" s="2"/>
      <c r="CD66" s="2"/>
    </row>
  </sheetData>
  <mergeCells count="164">
    <mergeCell ref="BD6:BF8"/>
    <mergeCell ref="BG6:BI8"/>
    <mergeCell ref="BA24:BC26"/>
    <mergeCell ref="BA30:BC32"/>
    <mergeCell ref="AX30:AZ32"/>
    <mergeCell ref="AR36:AT38"/>
    <mergeCell ref="AE30:AG32"/>
    <mergeCell ref="AO30:AQ32"/>
    <mergeCell ref="AR30:AT32"/>
    <mergeCell ref="AH36:AJ38"/>
    <mergeCell ref="BA12:BC14"/>
    <mergeCell ref="BG12:BI14"/>
    <mergeCell ref="BG15:BI17"/>
    <mergeCell ref="BA18:BC20"/>
    <mergeCell ref="BA27:BC29"/>
    <mergeCell ref="AF6:AH8"/>
    <mergeCell ref="AF9:AH11"/>
    <mergeCell ref="AL6:AN8"/>
    <mergeCell ref="AO6:AQ8"/>
    <mergeCell ref="AR6:AT8"/>
    <mergeCell ref="AH24:AJ26"/>
    <mergeCell ref="AH27:AJ29"/>
    <mergeCell ref="Y27:AA29"/>
    <mergeCell ref="V30:X32"/>
    <mergeCell ref="Y30:AA32"/>
    <mergeCell ref="V27:X29"/>
    <mergeCell ref="BD54:BF56"/>
    <mergeCell ref="AX48:AZ50"/>
    <mergeCell ref="BA48:BC50"/>
    <mergeCell ref="AX36:AZ38"/>
    <mergeCell ref="AO39:AQ41"/>
    <mergeCell ref="AR39:AT41"/>
    <mergeCell ref="AX39:AZ41"/>
    <mergeCell ref="BA39:BC41"/>
    <mergeCell ref="AX45:AZ47"/>
    <mergeCell ref="BA45:BC47"/>
    <mergeCell ref="BA36:BC38"/>
    <mergeCell ref="AE36:AG38"/>
    <mergeCell ref="AO36:AQ38"/>
    <mergeCell ref="AH30:AJ32"/>
    <mergeCell ref="X12:Z14"/>
    <mergeCell ref="X18:Z20"/>
    <mergeCell ref="X21:Z23"/>
    <mergeCell ref="X15:Z17"/>
    <mergeCell ref="AO12:AQ14"/>
    <mergeCell ref="AR12:AT14"/>
    <mergeCell ref="AX12:AZ14"/>
    <mergeCell ref="AX18:AZ20"/>
    <mergeCell ref="AE15:AG17"/>
    <mergeCell ref="AH18:AJ20"/>
    <mergeCell ref="AH15:AJ17"/>
    <mergeCell ref="AR18:AT20"/>
    <mergeCell ref="AE18:AG20"/>
    <mergeCell ref="CL3:CL25"/>
    <mergeCell ref="CH12:CJ14"/>
    <mergeCell ref="BP27:BR29"/>
    <mergeCell ref="BS27:BU29"/>
    <mergeCell ref="BP36:BR38"/>
    <mergeCell ref="CH24:CJ26"/>
    <mergeCell ref="CB24:CD26"/>
    <mergeCell ref="CB36:CD38"/>
    <mergeCell ref="CB39:CD41"/>
    <mergeCell ref="CB6:CD8"/>
    <mergeCell ref="BY6:CA8"/>
    <mergeCell ref="CB30:CD32"/>
    <mergeCell ref="CB27:CD29"/>
    <mergeCell ref="CB18:CD20"/>
    <mergeCell ref="CE6:CG8"/>
    <mergeCell ref="BS6:BU8"/>
    <mergeCell ref="CH6:CJ8"/>
    <mergeCell ref="BP6:BR8"/>
    <mergeCell ref="BP12:BR14"/>
    <mergeCell ref="BP18:BR20"/>
    <mergeCell ref="BP24:BR26"/>
    <mergeCell ref="CH9:CJ11"/>
    <mergeCell ref="BP30:BR32"/>
    <mergeCell ref="BS30:BU32"/>
    <mergeCell ref="BJ45:BL47"/>
    <mergeCell ref="CH54:CJ56"/>
    <mergeCell ref="BS12:BU14"/>
    <mergeCell ref="BS15:BU17"/>
    <mergeCell ref="BS18:BU20"/>
    <mergeCell ref="CB12:CD14"/>
    <mergeCell ref="CH21:CJ23"/>
    <mergeCell ref="BY15:CA17"/>
    <mergeCell ref="CB15:CD17"/>
    <mergeCell ref="BY12:CA14"/>
    <mergeCell ref="BY18:CA20"/>
    <mergeCell ref="CH51:CJ53"/>
    <mergeCell ref="CH48:CJ50"/>
    <mergeCell ref="CH45:CJ47"/>
    <mergeCell ref="CH36:CJ38"/>
    <mergeCell ref="CH39:CJ41"/>
    <mergeCell ref="CH42:CJ44"/>
    <mergeCell ref="BY45:CA47"/>
    <mergeCell ref="CB42:CD44"/>
    <mergeCell ref="CE54:CG56"/>
    <mergeCell ref="BS54:BU56"/>
    <mergeCell ref="CB48:CD50"/>
    <mergeCell ref="CB45:CD47"/>
    <mergeCell ref="CB54:CD56"/>
    <mergeCell ref="BM6:BO8"/>
    <mergeCell ref="BG30:BI32"/>
    <mergeCell ref="BJ30:BL32"/>
    <mergeCell ref="BG54:BI56"/>
    <mergeCell ref="BY42:CA44"/>
    <mergeCell ref="BY39:CA41"/>
    <mergeCell ref="BG18:BI20"/>
    <mergeCell ref="BJ18:BL20"/>
    <mergeCell ref="BP15:BR17"/>
    <mergeCell ref="BP45:BR47"/>
    <mergeCell ref="BS45:BU47"/>
    <mergeCell ref="BS36:BU38"/>
    <mergeCell ref="BM54:BO56"/>
    <mergeCell ref="BP54:BR56"/>
    <mergeCell ref="BY48:CA50"/>
    <mergeCell ref="BG48:BI50"/>
    <mergeCell ref="BJ48:BL50"/>
    <mergeCell ref="BG45:BI47"/>
    <mergeCell ref="BJ54:BL56"/>
    <mergeCell ref="BP48:BR50"/>
    <mergeCell ref="BS48:BU50"/>
    <mergeCell ref="BP42:BR44"/>
    <mergeCell ref="BS42:BU44"/>
    <mergeCell ref="BG27:BI29"/>
    <mergeCell ref="BG42:BI44"/>
    <mergeCell ref="CH27:CJ29"/>
    <mergeCell ref="CH30:CJ32"/>
    <mergeCell ref="CH18:CJ20"/>
    <mergeCell ref="BS24:BU26"/>
    <mergeCell ref="BY24:CA26"/>
    <mergeCell ref="BY27:CA29"/>
    <mergeCell ref="BJ42:BL44"/>
    <mergeCell ref="BG24:BI26"/>
    <mergeCell ref="BJ24:BL26"/>
    <mergeCell ref="BY36:CA38"/>
    <mergeCell ref="BY30:CA32"/>
    <mergeCell ref="BJ27:BL29"/>
    <mergeCell ref="BP39:BR41"/>
    <mergeCell ref="BS39:BU41"/>
    <mergeCell ref="BJ6:BL8"/>
    <mergeCell ref="BJ12:BL14"/>
    <mergeCell ref="BG36:BI38"/>
    <mergeCell ref="BJ36:BL38"/>
    <mergeCell ref="BG39:BI41"/>
    <mergeCell ref="BJ39:BL41"/>
    <mergeCell ref="BJ15:BL17"/>
    <mergeCell ref="AE24:AG26"/>
    <mergeCell ref="AE27:AG29"/>
    <mergeCell ref="AO24:AQ26"/>
    <mergeCell ref="AR24:AT26"/>
    <mergeCell ref="AO27:AQ29"/>
    <mergeCell ref="AR27:AT29"/>
    <mergeCell ref="AI6:AK8"/>
    <mergeCell ref="AX15:AZ17"/>
    <mergeCell ref="BA15:BC17"/>
    <mergeCell ref="BA6:BC8"/>
    <mergeCell ref="AO15:AQ17"/>
    <mergeCell ref="AR15:AT17"/>
    <mergeCell ref="AO18:AQ20"/>
    <mergeCell ref="AE39:AG41"/>
    <mergeCell ref="AH39:AJ41"/>
    <mergeCell ref="AX27:AZ29"/>
    <mergeCell ref="AX24:AZ26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25EB-2A31-40CA-BDC9-9C0050CD00C8}">
  <dimension ref="A1:J115"/>
  <sheetViews>
    <sheetView topLeftCell="A12" zoomScaleNormal="100" workbookViewId="0">
      <selection activeCell="F35" sqref="F35:F38"/>
    </sheetView>
  </sheetViews>
  <sheetFormatPr baseColWidth="10" defaultColWidth="11.44140625" defaultRowHeight="14.4" x14ac:dyDescent="0.3"/>
  <cols>
    <col min="2" max="2" width="30.44140625" style="31" customWidth="1"/>
    <col min="4" max="4" width="32.44140625" style="31" customWidth="1"/>
    <col min="5" max="5" width="11" customWidth="1"/>
    <col min="6" max="6" width="21.109375" style="31" customWidth="1"/>
    <col min="8" max="8" width="21" customWidth="1"/>
  </cols>
  <sheetData>
    <row r="1" spans="1:8" x14ac:dyDescent="0.3">
      <c r="A1" t="s">
        <v>2964</v>
      </c>
      <c r="B1" s="173" t="s">
        <v>2965</v>
      </c>
      <c r="C1" t="s">
        <v>2966</v>
      </c>
      <c r="D1" s="173" t="s">
        <v>2967</v>
      </c>
      <c r="E1" t="s">
        <v>2968</v>
      </c>
      <c r="F1" s="173" t="s">
        <v>2969</v>
      </c>
      <c r="H1" s="31"/>
    </row>
    <row r="2" spans="1:8" x14ac:dyDescent="0.3">
      <c r="A2" t="s">
        <v>2970</v>
      </c>
      <c r="B2" s="173" t="s">
        <v>3050</v>
      </c>
      <c r="C2" t="s">
        <v>2971</v>
      </c>
      <c r="D2" s="173" t="s">
        <v>2967</v>
      </c>
      <c r="E2" t="s">
        <v>2972</v>
      </c>
      <c r="F2" s="173" t="s">
        <v>2969</v>
      </c>
      <c r="H2" s="31"/>
    </row>
    <row r="3" spans="1:8" x14ac:dyDescent="0.3">
      <c r="A3" t="s">
        <v>2973</v>
      </c>
      <c r="B3" s="173" t="s">
        <v>2974</v>
      </c>
      <c r="C3" t="s">
        <v>2975</v>
      </c>
      <c r="D3" s="173" t="s">
        <v>2967</v>
      </c>
      <c r="E3" t="s">
        <v>2976</v>
      </c>
      <c r="F3" s="173" t="s">
        <v>2969</v>
      </c>
      <c r="H3" s="31"/>
    </row>
    <row r="4" spans="1:8" x14ac:dyDescent="0.3">
      <c r="A4" s="137" t="s">
        <v>2977</v>
      </c>
      <c r="B4" s="138" t="s">
        <v>673</v>
      </c>
      <c r="C4" t="s">
        <v>2978</v>
      </c>
      <c r="D4" s="173" t="s">
        <v>2967</v>
      </c>
      <c r="E4" t="s">
        <v>2979</v>
      </c>
      <c r="F4" s="173" t="s">
        <v>2980</v>
      </c>
      <c r="H4" s="31"/>
    </row>
    <row r="5" spans="1:8" x14ac:dyDescent="0.3">
      <c r="A5" t="s">
        <v>2981</v>
      </c>
      <c r="B5" s="173" t="s">
        <v>3050</v>
      </c>
      <c r="C5" t="s">
        <v>2982</v>
      </c>
      <c r="D5" s="173" t="s">
        <v>2967</v>
      </c>
      <c r="E5" t="s">
        <v>2983</v>
      </c>
      <c r="F5" s="173" t="s">
        <v>2980</v>
      </c>
      <c r="H5" s="31"/>
    </row>
    <row r="6" spans="1:8" x14ac:dyDescent="0.3">
      <c r="A6" t="s">
        <v>2984</v>
      </c>
      <c r="B6" s="173" t="s">
        <v>3050</v>
      </c>
      <c r="C6" t="s">
        <v>2985</v>
      </c>
      <c r="D6" s="173" t="s">
        <v>2986</v>
      </c>
      <c r="E6" t="s">
        <v>2987</v>
      </c>
      <c r="F6" s="173" t="s">
        <v>2980</v>
      </c>
      <c r="H6" s="31"/>
    </row>
    <row r="7" spans="1:8" x14ac:dyDescent="0.3">
      <c r="A7" t="s">
        <v>2988</v>
      </c>
      <c r="B7" s="173" t="s">
        <v>3050</v>
      </c>
      <c r="C7" t="s">
        <v>2989</v>
      </c>
      <c r="D7" s="173" t="s">
        <v>2986</v>
      </c>
      <c r="E7" t="s">
        <v>2990</v>
      </c>
      <c r="F7" s="173" t="s">
        <v>2980</v>
      </c>
      <c r="H7" s="31"/>
    </row>
    <row r="8" spans="1:8" x14ac:dyDescent="0.3">
      <c r="A8" t="s">
        <v>2991</v>
      </c>
      <c r="B8" s="173" t="s">
        <v>3050</v>
      </c>
      <c r="C8" t="s">
        <v>2992</v>
      </c>
      <c r="D8" s="173" t="s">
        <v>2986</v>
      </c>
      <c r="E8" t="s">
        <v>2946</v>
      </c>
      <c r="F8" s="173" t="s">
        <v>2945</v>
      </c>
      <c r="H8" s="31"/>
    </row>
    <row r="9" spans="1:8" x14ac:dyDescent="0.3">
      <c r="A9" t="s">
        <v>2993</v>
      </c>
      <c r="B9" s="173" t="s">
        <v>2994</v>
      </c>
      <c r="C9" t="s">
        <v>2995</v>
      </c>
      <c r="D9" s="173" t="s">
        <v>2986</v>
      </c>
      <c r="E9" t="s">
        <v>2996</v>
      </c>
      <c r="F9" s="173" t="s">
        <v>2969</v>
      </c>
      <c r="H9" s="31"/>
    </row>
    <row r="10" spans="1:8" x14ac:dyDescent="0.3">
      <c r="A10" t="s">
        <v>2997</v>
      </c>
      <c r="B10" s="173" t="s">
        <v>2994</v>
      </c>
      <c r="C10" t="s">
        <v>2998</v>
      </c>
      <c r="D10" s="173" t="s">
        <v>3018</v>
      </c>
      <c r="E10" t="s">
        <v>2999</v>
      </c>
      <c r="F10" s="173" t="s">
        <v>2969</v>
      </c>
      <c r="H10" s="31"/>
    </row>
    <row r="11" spans="1:8" x14ac:dyDescent="0.3">
      <c r="A11" t="s">
        <v>3000</v>
      </c>
      <c r="B11" s="173" t="s">
        <v>3001</v>
      </c>
      <c r="C11" t="s">
        <v>3002</v>
      </c>
      <c r="D11" s="173" t="s">
        <v>3533</v>
      </c>
      <c r="E11" t="s">
        <v>3003</v>
      </c>
      <c r="F11" s="173" t="s">
        <v>2969</v>
      </c>
      <c r="H11" s="31"/>
    </row>
    <row r="12" spans="1:8" x14ac:dyDescent="0.3">
      <c r="A12" t="s">
        <v>3004</v>
      </c>
      <c r="B12" s="173" t="s">
        <v>703</v>
      </c>
      <c r="C12" t="s">
        <v>3005</v>
      </c>
      <c r="D12" s="173" t="s">
        <v>3018</v>
      </c>
      <c r="E12" t="s">
        <v>3006</v>
      </c>
      <c r="F12" s="173" t="s">
        <v>2969</v>
      </c>
      <c r="H12" s="31"/>
    </row>
    <row r="13" spans="1:8" x14ac:dyDescent="0.3">
      <c r="A13" t="s">
        <v>3007</v>
      </c>
      <c r="B13" s="173" t="s">
        <v>703</v>
      </c>
      <c r="C13" t="s">
        <v>3008</v>
      </c>
      <c r="D13" s="173" t="s">
        <v>3533</v>
      </c>
      <c r="E13" t="s">
        <v>3009</v>
      </c>
      <c r="F13" s="173" t="s">
        <v>2969</v>
      </c>
      <c r="H13" s="31"/>
    </row>
    <row r="14" spans="1:8" x14ac:dyDescent="0.3">
      <c r="A14" t="s">
        <v>3010</v>
      </c>
      <c r="B14" s="173" t="s">
        <v>703</v>
      </c>
      <c r="C14" s="201" t="s">
        <v>3011</v>
      </c>
      <c r="D14" s="173" t="s">
        <v>3439</v>
      </c>
      <c r="E14" t="s">
        <v>3012</v>
      </c>
      <c r="F14" s="173" t="s">
        <v>2969</v>
      </c>
      <c r="H14" s="31"/>
    </row>
    <row r="15" spans="1:8" x14ac:dyDescent="0.3">
      <c r="A15" t="s">
        <v>3013</v>
      </c>
      <c r="B15" s="173" t="s">
        <v>703</v>
      </c>
      <c r="C15" s="201" t="s">
        <v>3014</v>
      </c>
      <c r="D15" s="182" t="s">
        <v>3268</v>
      </c>
      <c r="E15" t="s">
        <v>3015</v>
      </c>
      <c r="F15" s="173" t="s">
        <v>2969</v>
      </c>
      <c r="H15" s="31"/>
    </row>
    <row r="16" spans="1:8" x14ac:dyDescent="0.3">
      <c r="A16" t="s">
        <v>3016</v>
      </c>
      <c r="B16" s="173" t="s">
        <v>3050</v>
      </c>
      <c r="C16" t="s">
        <v>3017</v>
      </c>
      <c r="D16" s="32"/>
      <c r="E16" t="s">
        <v>3019</v>
      </c>
      <c r="F16" s="173" t="s">
        <v>2969</v>
      </c>
      <c r="H16" s="31"/>
    </row>
    <row r="17" spans="1:10" x14ac:dyDescent="0.3">
      <c r="A17" t="s">
        <v>3020</v>
      </c>
      <c r="B17" s="173" t="s">
        <v>3050</v>
      </c>
      <c r="C17" t="s">
        <v>3021</v>
      </c>
      <c r="D17" s="32"/>
      <c r="E17" t="s">
        <v>3022</v>
      </c>
      <c r="F17" s="173" t="s">
        <v>2969</v>
      </c>
      <c r="H17" s="31"/>
    </row>
    <row r="18" spans="1:10" x14ac:dyDescent="0.3">
      <c r="A18" s="137" t="s">
        <v>3023</v>
      </c>
      <c r="B18" s="138" t="s">
        <v>673</v>
      </c>
      <c r="C18" t="s">
        <v>3024</v>
      </c>
      <c r="D18" s="173" t="s">
        <v>3425</v>
      </c>
      <c r="E18" t="s">
        <v>3025</v>
      </c>
      <c r="F18" s="173" t="s">
        <v>2969</v>
      </c>
      <c r="H18" s="31"/>
    </row>
    <row r="19" spans="1:10" x14ac:dyDescent="0.3">
      <c r="A19" t="s">
        <v>3026</v>
      </c>
      <c r="B19" s="173" t="s">
        <v>3027</v>
      </c>
      <c r="C19" t="s">
        <v>3028</v>
      </c>
      <c r="D19" s="173" t="s">
        <v>3224</v>
      </c>
      <c r="E19" t="s">
        <v>3029</v>
      </c>
      <c r="F19" s="173" t="s">
        <v>2969</v>
      </c>
      <c r="H19" s="31"/>
    </row>
    <row r="20" spans="1:10" x14ac:dyDescent="0.3">
      <c r="A20" t="s">
        <v>3030</v>
      </c>
      <c r="B20" s="173" t="s">
        <v>3027</v>
      </c>
      <c r="C20" t="s">
        <v>3031</v>
      </c>
      <c r="D20" s="172" t="s">
        <v>3032</v>
      </c>
      <c r="E20" t="s">
        <v>3033</v>
      </c>
      <c r="F20" s="173" t="s">
        <v>2969</v>
      </c>
      <c r="H20" s="31"/>
    </row>
    <row r="21" spans="1:10" x14ac:dyDescent="0.3">
      <c r="A21" t="s">
        <v>3034</v>
      </c>
      <c r="B21" s="173" t="s">
        <v>3035</v>
      </c>
      <c r="C21" t="s">
        <v>3036</v>
      </c>
      <c r="D21" s="172" t="s">
        <v>3032</v>
      </c>
      <c r="E21" t="s">
        <v>3037</v>
      </c>
      <c r="F21" s="173" t="s">
        <v>2969</v>
      </c>
      <c r="H21" s="31"/>
    </row>
    <row r="22" spans="1:10" x14ac:dyDescent="0.3">
      <c r="A22" t="s">
        <v>3038</v>
      </c>
      <c r="B22" s="173" t="s">
        <v>3035</v>
      </c>
      <c r="C22" t="s">
        <v>3039</v>
      </c>
      <c r="D22" s="173" t="s">
        <v>3214</v>
      </c>
      <c r="E22" t="s">
        <v>3040</v>
      </c>
      <c r="F22" s="173" t="s">
        <v>2969</v>
      </c>
      <c r="H22" s="31"/>
      <c r="J22" s="32"/>
    </row>
    <row r="23" spans="1:10" x14ac:dyDescent="0.3">
      <c r="A23" t="s">
        <v>3041</v>
      </c>
      <c r="B23" s="173" t="s">
        <v>3035</v>
      </c>
      <c r="C23" t="s">
        <v>3042</v>
      </c>
      <c r="D23" s="173" t="s">
        <v>3214</v>
      </c>
      <c r="E23" t="s">
        <v>3043</v>
      </c>
      <c r="F23" s="173" t="s">
        <v>2969</v>
      </c>
      <c r="H23" s="31"/>
    </row>
    <row r="24" spans="1:10" x14ac:dyDescent="0.3">
      <c r="A24" t="s">
        <v>3044</v>
      </c>
      <c r="B24" s="173" t="s">
        <v>3035</v>
      </c>
      <c r="C24" t="s">
        <v>3045</v>
      </c>
      <c r="D24" s="173" t="s">
        <v>3214</v>
      </c>
      <c r="E24" t="s">
        <v>3046</v>
      </c>
      <c r="F24" s="173" t="s">
        <v>2969</v>
      </c>
      <c r="H24" s="31"/>
    </row>
    <row r="25" spans="1:10" x14ac:dyDescent="0.3">
      <c r="A25" t="s">
        <v>3047</v>
      </c>
      <c r="B25" s="173" t="s">
        <v>3035</v>
      </c>
      <c r="C25" t="s">
        <v>3048</v>
      </c>
      <c r="D25" s="173" t="s">
        <v>3214</v>
      </c>
      <c r="E25" t="s">
        <v>3049</v>
      </c>
      <c r="F25" s="173" t="s">
        <v>3050</v>
      </c>
      <c r="H25" s="31"/>
    </row>
    <row r="26" spans="1:10" x14ac:dyDescent="0.3">
      <c r="A26" t="s">
        <v>3051</v>
      </c>
      <c r="B26" s="173" t="s">
        <v>3035</v>
      </c>
      <c r="C26" t="s">
        <v>3052</v>
      </c>
      <c r="D26" s="173" t="s">
        <v>3214</v>
      </c>
      <c r="E26" t="s">
        <v>3053</v>
      </c>
      <c r="F26" s="173" t="s">
        <v>3050</v>
      </c>
      <c r="H26" s="31"/>
    </row>
    <row r="27" spans="1:10" x14ac:dyDescent="0.3">
      <c r="A27" t="s">
        <v>3054</v>
      </c>
      <c r="B27" s="173" t="s">
        <v>3035</v>
      </c>
      <c r="C27" t="s">
        <v>3055</v>
      </c>
      <c r="D27" s="173" t="s">
        <v>3214</v>
      </c>
      <c r="E27" t="s">
        <v>3056</v>
      </c>
      <c r="F27" s="173" t="s">
        <v>3050</v>
      </c>
      <c r="H27" s="31"/>
    </row>
    <row r="28" spans="1:10" x14ac:dyDescent="0.3">
      <c r="A28" t="s">
        <v>3057</v>
      </c>
      <c r="B28" s="173" t="s">
        <v>3035</v>
      </c>
      <c r="C28" t="s">
        <v>3058</v>
      </c>
      <c r="D28" s="173" t="s">
        <v>3214</v>
      </c>
      <c r="E28" t="s">
        <v>3059</v>
      </c>
      <c r="F28" s="173" t="s">
        <v>3050</v>
      </c>
      <c r="H28" s="31"/>
    </row>
    <row r="29" spans="1:10" x14ac:dyDescent="0.3">
      <c r="A29" t="s">
        <v>3060</v>
      </c>
      <c r="B29" s="173" t="s">
        <v>3035</v>
      </c>
      <c r="C29" t="s">
        <v>3061</v>
      </c>
      <c r="D29" s="173" t="s">
        <v>3214</v>
      </c>
      <c r="E29" s="137" t="s">
        <v>3062</v>
      </c>
      <c r="F29" s="138" t="s">
        <v>673</v>
      </c>
      <c r="G29" s="40"/>
      <c r="H29" s="31"/>
    </row>
    <row r="30" spans="1:10" x14ac:dyDescent="0.3">
      <c r="A30" t="s">
        <v>3063</v>
      </c>
      <c r="B30" s="173" t="s">
        <v>3035</v>
      </c>
      <c r="C30" t="s">
        <v>3064</v>
      </c>
      <c r="D30" s="173" t="s">
        <v>3214</v>
      </c>
      <c r="E30" t="s">
        <v>3065</v>
      </c>
      <c r="F30" s="173" t="s">
        <v>3050</v>
      </c>
      <c r="H30" s="31"/>
    </row>
    <row r="31" spans="1:10" x14ac:dyDescent="0.3">
      <c r="A31" t="s">
        <v>3066</v>
      </c>
      <c r="B31" s="173" t="s">
        <v>3067</v>
      </c>
      <c r="C31" t="s">
        <v>3068</v>
      </c>
      <c r="D31" s="173" t="s">
        <v>3214</v>
      </c>
      <c r="E31" t="s">
        <v>3069</v>
      </c>
      <c r="F31" s="173" t="s">
        <v>3050</v>
      </c>
      <c r="H31" s="31"/>
    </row>
    <row r="32" spans="1:10" x14ac:dyDescent="0.3">
      <c r="A32" t="s">
        <v>3070</v>
      </c>
      <c r="B32" s="173" t="s">
        <v>3067</v>
      </c>
      <c r="C32" t="s">
        <v>3071</v>
      </c>
      <c r="D32" s="173" t="s">
        <v>2967</v>
      </c>
      <c r="E32" t="s">
        <v>3072</v>
      </c>
      <c r="F32" s="173" t="s">
        <v>3050</v>
      </c>
      <c r="H32" s="31"/>
    </row>
    <row r="33" spans="1:8" x14ac:dyDescent="0.3">
      <c r="A33" t="s">
        <v>3073</v>
      </c>
      <c r="B33" s="173" t="s">
        <v>3067</v>
      </c>
      <c r="C33" t="s">
        <v>3074</v>
      </c>
      <c r="D33" s="173" t="s">
        <v>2967</v>
      </c>
      <c r="E33" t="s">
        <v>3075</v>
      </c>
      <c r="F33" s="173" t="s">
        <v>3050</v>
      </c>
      <c r="H33" s="31"/>
    </row>
    <row r="34" spans="1:8" x14ac:dyDescent="0.3">
      <c r="A34" t="s">
        <v>3076</v>
      </c>
      <c r="B34" s="173" t="s">
        <v>3067</v>
      </c>
      <c r="C34" t="s">
        <v>3077</v>
      </c>
      <c r="D34" s="173" t="s">
        <v>2967</v>
      </c>
      <c r="E34" t="s">
        <v>3078</v>
      </c>
      <c r="F34" s="173" t="s">
        <v>3050</v>
      </c>
      <c r="H34" s="31"/>
    </row>
    <row r="35" spans="1:8" x14ac:dyDescent="0.3">
      <c r="A35" t="s">
        <v>3079</v>
      </c>
      <c r="B35" s="173" t="s">
        <v>3067</v>
      </c>
      <c r="C35" t="s">
        <v>3080</v>
      </c>
      <c r="D35" s="173" t="s">
        <v>2967</v>
      </c>
      <c r="E35" t="s">
        <v>3081</v>
      </c>
      <c r="F35" s="32"/>
      <c r="H35" s="31"/>
    </row>
    <row r="36" spans="1:8" x14ac:dyDescent="0.3">
      <c r="A36" t="s">
        <v>3082</v>
      </c>
      <c r="B36" s="173" t="s">
        <v>3067</v>
      </c>
      <c r="C36" t="s">
        <v>3083</v>
      </c>
      <c r="D36" s="173" t="s">
        <v>2967</v>
      </c>
      <c r="E36" t="s">
        <v>3084</v>
      </c>
      <c r="F36" s="32"/>
      <c r="H36" s="31"/>
    </row>
    <row r="37" spans="1:8" x14ac:dyDescent="0.3">
      <c r="A37" t="s">
        <v>3085</v>
      </c>
      <c r="B37" s="173" t="s">
        <v>3067</v>
      </c>
      <c r="C37" t="s">
        <v>3086</v>
      </c>
      <c r="D37" s="173" t="s">
        <v>2967</v>
      </c>
      <c r="E37" t="s">
        <v>3087</v>
      </c>
      <c r="F37" s="32"/>
      <c r="H37" s="31"/>
    </row>
    <row r="38" spans="1:8" x14ac:dyDescent="0.3">
      <c r="A38" t="s">
        <v>3088</v>
      </c>
      <c r="B38" s="173" t="s">
        <v>3067</v>
      </c>
      <c r="C38" t="s">
        <v>3089</v>
      </c>
      <c r="D38" s="173" t="s">
        <v>2967</v>
      </c>
      <c r="E38" t="s">
        <v>3090</v>
      </c>
      <c r="F38" s="32"/>
      <c r="H38" s="31"/>
    </row>
    <row r="39" spans="1:8" x14ac:dyDescent="0.3">
      <c r="A39" t="s">
        <v>3091</v>
      </c>
      <c r="B39" s="173" t="s">
        <v>3067</v>
      </c>
      <c r="C39" t="s">
        <v>3092</v>
      </c>
      <c r="D39" s="173" t="s">
        <v>2967</v>
      </c>
      <c r="E39" t="s">
        <v>3093</v>
      </c>
      <c r="F39" s="173" t="s">
        <v>3430</v>
      </c>
      <c r="H39" s="31"/>
    </row>
    <row r="40" spans="1:8" x14ac:dyDescent="0.3">
      <c r="A40" t="s">
        <v>3094</v>
      </c>
      <c r="B40" s="173" t="s">
        <v>3067</v>
      </c>
      <c r="C40" t="s">
        <v>3095</v>
      </c>
      <c r="D40" s="173" t="s">
        <v>2967</v>
      </c>
      <c r="E40" t="s">
        <v>3096</v>
      </c>
      <c r="F40" s="173" t="s">
        <v>3430</v>
      </c>
      <c r="H40" s="31"/>
    </row>
    <row r="41" spans="1:8" x14ac:dyDescent="0.3">
      <c r="A41" t="s">
        <v>3097</v>
      </c>
      <c r="B41" s="173" t="s">
        <v>3067</v>
      </c>
      <c r="C41" t="s">
        <v>3098</v>
      </c>
      <c r="D41" s="173" t="s">
        <v>2967</v>
      </c>
      <c r="E41" t="s">
        <v>3099</v>
      </c>
      <c r="F41" s="173" t="s">
        <v>3100</v>
      </c>
      <c r="H41" s="31"/>
    </row>
    <row r="42" spans="1:8" x14ac:dyDescent="0.3">
      <c r="A42" t="s">
        <v>3101</v>
      </c>
      <c r="B42" s="173" t="s">
        <v>3067</v>
      </c>
      <c r="C42" t="s">
        <v>3102</v>
      </c>
      <c r="D42" s="173" t="s">
        <v>2967</v>
      </c>
      <c r="E42" t="s">
        <v>3103</v>
      </c>
      <c r="F42" s="173" t="s">
        <v>3100</v>
      </c>
      <c r="H42" s="31"/>
    </row>
    <row r="43" spans="1:8" x14ac:dyDescent="0.3">
      <c r="A43" t="s">
        <v>3104</v>
      </c>
      <c r="B43" s="173" t="s">
        <v>3105</v>
      </c>
      <c r="C43" t="s">
        <v>3106</v>
      </c>
      <c r="D43" s="173" t="s">
        <v>2967</v>
      </c>
      <c r="E43" t="s">
        <v>3107</v>
      </c>
      <c r="F43" s="173" t="s">
        <v>3100</v>
      </c>
      <c r="H43" s="31"/>
    </row>
    <row r="44" spans="1:8" x14ac:dyDescent="0.3">
      <c r="A44" t="s">
        <v>3108</v>
      </c>
      <c r="B44" s="173" t="s">
        <v>3105</v>
      </c>
      <c r="C44" t="s">
        <v>3109</v>
      </c>
      <c r="D44" s="173" t="s">
        <v>2969</v>
      </c>
      <c r="E44" t="s">
        <v>3110</v>
      </c>
      <c r="F44" s="173" t="s">
        <v>3100</v>
      </c>
      <c r="H44" s="31"/>
    </row>
    <row r="45" spans="1:8" x14ac:dyDescent="0.3">
      <c r="A45" t="s">
        <v>3111</v>
      </c>
      <c r="B45" s="173" t="s">
        <v>3050</v>
      </c>
      <c r="C45" t="s">
        <v>3112</v>
      </c>
      <c r="D45" s="173" t="s">
        <v>2969</v>
      </c>
      <c r="E45" s="187" t="s">
        <v>3113</v>
      </c>
      <c r="F45" s="138" t="s">
        <v>3213</v>
      </c>
      <c r="H45" s="31"/>
    </row>
    <row r="46" spans="1:8" x14ac:dyDescent="0.3">
      <c r="A46" t="s">
        <v>3114</v>
      </c>
      <c r="B46" s="173" t="s">
        <v>3050</v>
      </c>
      <c r="C46" t="s">
        <v>3115</v>
      </c>
      <c r="D46" s="173" t="s">
        <v>2969</v>
      </c>
      <c r="E46" s="187" t="s">
        <v>3116</v>
      </c>
      <c r="F46" s="138" t="s">
        <v>3213</v>
      </c>
      <c r="H46" s="31"/>
    </row>
    <row r="47" spans="1:8" x14ac:dyDescent="0.3">
      <c r="A47" t="s">
        <v>3117</v>
      </c>
      <c r="B47" s="173" t="s">
        <v>3050</v>
      </c>
      <c r="C47" t="s">
        <v>3118</v>
      </c>
      <c r="D47" s="173" t="s">
        <v>2969</v>
      </c>
      <c r="E47" s="187" t="s">
        <v>3119</v>
      </c>
      <c r="F47" s="138" t="s">
        <v>3213</v>
      </c>
      <c r="H47" s="31"/>
    </row>
    <row r="48" spans="1:8" x14ac:dyDescent="0.3">
      <c r="A48" t="s">
        <v>3120</v>
      </c>
      <c r="B48" s="173" t="s">
        <v>3050</v>
      </c>
      <c r="C48" t="s">
        <v>3121</v>
      </c>
      <c r="D48" s="173" t="s">
        <v>2969</v>
      </c>
      <c r="E48" s="187" t="s">
        <v>3122</v>
      </c>
      <c r="F48" s="138" t="s">
        <v>3213</v>
      </c>
      <c r="H48" s="31"/>
    </row>
    <row r="49" spans="1:8" x14ac:dyDescent="0.3">
      <c r="A49" t="s">
        <v>3123</v>
      </c>
      <c r="B49" s="173" t="s">
        <v>3050</v>
      </c>
      <c r="C49" t="s">
        <v>3124</v>
      </c>
      <c r="D49" s="173" t="s">
        <v>2969</v>
      </c>
      <c r="E49" s="187" t="s">
        <v>3125</v>
      </c>
      <c r="F49" s="138" t="s">
        <v>3213</v>
      </c>
      <c r="H49" s="31"/>
    </row>
    <row r="50" spans="1:8" x14ac:dyDescent="0.3">
      <c r="A50" t="s">
        <v>3126</v>
      </c>
      <c r="B50" s="173" t="s">
        <v>2967</v>
      </c>
      <c r="C50" t="s">
        <v>3127</v>
      </c>
      <c r="D50" s="173" t="s">
        <v>2969</v>
      </c>
      <c r="E50" s="187" t="s">
        <v>3128</v>
      </c>
      <c r="F50" s="138" t="s">
        <v>3213</v>
      </c>
      <c r="H50" s="31"/>
    </row>
    <row r="51" spans="1:8" x14ac:dyDescent="0.3">
      <c r="A51" t="s">
        <v>3129</v>
      </c>
      <c r="B51" s="173" t="s">
        <v>2967</v>
      </c>
      <c r="C51" t="s">
        <v>3130</v>
      </c>
      <c r="D51" s="173" t="s">
        <v>2969</v>
      </c>
      <c r="E51" t="s">
        <v>3131</v>
      </c>
      <c r="F51" s="173" t="s">
        <v>3050</v>
      </c>
      <c r="H51" s="31"/>
    </row>
    <row r="52" spans="1:8" x14ac:dyDescent="0.3">
      <c r="A52" t="s">
        <v>3132</v>
      </c>
      <c r="B52" s="173" t="s">
        <v>2967</v>
      </c>
      <c r="C52" t="s">
        <v>3133</v>
      </c>
      <c r="D52" s="173" t="s">
        <v>2969</v>
      </c>
      <c r="E52" t="s">
        <v>3134</v>
      </c>
      <c r="F52" s="173" t="s">
        <v>3050</v>
      </c>
      <c r="H52" s="31"/>
    </row>
    <row r="53" spans="1:8" x14ac:dyDescent="0.3">
      <c r="A53" t="s">
        <v>3135</v>
      </c>
      <c r="B53" s="173" t="s">
        <v>2967</v>
      </c>
      <c r="C53" t="s">
        <v>3136</v>
      </c>
      <c r="D53" s="173" t="s">
        <v>2969</v>
      </c>
      <c r="E53" t="s">
        <v>3137</v>
      </c>
      <c r="F53" s="173" t="s">
        <v>3050</v>
      </c>
      <c r="H53" s="31"/>
    </row>
    <row r="54" spans="1:8" x14ac:dyDescent="0.3">
      <c r="A54" t="s">
        <v>3138</v>
      </c>
      <c r="B54" s="173" t="s">
        <v>2967</v>
      </c>
      <c r="C54" t="s">
        <v>3139</v>
      </c>
      <c r="D54" s="173" t="s">
        <v>2969</v>
      </c>
      <c r="E54" t="s">
        <v>3140</v>
      </c>
      <c r="F54" s="173" t="s">
        <v>3050</v>
      </c>
      <c r="H54" s="31"/>
    </row>
    <row r="55" spans="1:8" x14ac:dyDescent="0.3">
      <c r="A55" t="s">
        <v>3141</v>
      </c>
      <c r="B55" s="173" t="s">
        <v>2967</v>
      </c>
      <c r="C55" t="s">
        <v>3142</v>
      </c>
      <c r="D55" s="173" t="s">
        <v>2969</v>
      </c>
      <c r="E55" t="s">
        <v>3565</v>
      </c>
      <c r="F55" s="173" t="s">
        <v>799</v>
      </c>
      <c r="H55" s="31"/>
    </row>
    <row r="56" spans="1:8" x14ac:dyDescent="0.3">
      <c r="A56" t="s">
        <v>3143</v>
      </c>
      <c r="B56" s="173" t="s">
        <v>2967</v>
      </c>
      <c r="C56" t="s">
        <v>3144</v>
      </c>
      <c r="D56" s="173" t="s">
        <v>2969</v>
      </c>
      <c r="E56" t="s">
        <v>3566</v>
      </c>
      <c r="F56" s="173" t="s">
        <v>799</v>
      </c>
    </row>
    <row r="57" spans="1:8" x14ac:dyDescent="0.3">
      <c r="E57" t="s">
        <v>3567</v>
      </c>
      <c r="F57" s="173" t="s">
        <v>799</v>
      </c>
    </row>
    <row r="58" spans="1:8" x14ac:dyDescent="0.3">
      <c r="E58" t="s">
        <v>3537</v>
      </c>
      <c r="F58" s="173" t="s">
        <v>799</v>
      </c>
    </row>
    <row r="60" spans="1:8" x14ac:dyDescent="0.3">
      <c r="A60" s="187" t="s">
        <v>3260</v>
      </c>
      <c r="B60" s="192">
        <f>C64</f>
        <v>1404</v>
      </c>
    </row>
    <row r="62" spans="1:8" x14ac:dyDescent="0.3">
      <c r="A62" t="s">
        <v>3</v>
      </c>
      <c r="B62"/>
    </row>
    <row r="63" spans="1:8" x14ac:dyDescent="0.3">
      <c r="A63" t="s">
        <v>3277</v>
      </c>
      <c r="B63">
        <v>0</v>
      </c>
    </row>
    <row r="64" spans="1:8" x14ac:dyDescent="0.3">
      <c r="A64" t="s">
        <v>3278</v>
      </c>
      <c r="B64">
        <v>156</v>
      </c>
      <c r="C64" s="40">
        <f>B64*9</f>
        <v>1404</v>
      </c>
    </row>
    <row r="65" spans="1:2" x14ac:dyDescent="0.3">
      <c r="A65" t="s">
        <v>3279</v>
      </c>
      <c r="B65">
        <v>0</v>
      </c>
    </row>
    <row r="66" spans="1:2" x14ac:dyDescent="0.3">
      <c r="B66" s="40">
        <f>SUM(B63:B65)</f>
        <v>156</v>
      </c>
    </row>
    <row r="113" spans="2:2" x14ac:dyDescent="0.3">
      <c r="B113" s="30"/>
    </row>
    <row r="115" spans="2:2" x14ac:dyDescent="0.3">
      <c r="B115" s="30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9CA3-F8B6-40F8-8346-2F782AA6059A}">
  <dimension ref="B1:O32"/>
  <sheetViews>
    <sheetView workbookViewId="0">
      <selection activeCell="F13" sqref="F13"/>
    </sheetView>
  </sheetViews>
  <sheetFormatPr baseColWidth="10" defaultRowHeight="14.4" x14ac:dyDescent="0.3"/>
  <cols>
    <col min="2" max="2" width="31.6640625" customWidth="1"/>
  </cols>
  <sheetData>
    <row r="1" spans="2:13" x14ac:dyDescent="0.3">
      <c r="B1" s="40">
        <v>2025</v>
      </c>
    </row>
    <row r="3" spans="2:13" x14ac:dyDescent="0.3">
      <c r="B3" s="187" t="s">
        <v>3281</v>
      </c>
      <c r="C3" s="187">
        <v>2</v>
      </c>
      <c r="D3" s="187">
        <v>6</v>
      </c>
      <c r="E3" s="187">
        <v>9</v>
      </c>
      <c r="L3" s="40" t="s">
        <v>3478</v>
      </c>
    </row>
    <row r="4" spans="2:13" x14ac:dyDescent="0.3">
      <c r="B4" s="40" t="s">
        <v>3282</v>
      </c>
      <c r="C4" s="137">
        <v>0</v>
      </c>
      <c r="D4" s="187">
        <v>67</v>
      </c>
      <c r="E4" s="187">
        <v>54</v>
      </c>
      <c r="H4">
        <f>C4*$C$3</f>
        <v>0</v>
      </c>
      <c r="I4">
        <f>D4*$D$3</f>
        <v>402</v>
      </c>
      <c r="J4">
        <f>E4*$E$3</f>
        <v>486</v>
      </c>
      <c r="L4" s="224">
        <v>2400</v>
      </c>
    </row>
    <row r="5" spans="2:13" x14ac:dyDescent="0.3">
      <c r="B5" s="40" t="s">
        <v>3283</v>
      </c>
      <c r="C5" s="137">
        <v>0</v>
      </c>
      <c r="D5" s="187">
        <v>18</v>
      </c>
      <c r="E5" s="187">
        <v>88</v>
      </c>
      <c r="H5">
        <f t="shared" ref="H5:H11" si="0">C5*$C$3</f>
        <v>0</v>
      </c>
      <c r="I5">
        <f t="shared" ref="I5:I11" si="1">D5*$D$3</f>
        <v>108</v>
      </c>
      <c r="J5">
        <f t="shared" ref="J5:J11" si="2">E5*$E$3</f>
        <v>792</v>
      </c>
      <c r="L5" s="224">
        <v>2850</v>
      </c>
    </row>
    <row r="6" spans="2:13" x14ac:dyDescent="0.3">
      <c r="B6" s="40" t="s">
        <v>3284</v>
      </c>
      <c r="C6" s="187">
        <v>80</v>
      </c>
      <c r="D6" s="187">
        <v>0</v>
      </c>
      <c r="E6" s="187">
        <v>76</v>
      </c>
      <c r="H6">
        <f>C6*$C$3</f>
        <v>160</v>
      </c>
      <c r="I6">
        <f t="shared" si="1"/>
        <v>0</v>
      </c>
      <c r="J6">
        <f t="shared" si="2"/>
        <v>684</v>
      </c>
      <c r="L6" s="224">
        <v>2850</v>
      </c>
    </row>
    <row r="7" spans="2:13" x14ac:dyDescent="0.3">
      <c r="B7" s="40" t="s">
        <v>3285</v>
      </c>
      <c r="C7" s="137">
        <v>0</v>
      </c>
      <c r="D7" s="187">
        <v>0</v>
      </c>
      <c r="E7" s="187">
        <v>104</v>
      </c>
      <c r="H7">
        <f t="shared" si="0"/>
        <v>0</v>
      </c>
      <c r="I7">
        <f t="shared" si="1"/>
        <v>0</v>
      </c>
      <c r="J7">
        <f t="shared" si="2"/>
        <v>936</v>
      </c>
      <c r="L7" s="224">
        <v>2250</v>
      </c>
    </row>
    <row r="8" spans="2:13" x14ac:dyDescent="0.3">
      <c r="B8" t="s">
        <v>3286</v>
      </c>
      <c r="C8" s="137">
        <v>0</v>
      </c>
      <c r="D8" s="187">
        <v>17</v>
      </c>
      <c r="E8" s="187">
        <v>591</v>
      </c>
      <c r="H8">
        <f t="shared" si="0"/>
        <v>0</v>
      </c>
      <c r="I8">
        <f t="shared" si="1"/>
        <v>102</v>
      </c>
      <c r="J8">
        <f t="shared" si="2"/>
        <v>5319</v>
      </c>
      <c r="L8" s="224">
        <v>12000</v>
      </c>
    </row>
    <row r="9" spans="2:13" x14ac:dyDescent="0.3">
      <c r="B9" t="s">
        <v>3287</v>
      </c>
      <c r="C9" s="137">
        <v>0</v>
      </c>
      <c r="D9" s="187">
        <v>0</v>
      </c>
      <c r="E9" s="187">
        <v>138</v>
      </c>
      <c r="H9">
        <f t="shared" si="0"/>
        <v>0</v>
      </c>
      <c r="I9">
        <f t="shared" si="1"/>
        <v>0</v>
      </c>
      <c r="J9">
        <f t="shared" si="2"/>
        <v>1242</v>
      </c>
      <c r="L9" s="224">
        <v>3450</v>
      </c>
    </row>
    <row r="10" spans="2:13" x14ac:dyDescent="0.3">
      <c r="B10" t="s">
        <v>3289</v>
      </c>
      <c r="C10" s="137">
        <v>0</v>
      </c>
      <c r="D10" s="187">
        <v>36</v>
      </c>
      <c r="E10" s="187">
        <v>74</v>
      </c>
      <c r="H10">
        <f t="shared" si="0"/>
        <v>0</v>
      </c>
      <c r="I10">
        <f t="shared" si="1"/>
        <v>216</v>
      </c>
      <c r="J10">
        <f t="shared" si="2"/>
        <v>666</v>
      </c>
      <c r="L10" s="224">
        <v>3450</v>
      </c>
    </row>
    <row r="11" spans="2:13" x14ac:dyDescent="0.3">
      <c r="B11" t="s">
        <v>3288</v>
      </c>
      <c r="C11" s="187">
        <v>0</v>
      </c>
      <c r="D11" s="187">
        <v>0</v>
      </c>
      <c r="E11" s="187">
        <v>156</v>
      </c>
      <c r="H11">
        <f t="shared" si="0"/>
        <v>0</v>
      </c>
      <c r="I11">
        <f t="shared" si="1"/>
        <v>0</v>
      </c>
      <c r="J11">
        <f t="shared" si="2"/>
        <v>1404</v>
      </c>
      <c r="L11" s="224">
        <v>4500</v>
      </c>
    </row>
    <row r="12" spans="2:13" x14ac:dyDescent="0.3">
      <c r="C12">
        <f>SUM(C4:C11)</f>
        <v>80</v>
      </c>
      <c r="D12">
        <f>SUM(D4:D11)</f>
        <v>138</v>
      </c>
      <c r="E12">
        <f>SUM(E4:E11)</f>
        <v>1281</v>
      </c>
      <c r="L12" s="42"/>
    </row>
    <row r="13" spans="2:13" x14ac:dyDescent="0.3">
      <c r="C13" s="40">
        <f>C12*C3</f>
        <v>160</v>
      </c>
      <c r="D13" s="187">
        <f>D12*D3</f>
        <v>828</v>
      </c>
      <c r="E13" s="187">
        <f>E12*E3</f>
        <v>11529</v>
      </c>
      <c r="F13" s="223">
        <f>E13+D13+C13</f>
        <v>12517</v>
      </c>
      <c r="G13" s="187" t="s">
        <v>3475</v>
      </c>
      <c r="H13" s="187">
        <f>SUM(H4:H12)</f>
        <v>160</v>
      </c>
      <c r="I13" s="187">
        <f t="shared" ref="I13:J13" si="3">SUM(I4:I12)</f>
        <v>828</v>
      </c>
      <c r="J13" s="187">
        <f t="shared" si="3"/>
        <v>11529</v>
      </c>
      <c r="K13" s="223">
        <f>SUM(H13:J13)</f>
        <v>12517</v>
      </c>
      <c r="L13" s="225">
        <f>SUM(L4:L12)</f>
        <v>33750</v>
      </c>
      <c r="M13" s="187" t="s">
        <v>3475</v>
      </c>
    </row>
    <row r="14" spans="2:13" x14ac:dyDescent="0.3">
      <c r="L14" s="227">
        <f>F13/L13</f>
        <v>0.37087407407407408</v>
      </c>
    </row>
    <row r="16" spans="2:13" x14ac:dyDescent="0.3">
      <c r="B16" t="s">
        <v>3257</v>
      </c>
      <c r="C16">
        <v>750</v>
      </c>
      <c r="D16" t="s">
        <v>3475</v>
      </c>
      <c r="F16">
        <f>F13+C19</f>
        <v>14375</v>
      </c>
      <c r="G16" s="187" t="s">
        <v>3475</v>
      </c>
      <c r="L16" s="42"/>
    </row>
    <row r="17" spans="2:15" x14ac:dyDescent="0.3">
      <c r="B17" t="s">
        <v>3479</v>
      </c>
      <c r="C17">
        <v>1000</v>
      </c>
      <c r="D17" t="s">
        <v>3475</v>
      </c>
      <c r="F17" s="228">
        <f>F16/L13</f>
        <v>0.42592592592592593</v>
      </c>
      <c r="L17" s="226"/>
    </row>
    <row r="18" spans="2:15" x14ac:dyDescent="0.3">
      <c r="B18" t="s">
        <v>3480</v>
      </c>
      <c r="C18">
        <v>108</v>
      </c>
      <c r="D18" t="s">
        <v>3475</v>
      </c>
    </row>
    <row r="19" spans="2:15" x14ac:dyDescent="0.3">
      <c r="C19" s="223">
        <f>SUM(C16:C18)</f>
        <v>1858</v>
      </c>
    </row>
    <row r="20" spans="2:15" x14ac:dyDescent="0.3">
      <c r="B20" s="40">
        <v>2024</v>
      </c>
    </row>
    <row r="22" spans="2:15" x14ac:dyDescent="0.3">
      <c r="B22" s="187" t="s">
        <v>3281</v>
      </c>
      <c r="C22" s="187">
        <v>2</v>
      </c>
      <c r="D22" s="187">
        <v>6</v>
      </c>
      <c r="E22" s="187">
        <v>9</v>
      </c>
    </row>
    <row r="23" spans="2:15" x14ac:dyDescent="0.3">
      <c r="B23" s="40" t="s">
        <v>3481</v>
      </c>
      <c r="C23" s="137"/>
      <c r="D23" s="187"/>
      <c r="E23" s="187">
        <v>169</v>
      </c>
      <c r="L23" s="224">
        <v>4500</v>
      </c>
    </row>
    <row r="24" spans="2:15" x14ac:dyDescent="0.3">
      <c r="B24" s="40" t="s">
        <v>3482</v>
      </c>
      <c r="C24" s="137"/>
      <c r="D24" s="187"/>
      <c r="E24" s="187">
        <v>569</v>
      </c>
      <c r="L24" s="224">
        <v>12000</v>
      </c>
    </row>
    <row r="25" spans="2:15" x14ac:dyDescent="0.3">
      <c r="B25" s="40" t="s">
        <v>3485</v>
      </c>
      <c r="C25" s="137">
        <v>56</v>
      </c>
      <c r="D25" s="187">
        <v>8</v>
      </c>
      <c r="E25" s="187">
        <v>138</v>
      </c>
      <c r="L25" s="224">
        <v>2150</v>
      </c>
    </row>
    <row r="26" spans="2:15" x14ac:dyDescent="0.3">
      <c r="B26" s="40" t="s">
        <v>3483</v>
      </c>
      <c r="C26" s="187"/>
      <c r="E26" s="187">
        <v>308</v>
      </c>
      <c r="L26" s="224">
        <f>M26+N26+O26</f>
        <v>6626</v>
      </c>
      <c r="M26">
        <v>2091</v>
      </c>
      <c r="N26">
        <v>1875</v>
      </c>
      <c r="O26">
        <v>2660</v>
      </c>
    </row>
    <row r="27" spans="2:15" x14ac:dyDescent="0.3">
      <c r="C27">
        <f>SUM(C23:C26)</f>
        <v>56</v>
      </c>
      <c r="D27">
        <f>SUM(D23:D26)</f>
        <v>8</v>
      </c>
      <c r="E27">
        <f>SUM(E23:E26)</f>
        <v>1184</v>
      </c>
      <c r="L27" s="224"/>
    </row>
    <row r="28" spans="2:15" x14ac:dyDescent="0.3">
      <c r="C28" s="40">
        <f>C27*C22</f>
        <v>112</v>
      </c>
      <c r="D28" s="187">
        <f>D27*D22</f>
        <v>48</v>
      </c>
      <c r="E28" s="187">
        <f>E27*E22</f>
        <v>10656</v>
      </c>
      <c r="F28" s="223">
        <f>E28+D28+C28</f>
        <v>10816</v>
      </c>
      <c r="G28" s="187" t="s">
        <v>3475</v>
      </c>
      <c r="L28" s="225">
        <f>SUM(L23:L27)</f>
        <v>25276</v>
      </c>
      <c r="M28" s="187" t="s">
        <v>3475</v>
      </c>
    </row>
    <row r="29" spans="2:15" x14ac:dyDescent="0.3">
      <c r="L29" s="228">
        <f>F28/L28</f>
        <v>0.4279158094635227</v>
      </c>
    </row>
    <row r="30" spans="2:15" x14ac:dyDescent="0.3">
      <c r="N30" s="226"/>
    </row>
    <row r="32" spans="2:15" x14ac:dyDescent="0.3">
      <c r="B32" t="s">
        <v>3484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Pabellón A1,A2,A3,A4</vt:lpstr>
      <vt:lpstr>Detalle A1,A2,A3,A4</vt:lpstr>
      <vt:lpstr>Pabellón B</vt:lpstr>
      <vt:lpstr>Detalle B</vt:lpstr>
      <vt:lpstr>Pabellón C1,C2</vt:lpstr>
      <vt:lpstr>Detalle C1,C2</vt:lpstr>
      <vt:lpstr>Pabellón D</vt:lpstr>
      <vt:lpstr>Detalle D</vt:lpstr>
      <vt:lpstr>Resumen stand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GL553</dc:creator>
  <cp:keywords/>
  <dc:description/>
  <cp:lastModifiedBy>Andres Ilabaca</cp:lastModifiedBy>
  <cp:revision/>
  <dcterms:created xsi:type="dcterms:W3CDTF">2018-11-27T05:19:14Z</dcterms:created>
  <dcterms:modified xsi:type="dcterms:W3CDTF">2025-07-23T13:15:56Z</dcterms:modified>
  <cp:category/>
  <cp:contentStatus/>
</cp:coreProperties>
</file>