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e\OneDrive\Documents\Postdoc\Papers\Chitinase\script\"/>
    </mc:Choice>
  </mc:AlternateContent>
  <xr:revisionPtr revIDLastSave="0" documentId="13_ncr:1_{24195151-4D8C-48D1-949D-1B7B13D56D9F}" xr6:coauthVersionLast="47" xr6:coauthVersionMax="47" xr10:uidLastSave="{00000000-0000-0000-0000-000000000000}"/>
  <bookViews>
    <workbookView xWindow="9612" yWindow="-17388" windowWidth="30936" windowHeight="16776" xr2:uid="{5991CE19-F01E-42D4-86E3-2B80175D8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5" i="1"/>
  <c r="F22" i="1"/>
  <c r="F19" i="1"/>
  <c r="F16" i="1"/>
  <c r="F13" i="1"/>
  <c r="F10" i="1"/>
  <c r="F7" i="1"/>
  <c r="F4" i="1"/>
  <c r="E4" i="1"/>
  <c r="E7" i="1"/>
  <c r="E10" i="1"/>
  <c r="E13" i="1"/>
  <c r="E16" i="1"/>
  <c r="E19" i="1"/>
  <c r="E22" i="1"/>
  <c r="E25" i="1"/>
  <c r="E28" i="1"/>
  <c r="D28" i="1"/>
  <c r="D25" i="1"/>
  <c r="D22" i="1"/>
  <c r="D19" i="1"/>
  <c r="D16" i="1"/>
  <c r="D13" i="1"/>
  <c r="D10" i="1"/>
  <c r="D7" i="1"/>
  <c r="D4" i="1"/>
</calcChain>
</file>

<file path=xl/sharedStrings.xml><?xml version="1.0" encoding="utf-8"?>
<sst xmlns="http://schemas.openxmlformats.org/spreadsheetml/2006/main" count="60" uniqueCount="12">
  <si>
    <t>Name</t>
  </si>
  <si>
    <t>Activity</t>
  </si>
  <si>
    <t>STDEV</t>
  </si>
  <si>
    <t>Substrate</t>
  </si>
  <si>
    <t>1mer</t>
  </si>
  <si>
    <t>CLP</t>
  </si>
  <si>
    <t>CLP(d)</t>
  </si>
  <si>
    <t>HEXO</t>
  </si>
  <si>
    <t>2mer</t>
  </si>
  <si>
    <t>3mer</t>
  </si>
  <si>
    <t>SE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</si>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</sst>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00D1-212B-47EA-BA0F-1F295C2E6429}">
  <dimension ref="A1:F28"/>
  <sheetViews>
    <sheetView tabSelected="1" workbookViewId="0">
      <selection activeCell="C24" sqref="C24"/>
    </sheetView>
  </sheetViews>
  <sheetFormatPr defaultRowHeight="14.4" x14ac:dyDescent="0.3"/>
  <cols>
    <col min="2" max="2" width="11.88671875" customWidth="1"/>
    <col min="3" max="3" width="10.33203125" customWidth="1"/>
    <col min="4" max="4" width="15.55468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11</v>
      </c>
      <c r="E1" t="s">
        <v>2</v>
      </c>
      <c r="F1" t="s">
        <v>10</v>
      </c>
    </row>
    <row r="2" spans="1:6" x14ac:dyDescent="0.3">
      <c r="A2" t="s">
        <v>5</v>
      </c>
      <c r="B2" t="s">
        <v>4</v>
      </c>
      <c r="C2">
        <v>3.8806122189115539</v>
      </c>
    </row>
    <row r="3" spans="1:6" x14ac:dyDescent="0.3">
      <c r="A3" t="s">
        <v>5</v>
      </c>
      <c r="B3" t="s">
        <v>4</v>
      </c>
      <c r="C3">
        <v>1.5902050299596464</v>
      </c>
    </row>
    <row r="4" spans="1:6" x14ac:dyDescent="0.3">
      <c r="A4" t="s">
        <v>5</v>
      </c>
      <c r="B4" t="s">
        <v>4</v>
      </c>
      <c r="C4">
        <v>0.61211588571780995</v>
      </c>
      <c r="D4">
        <f>AVERAGE(C2:C4)</f>
        <v>2.0276443781963369</v>
      </c>
      <c r="E4">
        <f>STDEV(C2:C4)</f>
        <v>1.6775821760988461</v>
      </c>
      <c r="F4">
        <f>E4/(SQRT(COUNT(C2:C4)))</f>
        <v>0.96855252095838706</v>
      </c>
    </row>
    <row r="5" spans="1:6" x14ac:dyDescent="0.3">
      <c r="A5" t="s">
        <v>6</v>
      </c>
      <c r="B5" t="s">
        <v>4</v>
      </c>
      <c r="C5">
        <v>6.1272824509129808</v>
      </c>
    </row>
    <row r="6" spans="1:6" x14ac:dyDescent="0.3">
      <c r="A6" t="s">
        <v>6</v>
      </c>
      <c r="B6" t="s">
        <v>4</v>
      </c>
      <c r="C6">
        <v>4.8582521501650833</v>
      </c>
    </row>
    <row r="7" spans="1:6" x14ac:dyDescent="0.3">
      <c r="A7" t="s">
        <v>6</v>
      </c>
      <c r="B7" t="s">
        <v>4</v>
      </c>
      <c r="C7">
        <v>3.1273930853004819</v>
      </c>
      <c r="D7">
        <f>AVERAGE(C5:C7)</f>
        <v>4.704309228792849</v>
      </c>
      <c r="E7">
        <f>STDEV(C5:C7)</f>
        <v>1.5058578514452152</v>
      </c>
      <c r="F7">
        <f>E7/(SQRT(COUNT(C5:C7)))</f>
        <v>0.86940743589320657</v>
      </c>
    </row>
    <row r="8" spans="1:6" x14ac:dyDescent="0.3">
      <c r="A8" t="s">
        <v>7</v>
      </c>
      <c r="B8" t="s">
        <v>4</v>
      </c>
      <c r="C8">
        <v>6.9238801028853745</v>
      </c>
    </row>
    <row r="9" spans="1:6" x14ac:dyDescent="0.3">
      <c r="A9" t="s">
        <v>7</v>
      </c>
      <c r="B9" t="s">
        <v>4</v>
      </c>
      <c r="C9">
        <v>7.1577059470916717</v>
      </c>
    </row>
    <row r="10" spans="1:6" x14ac:dyDescent="0.3">
      <c r="A10" t="s">
        <v>7</v>
      </c>
      <c r="B10" t="s">
        <v>4</v>
      </c>
      <c r="C10">
        <v>7.1989145350540422</v>
      </c>
      <c r="D10">
        <f>AVERAGE(C8:C10)</f>
        <v>7.0935001950103631</v>
      </c>
      <c r="E10">
        <f>STDEV(C8:C10)</f>
        <v>0.14833330263238345</v>
      </c>
      <c r="F10">
        <f>E10/(SQRT(COUNT(C8:C10)))</f>
        <v>8.5640272204592818E-2</v>
      </c>
    </row>
    <row r="11" spans="1:6" x14ac:dyDescent="0.3">
      <c r="A11" t="s">
        <v>5</v>
      </c>
      <c r="B11" t="s">
        <v>8</v>
      </c>
      <c r="C11">
        <v>2.3279311923865653</v>
      </c>
    </row>
    <row r="12" spans="1:6" x14ac:dyDescent="0.3">
      <c r="A12" t="s">
        <v>5</v>
      </c>
      <c r="B12" t="s">
        <v>8</v>
      </c>
      <c r="C12">
        <v>1.7670346326821633</v>
      </c>
    </row>
    <row r="13" spans="1:6" x14ac:dyDescent="0.3">
      <c r="A13" t="s">
        <v>5</v>
      </c>
      <c r="B13" t="s">
        <v>8</v>
      </c>
      <c r="C13">
        <v>0.14646958645925912</v>
      </c>
      <c r="D13">
        <f>AVERAGE(C11:C13)</f>
        <v>1.4138118038426626</v>
      </c>
      <c r="E13">
        <f>STDEV(C11:C13)</f>
        <v>1.1328143977032465</v>
      </c>
      <c r="F13">
        <f>E13/(SQRT(COUNT(C11:C13)))</f>
        <v>0.65403069745585318</v>
      </c>
    </row>
    <row r="14" spans="1:6" x14ac:dyDescent="0.3">
      <c r="A14" t="s">
        <v>6</v>
      </c>
      <c r="B14" t="s">
        <v>8</v>
      </c>
      <c r="C14">
        <v>4.1163119437752602</v>
      </c>
    </row>
    <row r="15" spans="1:6" x14ac:dyDescent="0.3">
      <c r="A15" t="s">
        <v>6</v>
      </c>
      <c r="B15" t="s">
        <v>8</v>
      </c>
      <c r="C15">
        <v>3.727027053978321</v>
      </c>
    </row>
    <row r="16" spans="1:6" x14ac:dyDescent="0.3">
      <c r="A16" t="s">
        <v>6</v>
      </c>
      <c r="B16" t="s">
        <v>8</v>
      </c>
      <c r="C16">
        <v>6.3567800523318452</v>
      </c>
      <c r="D16">
        <f>AVERAGE(C14:C16)</f>
        <v>4.7333730166951424</v>
      </c>
      <c r="E16">
        <f>STDEV(C14:C16)</f>
        <v>1.4193214871452167</v>
      </c>
      <c r="F16">
        <f>E16/(SQRT(COUNT(C14:C16)))</f>
        <v>0.81944564266991082</v>
      </c>
    </row>
    <row r="17" spans="1:6" x14ac:dyDescent="0.3">
      <c r="A17" t="s">
        <v>7</v>
      </c>
      <c r="B17" t="s">
        <v>8</v>
      </c>
      <c r="C17">
        <v>2.7883409321679573</v>
      </c>
    </row>
    <row r="18" spans="1:6" x14ac:dyDescent="0.3">
      <c r="A18" t="s">
        <v>7</v>
      </c>
      <c r="B18" t="s">
        <v>8</v>
      </c>
      <c r="C18">
        <v>4.1019734545925948</v>
      </c>
    </row>
    <row r="19" spans="1:6" x14ac:dyDescent="0.3">
      <c r="A19" t="s">
        <v>7</v>
      </c>
      <c r="B19" t="s">
        <v>8</v>
      </c>
      <c r="C19">
        <v>3.3454646561440269</v>
      </c>
      <c r="D19">
        <f>AVERAGE(C17:C19)</f>
        <v>3.4119263476348594</v>
      </c>
      <c r="E19">
        <f>STDEV(C17:C19)</f>
        <v>0.65933335143900906</v>
      </c>
      <c r="F19">
        <f>E19/(SQRT(COUNT(C17:C19)))</f>
        <v>0.38066628793901003</v>
      </c>
    </row>
    <row r="20" spans="1:6" x14ac:dyDescent="0.3">
      <c r="A20" t="s">
        <v>5</v>
      </c>
      <c r="B20" t="s">
        <v>9</v>
      </c>
      <c r="C20">
        <v>1.1376070462910213</v>
      </c>
    </row>
    <row r="21" spans="1:6" x14ac:dyDescent="0.3">
      <c r="A21" t="s">
        <v>5</v>
      </c>
      <c r="B21" t="s">
        <v>9</v>
      </c>
      <c r="C21">
        <v>0.13529159240806024</v>
      </c>
    </row>
    <row r="22" spans="1:6" x14ac:dyDescent="0.3">
      <c r="A22" t="s">
        <v>5</v>
      </c>
      <c r="B22" t="s">
        <v>9</v>
      </c>
      <c r="C22">
        <v>0.38363171355498721</v>
      </c>
      <c r="D22">
        <f>AVERAGE(C20:C22)</f>
        <v>0.55217678408468951</v>
      </c>
      <c r="E22">
        <f>STDEV(C20:C22)</f>
        <v>0.52198146315079841</v>
      </c>
      <c r="F22">
        <f>E22/(SQRT(COUNT(C20:C22)))</f>
        <v>0.30136613826210817</v>
      </c>
    </row>
    <row r="23" spans="1:6" x14ac:dyDescent="0.3">
      <c r="A23" t="s">
        <v>6</v>
      </c>
      <c r="B23" t="s">
        <v>9</v>
      </c>
      <c r="C23">
        <v>3.464818281290976</v>
      </c>
    </row>
    <row r="24" spans="1:6" x14ac:dyDescent="0.3">
      <c r="A24" t="s">
        <v>6</v>
      </c>
      <c r="B24" t="s">
        <v>9</v>
      </c>
    </row>
    <row r="25" spans="1:6" x14ac:dyDescent="0.3">
      <c r="A25" t="s">
        <v>6</v>
      </c>
      <c r="B25" t="s">
        <v>9</v>
      </c>
      <c r="C25">
        <v>3.3423858113393274</v>
      </c>
      <c r="D25">
        <f>AVERAGE(C23:C25)</f>
        <v>3.403602046315152</v>
      </c>
      <c r="E25">
        <f>STDEV(C23:C25)</f>
        <v>8.6572829740228924E-2</v>
      </c>
      <c r="F25">
        <f>E25/(SQRT(COUNT(C23:C25)))</f>
        <v>6.1216234975824284E-2</v>
      </c>
    </row>
    <row r="26" spans="1:6" x14ac:dyDescent="0.3">
      <c r="A26" t="s">
        <v>7</v>
      </c>
      <c r="B26" t="s">
        <v>9</v>
      </c>
      <c r="C26">
        <v>2.9620285215629889</v>
      </c>
    </row>
    <row r="27" spans="1:6" x14ac:dyDescent="0.3">
      <c r="A27" t="s">
        <v>7</v>
      </c>
      <c r="B27" t="s">
        <v>9</v>
      </c>
      <c r="C27">
        <v>1.3368717288270826</v>
      </c>
    </row>
    <row r="28" spans="1:6" x14ac:dyDescent="0.3">
      <c r="A28" t="s">
        <v>7</v>
      </c>
      <c r="B28" t="s">
        <v>9</v>
      </c>
      <c r="C28">
        <v>3.5651822360499552</v>
      </c>
      <c r="D28">
        <f>AVERAGE(C26:C28)</f>
        <v>2.6213608288133421</v>
      </c>
      <c r="E28">
        <f>STDEV(C26:C28)</f>
        <v>1.1525548953574802</v>
      </c>
      <c r="F28">
        <f>E28/(SQRT(COUNT(C26:C28)))</f>
        <v>0.66542787909046219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Jenkins</dc:creator>
  <cp:lastModifiedBy>Ben Jenkins</cp:lastModifiedBy>
  <dcterms:created xsi:type="dcterms:W3CDTF">2023-07-11T16:02:36Z</dcterms:created>
  <dcterms:modified xsi:type="dcterms:W3CDTF">2024-10-21T09:47:43Z</dcterms:modified>
</cp:coreProperties>
</file>