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NG317 - Hardware Production\"/>
    </mc:Choice>
  </mc:AlternateContent>
  <bookViews>
    <workbookView xWindow="0" yWindow="0" windowWidth="2304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F6" i="1"/>
  <c r="G4" i="1"/>
  <c r="G2" i="1"/>
  <c r="F4" i="1"/>
  <c r="E2" i="1" l="1"/>
  <c r="F2" i="1" s="1"/>
</calcChain>
</file>

<file path=xl/sharedStrings.xml><?xml version="1.0" encoding="utf-8"?>
<sst xmlns="http://schemas.openxmlformats.org/spreadsheetml/2006/main" count="16" uniqueCount="16">
  <si>
    <t>Item</t>
  </si>
  <si>
    <t>Source</t>
  </si>
  <si>
    <t>Quantity</t>
  </si>
  <si>
    <t>Tax</t>
  </si>
  <si>
    <t>Total</t>
  </si>
  <si>
    <t>Subtotal</t>
  </si>
  <si>
    <t>Price Per Item</t>
  </si>
  <si>
    <t>Sensors</t>
  </si>
  <si>
    <t>Arduino UNO R3 Development Board IDE</t>
  </si>
  <si>
    <t>https://www.amazon.ca/Arduino-Development-Microcontroller-Atmega328p-Straight/dp/B07M87FYPD/ref=sr_1_11_sspa?gclid=EAIaIQobChMIzdvt0t3n5AIVqBitBh3jOwEhEAAYASAAEgIPPfD_BwE&amp;hvadid=208376728024&amp;hvdev=c&amp;hvlocphy=9000993&amp;hvnetw=g&amp;hvpos=1t1&amp;hvqmt=e&amp;hvrand=17366586970199396958&amp;hvtargid=aud-748919244867%3Akwd-296166484280&amp;hydadcr=23344_9622025&amp;keywords=arduino+uno&amp;qid=1569268771&amp;s=gateway&amp;sr=8-11-spons&amp;psc=1&amp;spLa=ZW5jcnlwdGVkUXVhbGlmaWVyPUFFRFlQVVlPVjNGQ0ImZW5jcnlwdGVkSWQ9QTAxNDY2NDYyNFFXUjNQOEM0QTgyJmVuY3J5cHRlZEFkSWQ9QTA4NDgxMzU5T0o2Q05CT0k3RVEmd2lkZ2V0TmFtZT1zcF9tdGYmYWN0aW9uPWNsaWNrUmVkaXJlY3QmZG9Ob3RMb2dDbGljaz10cnVl</t>
  </si>
  <si>
    <t>GPSV3 NEO Antenna Module</t>
  </si>
  <si>
    <t>https://www.amazon.ca/Glonass-GY-GPSV3-M8T-NEO-M8T-GLONASS-Antenna/dp/B07XZD8YV9/ref=sr_1_1_sspa?keywords=gpsv3+neo&amp;qid=1569456005&amp;sr=8-1-spons&amp;psc=1&amp;spLa=ZW5jcnlwdGVkUXVhbGlmaWVyPUE4WEZUVlFVNjZVQkomZW5jcnlwdGVkSWQ9QTA0MzU2MzJDVkszUDRDQ1RRVEEmZW5jcnlwdGVkQWRJZD1BMDEwODc0MjJUR1pWTk5NNzdaVjImd2lkZ2V0TmFtZT1zcF9hdGYmYWN0aW9uPWNsaWNrUmVkaXJlY3QmZG9Ob3RMb2dDbGljaz10cnVl</t>
  </si>
  <si>
    <t>PCB Boards</t>
  </si>
  <si>
    <t>PCB Prototype Circuit Board</t>
  </si>
  <si>
    <t>https://www.amazon.ca/YUNGUI-Prototype-stripboard-Perforated-Electronic/dp/B07TTD2HXM/ref=sr_1_2_sspa?keywords=pcb+board&amp;qid=1569456202&amp;sr=8-2-spons&amp;psc=1&amp;spLa=ZW5jcnlwdGVkUXVhbGlmaWVyPUExWUpIVEpSNU9HRFZBJmVuY3J5cHRlZElkPUEwNjg3OTEyNTRRNlBFVzdGSElCJmVuY3J5cHRlZEFkSWQ9QTA5NDYzNzExVVRXOFNUTFlKTkdVJndpZGdldE5hbWU9c3BfYXRmJmFjdGlvbj1jbGlja1JlZGlyZWN0JmRvTm90TG9nQ2xpY2s9dHJ1ZQ=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</si>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</sst>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/>
    <xf numFmtId="0" fontId="3" fillId="0" borderId="0" xfId="1"/>
    <xf numFmtId="0" fontId="1" fillId="0" borderId="0" xfId="0" applyFont="1" applyBorder="1"/>
    <xf numFmtId="0" fontId="0" fillId="0" borderId="0" xfId="0" applyFont="1" applyFill="1" applyBorder="1"/>
    <xf numFmtId="164" fontId="1" fillId="0" borderId="0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YUNGUI-Prototype-stripboard-Perforated-Electronic/dp/B07TTD2HXM/ref=sr_1_2_sspa?keywords=pcb+board&amp;qid=1569456202&amp;sr=8-2-spons&amp;psc=1&amp;spLa=ZW5jcnlwdGVkUXVhbGlmaWVyPUExWUpIVEpSNU9HRFZBJmVuY3J5cHRlZElkPUEwNjg3OTEyNTRRNlBFVzdGSElCJmVuY3J5cHRlZEFkSWQ9QTA5NDYzNzExVVRXOFNUTFlKTkdVJndpZGdldE5hbWU9c3BfYXRmJmFjdGlvbj1jbGlja1JlZGlyZWN0JmRvTm90TG9nQ2xpY2s9dHJ1ZQ==" TargetMode="External"/><Relationship Id="rId2" Type="http://schemas.openxmlformats.org/officeDocument/2006/relationships/hyperlink" Target="https://www.amazon.ca/Glonass-GY-GPSV3-M8T-NEO-M8T-GLONASS-Antenna/dp/B07XZD8YV9/ref=sr_1_1_sspa?keywords=gpsv3+neo&amp;qid=1569456005&amp;sr=8-1-spons&amp;psc=1&amp;spLa=ZW5jcnlwdGVkUXVhbGlmaWVyPUE4WEZUVlFVNjZVQkomZW5jcnlwdGVkSWQ9QTA0MzU2MzJDVkszUDRDQ1RRVEEmZW5jcnlwdGVkQWRJZD1BMDEwODc0MjJUR1pWTk5NNzdaVjImd2lkZ2V0TmFtZT1zcF9hdGYmYWN0aW9uPWNsaWNrUmVkaXJlY3QmZG9Ob3RMb2dDbGljaz10cnVl" TargetMode="External"/><Relationship Id="rId1" Type="http://schemas.openxmlformats.org/officeDocument/2006/relationships/hyperlink" Target="https://www.amazon.ca/Arduino-Development-Microcontroller-Atmega328p-Straight/dp/B07M87FYPD/ref=sr_1_11_sspa?gclid=EAIaIQobChMIzdvt0t3n5AIVqBitBh3jOwEhEAAYASAAEgIPPfD_BwE&amp;hvadid=208376728024&amp;hvdev=c&amp;hvlocphy=9000993&amp;hvnetw=g&amp;hvpos=1t1&amp;hvqmt=e&amp;hvrand=17366586970199396958&amp;hvtargid=aud-748919244867%3Akwd-296166484280&amp;hydadcr=23344_9622025&amp;keywords=arduino+uno&amp;qid=1569268771&amp;s=gateway&amp;sr=8-11-spons&amp;psc=1&amp;spLa=ZW5jcnlwdGVkUXVhbGlmaWVyPUFFRFlQVVlPVjNGQ0ImZW5jcnlwdGVkSWQ9QTAxNDY2NDYyNFFXUjNQOEM0QTgyJmVuY3J5cHRlZEFkSWQ9QTA4NDgxMzU5T0o2Q05CT0k3RVEmd2lkZ2V0TmFtZT1zcF9tdGYmYWN0aW9uPWNsaWNrUmVkaXJlY3QmZG9Ob3RMb2dDbGljaz10cnV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8" sqref="F8"/>
    </sheetView>
  </sheetViews>
  <sheetFormatPr defaultRowHeight="15" x14ac:dyDescent="0.25"/>
  <cols>
    <col min="1" max="1" width="34.85546875" bestFit="1" customWidth="1"/>
    <col min="2" max="2" width="25.7109375" customWidth="1"/>
    <col min="3" max="3" width="15.7109375" customWidth="1"/>
    <col min="4" max="8" width="15.7109375" style="1" customWidth="1"/>
  </cols>
  <sheetData>
    <row r="1" spans="1:8" ht="15.75" thickBot="1" x14ac:dyDescent="0.3">
      <c r="A1" s="4" t="s">
        <v>0</v>
      </c>
      <c r="B1" s="4" t="s">
        <v>1</v>
      </c>
      <c r="C1" s="4" t="s">
        <v>2</v>
      </c>
      <c r="D1" s="5" t="s">
        <v>6</v>
      </c>
      <c r="E1" s="5" t="s">
        <v>5</v>
      </c>
      <c r="F1" s="5" t="s">
        <v>3</v>
      </c>
      <c r="G1" s="5" t="s">
        <v>4</v>
      </c>
    </row>
    <row r="2" spans="1:8" x14ac:dyDescent="0.25">
      <c r="A2" s="2" t="s">
        <v>8</v>
      </c>
      <c r="B2" s="11" t="s">
        <v>9</v>
      </c>
      <c r="C2" s="2">
        <v>1</v>
      </c>
      <c r="D2" s="3">
        <v>14.29</v>
      </c>
      <c r="E2" s="3">
        <f>D2*C2</f>
        <v>14.29</v>
      </c>
      <c r="F2" s="3">
        <f>E2*13%</f>
        <v>1.8576999999999999</v>
      </c>
      <c r="G2" s="3">
        <f>E2+F2</f>
        <v>16.1477</v>
      </c>
      <c r="H2"/>
    </row>
    <row r="3" spans="1:8" ht="15.75" x14ac:dyDescent="0.25">
      <c r="A3" s="8" t="s">
        <v>7</v>
      </c>
      <c r="B3" s="2"/>
      <c r="C3" s="2"/>
      <c r="D3" s="3"/>
      <c r="E3" s="3"/>
      <c r="F3" s="3"/>
      <c r="G3" s="3"/>
      <c r="H3" s="3"/>
    </row>
    <row r="4" spans="1:8" x14ac:dyDescent="0.25">
      <c r="A4" s="2" t="s">
        <v>10</v>
      </c>
      <c r="B4" s="11" t="s">
        <v>11</v>
      </c>
      <c r="C4" s="2">
        <v>1</v>
      </c>
      <c r="D4" s="3">
        <v>108.37</v>
      </c>
      <c r="E4" s="3">
        <v>108.37</v>
      </c>
      <c r="F4" s="3">
        <f>E4*13%</f>
        <v>14.088100000000001</v>
      </c>
      <c r="G4" s="3">
        <f>E4+F4</f>
        <v>122.4581</v>
      </c>
      <c r="H4" s="3"/>
    </row>
    <row r="5" spans="1:8" x14ac:dyDescent="0.25">
      <c r="A5" s="12" t="s">
        <v>12</v>
      </c>
      <c r="C5" s="6"/>
      <c r="D5" s="3"/>
      <c r="E5" s="3"/>
      <c r="F5" s="3"/>
      <c r="G5" s="3"/>
      <c r="H5" s="3"/>
    </row>
    <row r="6" spans="1:8" x14ac:dyDescent="0.25">
      <c r="A6" s="13" t="s">
        <v>13</v>
      </c>
      <c r="B6" s="11" t="s">
        <v>14</v>
      </c>
      <c r="C6" s="6">
        <v>1</v>
      </c>
      <c r="D6" s="3">
        <v>14.99</v>
      </c>
      <c r="E6" s="3">
        <v>14.99</v>
      </c>
      <c r="F6" s="3">
        <f>E6*13%</f>
        <v>1.9487000000000001</v>
      </c>
      <c r="G6" s="3">
        <f>E6+F6</f>
        <v>16.938700000000001</v>
      </c>
      <c r="H6" s="3"/>
    </row>
    <row r="7" spans="1:8" ht="15.75" x14ac:dyDescent="0.25">
      <c r="A7" s="9"/>
      <c r="B7" s="2"/>
      <c r="C7" s="6"/>
      <c r="D7" s="3"/>
      <c r="E7" s="3"/>
      <c r="F7" s="14" t="s">
        <v>15</v>
      </c>
      <c r="G7" s="3">
        <f>G2+G4+G6</f>
        <v>155.5445</v>
      </c>
      <c r="H7" s="3"/>
    </row>
    <row r="8" spans="1:8" x14ac:dyDescent="0.25">
      <c r="A8" s="2"/>
      <c r="B8" s="12"/>
      <c r="C8" s="6"/>
      <c r="D8" s="3"/>
      <c r="E8" s="3"/>
      <c r="F8" s="3"/>
      <c r="G8" s="3"/>
      <c r="H8" s="3"/>
    </row>
    <row r="9" spans="1:8" x14ac:dyDescent="0.25">
      <c r="A9" s="6"/>
      <c r="C9" s="6"/>
      <c r="E9" s="3"/>
      <c r="F9" s="3"/>
      <c r="G9" s="3"/>
      <c r="H9" s="3"/>
    </row>
    <row r="10" spans="1:8" x14ac:dyDescent="0.25">
      <c r="A10" s="6"/>
      <c r="C10" s="6"/>
      <c r="E10" s="3"/>
      <c r="F10" s="3"/>
      <c r="G10" s="3"/>
      <c r="H10" s="3"/>
    </row>
    <row r="11" spans="1:8" x14ac:dyDescent="0.25">
      <c r="A11" s="6"/>
      <c r="C11" s="6"/>
      <c r="E11" s="3"/>
      <c r="F11" s="3"/>
      <c r="G11" s="3"/>
      <c r="H11" s="3"/>
    </row>
    <row r="12" spans="1:8" ht="15.75" x14ac:dyDescent="0.25">
      <c r="A12" s="9"/>
      <c r="E12" s="3"/>
      <c r="F12" s="3"/>
      <c r="G12" s="3"/>
      <c r="H12" s="3"/>
    </row>
    <row r="13" spans="1:8" x14ac:dyDescent="0.25">
      <c r="A13" s="6"/>
      <c r="E13" s="3"/>
      <c r="F13" s="3"/>
      <c r="G13" s="3"/>
      <c r="H13" s="3"/>
    </row>
    <row r="14" spans="1:8" x14ac:dyDescent="0.25">
      <c r="A14" s="6"/>
      <c r="E14" s="3"/>
      <c r="F14" s="3"/>
      <c r="G14" s="3"/>
      <c r="H14" s="3"/>
    </row>
    <row r="15" spans="1:8" x14ac:dyDescent="0.25">
      <c r="E15" s="3"/>
      <c r="F15" s="3"/>
      <c r="G15" s="3"/>
      <c r="H15" s="3"/>
    </row>
    <row r="16" spans="1:8" x14ac:dyDescent="0.25">
      <c r="E16" s="3"/>
      <c r="F16" s="3"/>
      <c r="G16" s="3"/>
      <c r="H16" s="3"/>
    </row>
    <row r="17" spans="1:8" x14ac:dyDescent="0.25">
      <c r="A17" s="6"/>
      <c r="E17" s="3"/>
      <c r="F17" s="3"/>
      <c r="G17" s="3"/>
      <c r="H17" s="3"/>
    </row>
    <row r="18" spans="1:8" ht="15.75" x14ac:dyDescent="0.25">
      <c r="A18" s="7"/>
      <c r="E18" s="3"/>
      <c r="F18" s="3"/>
      <c r="G18" s="3"/>
      <c r="H18" s="3"/>
    </row>
    <row r="19" spans="1:8" x14ac:dyDescent="0.25">
      <c r="A19" s="6"/>
      <c r="E19" s="3"/>
      <c r="F19" s="3"/>
      <c r="G19" s="3"/>
      <c r="H19" s="3"/>
    </row>
    <row r="20" spans="1:8" x14ac:dyDescent="0.25">
      <c r="A20" s="6"/>
      <c r="D20"/>
      <c r="E20"/>
      <c r="F20"/>
      <c r="G20"/>
      <c r="H20"/>
    </row>
    <row r="21" spans="1:8" x14ac:dyDescent="0.25">
      <c r="A21" s="6"/>
      <c r="D21"/>
      <c r="E21"/>
      <c r="F21"/>
      <c r="G21"/>
      <c r="H21"/>
    </row>
    <row r="22" spans="1:8" x14ac:dyDescent="0.25">
      <c r="A22" s="6"/>
      <c r="E22" s="3"/>
      <c r="F22" s="3"/>
      <c r="G22" s="3"/>
      <c r="H22" s="3"/>
    </row>
    <row r="23" spans="1:8" ht="15.75" x14ac:dyDescent="0.25">
      <c r="A23" s="7"/>
      <c r="B23" s="7"/>
      <c r="C23" s="7"/>
      <c r="D23" s="10"/>
      <c r="E23" s="10"/>
      <c r="F23" s="10"/>
      <c r="G23" s="10"/>
      <c r="H23" s="10"/>
    </row>
  </sheetData>
  <hyperlinks>
    <hyperlink ref="B2" r:id="rId1" display="https://www.amazon.ca/Arduino-Development-Microcontroller-Atmega328p-Straight/dp/B07M87FYPD/ref=sr_1_11_sspa?gclid=EAIaIQobChMIzdvt0t3n5AIVqBitBh3jOwEhEAAYASAAEgIPPfD_BwE&amp;hvadid=208376728024&amp;hvdev=c&amp;hvlocphy=9000993&amp;hvnetw=g&amp;hvpos=1t1&amp;hvqmt=e&amp;hvrand=17366586970199396958&amp;hvtargid=aud-748919244867%3Akwd-296166484280&amp;hydadcr=23344_9622025&amp;keywords=arduino+uno&amp;qid=1569268771&amp;s=gateway&amp;sr=8-11-spons&amp;psc=1&amp;spLa=ZW5jcnlwdGVkUXVhbGlmaWVyPUFFRFlQVVlPVjNGQ0ImZW5jcnlwdGVkSWQ9QTAxNDY2NDYyNFFXUjNQOEM0QTgyJmVuY3J5cHRlZEFkSWQ9QTA4NDgxMzU5T0o2Q05CT0k3RVEmd2lkZ2V0TmFtZT1zcF9tdGYmYWN0aW9uPWNsaWNrUmVkaXJlY3QmZG9Ob3RMb2dDbGljaz10cnVl"/>
    <hyperlink ref="B4" r:id="rId2" display="https://www.amazon.ca/Glonass-GY-GPSV3-M8T-NEO-M8T-GLONASS-Antenna/dp/B07XZD8YV9/ref=sr_1_1_sspa?keywords=gpsv3+neo&amp;qid=1569456005&amp;sr=8-1-spons&amp;psc=1&amp;spLa=ZW5jcnlwdGVkUXVhbGlmaWVyPUE4WEZUVlFVNjZVQkomZW5jcnlwdGVkSWQ9QTA0MzU2MzJDVkszUDRDQ1RRVEEmZW5jcnlwdGVkQWRJZD1BMDEwODc0MjJUR1pWTk5NNzdaVjImd2lkZ2V0TmFtZT1zcF9hdGYmYWN0aW9uPWNsaWNrUmVkaXJlY3QmZG9Ob3RMb2dDbGljaz10cnVl"/>
    <hyperlink ref="B6" r:id="rId3" display="https://www.amazon.ca/YUNGUI-Prototype-stripboard-Perforated-Electronic/dp/B07TTD2HXM/ref=sr_1_2_sspa?keywords=pcb+board&amp;qid=1569456202&amp;sr=8-2-spons&amp;psc=1&amp;spLa=ZW5jcnlwdGVkUXVhbGlmaWVyPUExWUpIVEpSNU9HRFZBJmVuY3J5cHRlZElkPUEwNjg3OTEyNTRRNlBFVzdGSElCJmVuY3J5cHRlZEFkSWQ9QTA5NDYzNzExVVRXOFNUTFlKTkdVJndpZGdldE5hbWU9c3BfYXRmJmFjdGlvbj1jbGlja1JlZGlyZWN0JmRvTm90TG9nQ2xpY2s9dHJ1ZQ==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2016-09-20T17:13:59Z</dcterms:created>
  <dcterms:modified xsi:type="dcterms:W3CDTF">2019-09-26T00:04:30Z</dcterms:modified>
</cp:coreProperties>
</file>