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3"/>
  <workbookPr/>
  <mc:AlternateContent xmlns:mc="http://schemas.openxmlformats.org/markup-compatibility/2006">
    <mc:Choice Requires="x15">
      <x15ac:absPath xmlns:x15ac="http://schemas.microsoft.com/office/spreadsheetml/2010/11/ac" url="C:\Users\email\Downloads\Phase 1 answers pre-washout\Phase 1 Answers (pre-washout period)\"/>
    </mc:Choice>
  </mc:AlternateContent>
  <xr:revisionPtr revIDLastSave="35" documentId="13_ncr:1_{A0BB2E5B-8D03-4E64-92D9-7270094A5AB5}" xr6:coauthVersionLast="47" xr6:coauthVersionMax="47" xr10:uidLastSave="{56461F5D-EF3B-41AB-A0F2-3729DF131240}"/>
  <bookViews>
    <workbookView xWindow="-96" yWindow="-96" windowWidth="23232" windowHeight="13872"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QRX56jFa4z8hoB5nWgMBXHhomTVaflS8NjwSMMI6M18="/>
    </ext>
  </extLst>
</workbook>
</file>

<file path=xl/calcChain.xml><?xml version="1.0" encoding="utf-8"?>
<calcChain xmlns="http://schemas.openxmlformats.org/spreadsheetml/2006/main">
  <c r="I73" i="1" l="1"/>
  <c r="H73" i="1"/>
  <c r="G73" i="1"/>
</calcChain>
</file>

<file path=xl/sharedStrings.xml><?xml version="1.0" encoding="utf-8"?>
<sst xmlns="http://schemas.openxmlformats.org/spreadsheetml/2006/main" count="291" uniqueCount="144">
  <si>
    <t>Clinical File</t>
  </si>
  <si>
    <t xml:space="preserve"> Approp Score </t>
  </si>
  <si>
    <t>If UNA, recommend imaging modality (state without and/or with IV contrast if applicable)</t>
  </si>
  <si>
    <t>Comments</t>
  </si>
  <si>
    <t>ANSKEY1</t>
  </si>
  <si>
    <t>ANSKEY2</t>
  </si>
  <si>
    <t>MARK1</t>
  </si>
  <si>
    <t>MARK2</t>
  </si>
  <si>
    <t>Final mark</t>
  </si>
  <si>
    <t>MARK3</t>
  </si>
  <si>
    <t xml:space="preserve">##EXAMPLE## 78 year old Indian Female.  Past medical history of diabetes mellitus and hypertension on follow up with polyclinic.  Tripped and fell, subsequently unable to walk due to left hip pain.  On examination: left limb foreshortening, externally rotated, reduced range of motion due to pain.  Nil imaging performed thus far.  MRI pelvis and left hip without IV contrast to assess for pelvic/hip fracture and alignment.  </t>
  </si>
  <si>
    <t>UNA</t>
  </si>
  <si>
    <t>X-ray pelvis and left hip</t>
  </si>
  <si>
    <t>22 year old Chinese Male. No significant past medical history.  Right shoulder pain for 2 weeks after being tackled in rugby match.  On examination, reduced range of motion, tendereness.  Sulcus sign positive.  Apprehension test positive. O'Brien test positive.  Shoulder X-Ray shows no fracture or dislocation.  MRI right shoulder without IV contrast to assess for instability.</t>
  </si>
  <si>
    <t>UA</t>
  </si>
  <si>
    <t xml:space="preserve">43 year old Indian Male.  Known ankylosing spondylitis on infliximab.  No breakthrough symptom.  No fever, loss of weight/appetite, abnormal sensation/weakness, shortness of breath.  Baseline MRI done pre treatment.  MRI sacroiliac joints with and without IV contrast to assess disease activity/response. </t>
  </si>
  <si>
    <t>MBA</t>
  </si>
  <si>
    <t xml:space="preserve">38 year old Bangladeshi Male.  No significant past medical history.   Was using power drill when it slipped and penetrated right wrist.  On examination: oozing wound on dorsum of right wrist, no obvious bone visualised.  Wrist swelling. Unable to assess range of motion due to pain.  Nil imaging performed thus far.   MRI right wrist without IV contrast to assess soft tissue and bony injury.  </t>
  </si>
  <si>
    <t xml:space="preserve">X-ray right wrist </t>
  </si>
  <si>
    <t>TRO FB</t>
  </si>
  <si>
    <t>X-ray right wrist</t>
  </si>
  <si>
    <t>58 year old Chinese male.  MRI right foot without and with IV contrast for ?Charcot foot.</t>
  </si>
  <si>
    <t>ICI</t>
  </si>
  <si>
    <t xml:space="preserve">17 year old Malay Female.  No significant past medical history.  Was in wood crafting workshop 1 week ago.  Felt ?splinter penetrating left hand.  Pain is persistent.  On examination: mild swelling at left thenar eminence, no significant erythema or obvious foreign body.  Mildly tender.  X-rays is unremarkable.  MRI left hand without IV contrast to assess for foreign body. </t>
  </si>
  <si>
    <t>Can consider Ultrasound</t>
  </si>
  <si>
    <t xml:space="preserve">28 year old Chinese Female.  No significant past medical history.  Kickboxing sparring, felt pain at lateral aspect of right hand after punching opponent.  On examination: deformity over right 4th metacarpophalangeal joint, tender, swollen.  X-rays show 4th metacarpophalaneal joint dislocation.  No fracture.  MRI right hand without IV contrast to assess ligamentous/tendon injury.  </t>
  </si>
  <si>
    <t>45 year old Malay Female.  Past medical history of end stage renal failure due to membranous glomerulonephritis, anemia, hypertension, chronic headache.  Slipped in bathroom, subsequently unable to get up due to right hip pain.  On examination: no significant right limb foreshortening or external rotation.  Minor abrasions over thigh and calf.  Reduced range of motion of right hip due to pain.  X-rays show no obvious hip fracture or dislocation.  MRI pelvis and right hip without IV contrast to asssess for radiographically occult pelvic/hip fracture.</t>
  </si>
  <si>
    <t>50 year old Chinese male.  Past medical history of hypertension on medical treatment.  Was jogging 1 week ago when tripped on a rock and twisted right ankle.  Pain since then.  Was able to continue jogging immediately after incident. No abnormal sensation.  On examination: able to walk normally.  No point tenderness at right ankle or midfoot (lateral malleolus, medial malleolus, navicular) or base of 5th metatarsal.   Full range of motion with mild pain on foot supination. No prior imaging.  MRI right ankle without IV contrast to assess for ligamentous injury.</t>
  </si>
  <si>
    <t>No imaging</t>
  </si>
  <si>
    <t xml:space="preserve">17 year old Indian male.  No significant past medical history.  Was playing soccer when another player tackled him, twisting right ankle.  Unable to walk for about 10 mins after that.  Subsequently able to weight bear with assistance.  On examination: Point tenderness at tip of lateral malleolus.  Abnormal widening of lateral ankle on varus stress.  X-rays: no fracture or dislocation or osteochondral injury.  MRI right ankle without IV contrast to assess for ligamentous injury.  </t>
  </si>
  <si>
    <t>24 year old Bangladeshi male, construction worker.  No significant past medical history.  Large trolley carrying metal poles rolled over left foot.  Severe pain, unable to walk without assistance.  On examination: tender over midfoot/base of forefoot.  Severe foot swelling.  X-rays: equivocal widening of interval between base of 1st and 2nd metatarsals.  no definite fracture.  MRI left foot without IV contrast to assess for Lis Franc injury.</t>
  </si>
  <si>
    <t>62 year old Caucasian female.  Past medical history of fibroids and adenomyosis.  Was driving but lost control on wet road, swerved and hit road divider at low speed around 50km/h.  Left knee hit dashboard, swelling and pain after injury, hobbled out of car.  Otherwise no other injuries.  On examination: severe swelling and bruising of left knee, unable to accurately assess range of motion or perform stress maneuvers due to pain.  No other injury elsewhere.  No imaging performed thus far.  MRI left knee without IV contrast to assess knee for bony and soft tissue injury.</t>
  </si>
  <si>
    <t>XR Left knee</t>
  </si>
  <si>
    <t xml:space="preserve">48 year old Malay female.  No significant past medical history.  Was jogging when felt sharp pain in right knee.  No known inciting event.  Pain for 2 weeks since then, still able to walk.  On examination: antalgic gait, mild anterior knee tenderness, small knee effusion.  Anterior drawer positive.  No imaging performed thus far. MRI right knee without IV contrast to assess knee for ACL injury.  </t>
  </si>
  <si>
    <t>X-ray right knee</t>
  </si>
  <si>
    <t xml:space="preserve">15 year old Indonesian male.  No significant past medical history.  Was playing soccer, tripped on pothole in field and twisted left knee.  Felt a pop sensation.  On examination:  Knee swelling and effusion.  Mild medial joint line tenderness.  Anterior drawer equivocal.  X-rays show no fracture or dislocation.  MRI left knee without IV contrast to assess for ligamentous and meniscal injury.  </t>
  </si>
  <si>
    <t>65 year old Chinese male.  Past medical history of diabetes, hypertension, ascending colon cancer post right hemicolectomy.  Complains of right ankle pain for years, worsening recently with stiffness and particularly when floor is not smooth/even.   Works as an odd job labourer.  On examination:  pes planus.  stiff when rocking hindfoot. no significant tenderness.  X-rays show moderate tibiotalar, subtalar and talonavicular degeneration.  MRI right ankle and hindfoot without IV contrast to further assess degeneration.</t>
  </si>
  <si>
    <t>MRI Right ankle with and without contrast</t>
  </si>
  <si>
    <t>?inflammatory arthritis</t>
  </si>
  <si>
    <t>49 year old Malay male.  Past medical history of right wrist fracture post open reduction and internal fixation.  Senior warrant officer in Army, logistics.  8 month history of left ankle pain, no inciting event, sometimes feels that ankle is stuck but feeling goes away after a while. On examination: no significant abnormality.   X-ray shows no fracture or dislocation, mild ankle degeneration, talar dome is smooth.  MRI right ankle without IV contrast to assess for osteochondral lesion.</t>
  </si>
  <si>
    <t xml:space="preserve">48 year old Caucasian male.  MRI right foot without and with IV contrast for ?osteonecrosis of navicular.  </t>
  </si>
  <si>
    <t xml:space="preserve">70 year old Malay female.  Past medical history of diabetes, left breast cancer post simple mastectomy and axillary clearance 5 years ago.  Works as a dishwasher.  Left handed.  1 year history of left elbow pain, worsening over the past few months.  No trauma.  No other joint pain/stiffness.  Worse at end of day.  On examination, crepitus felt on otherwise full range of motion.  No point tenderness or obvious effusion.  No prior imaging.  MRI left elbow without IV contrast to assess for degeneration.  </t>
  </si>
  <si>
    <t>X-ray Left elbow</t>
  </si>
  <si>
    <t>X-ray left elbow</t>
  </si>
  <si>
    <t xml:space="preserve">33 year old Indian male.  Professional tennis player.  History of right ankle degeneration, left knee lateral meniscal tear post arthroscopic repair. Right handed.  On and off right elbow pain, worsening over the past month.  Worse during tennis, with weakening grip on racquet.  On examination, exquisitely tender at lateral epicondyle.  X-rays show no fracture, dislocation or elbow effusion.  MRI right elbow without and with IV contrast to evaluate for lateral epicondylitis.     </t>
  </si>
  <si>
    <t>US right elbow
MRI right elbow without IV contrast</t>
  </si>
  <si>
    <t xml:space="preserve">64 year old Chinese female.  Secretary.  Right handed.  Hyperlipidemia on statins.  Presenting with worsening numbness and tingling along the ulnar aspect of right hand.  On examination, mild wasting at 4th interosseous and hypothenar eminence.  Tinel's positive at cubital tunnel.  X-rays show no significant abnormality at elbow or hand apart from mild degeneration.  MRI right elbow without IV contrast to assess for ulnar nerve entrapment.  </t>
  </si>
  <si>
    <t>MRI Right elbow and forearm without contrast</t>
  </si>
  <si>
    <t>TJR - his answer still includes MRI right elbow without contrast, I will give him the mark</t>
  </si>
  <si>
    <t>22 year old Malay male.  MRI right shoulder arthrography for ?dislocation.</t>
  </si>
  <si>
    <t>Acute dislocation - XR. If Relocated alreadyand just to look for instability can do MRI</t>
  </si>
  <si>
    <t xml:space="preserve">46 year old Chinese male.  Businessman, sales.  Frequent drinker due to job, about 1-2 beers/day.  Past medical history of fatty liver, acute cholecystitis post cholecystectomy.  Now presenting with severe pain at right big toe for 2 weeks, pain on and off improves with paracetamol and ibuprofen.  On examination: swelling and erythema at right big toe 1st metatarsophalangeal joint.  No prior imaging.  MRI right forefoot with and without IV contrast for evaluation of gout.  </t>
  </si>
  <si>
    <t>DECT Right foot</t>
  </si>
  <si>
    <t>X-ray right foot</t>
  </si>
  <si>
    <t xml:space="preserve">55 year old Philipino female.  Domestic helper.  No significant past medical history.  Bilateral finger joint pain, swelling and stiffness worse in the morning for 4 months, worsening recently.  No eye redness, shortness of breath, fever, loss of weight/appetite.  No other joint involvement.  On examination: Heberden's nodes bilateral distal interphalangeal joints, mild swelling, no significant tenderness.  X-rays show degenerative changes in bilateral hand interphalangeal joints with equivocal gull-wing deformity.  MRI of bilateral hands with and without IV contrast to assess for erosive osteoarthritis. </t>
  </si>
  <si>
    <t xml:space="preserve">80 year old Indonesian female.  Prior total hysterectomy and bilateral salpingo-oophrectomy for endometrial cancer 20 years ago.  Now presenting with right foot pain for 6 months, worse after exercise.  Does a lot of brisk walking.  On examination, tenderness over metatarsal head/neck regions.  No prior imaging.  MRI right foot without IV contrast to assess for stress fracture/injury.  </t>
  </si>
  <si>
    <t xml:space="preserve">49 year old Indian female.  Past medical history of fibroids, endometriosis, gestational diabetes, bilateral breast fibroadenomas.  Now presenting with bilateral heel pain and stiffness for 5 months, worse on the left.  Perimenopausal.  Worse when just waking up.  On examination, bilateral pes planus, tender at insertion of plantar fascia on calcaneum.  X-rays show no significant abnormality, in particular no plantar calcaneal spur.  MRI bilateral feet without IV contrast to assess for plantar fasciiitis.  </t>
  </si>
  <si>
    <t xml:space="preserve">52 year old Chinese male.  Shipyard supervisor.  Past medical history of appendicectomy, cholecystectomy, Hep B carrier on follow up with polyclinic.  Right handed.  Now complains of 1 year history of right wrist ulnar sided pain and reduced grip strength.  Pain not worsening but pain score is about 6 out of 10 consistently, worse on activities.  Unable to play badminton properly.  On examination, right wrist positive fovea sign, pain elicited on ulnar deviation of wrist.    X-rays show non mild specific degenerative changes in the wrist.  MRI arthrography of the right wrist to assess for triangular fibrocartilage complex injury.  </t>
  </si>
  <si>
    <t>46 year old Malay female.  Clerical assistant in healthcare.  Past medical history of obesity, diabetes mellitus, hyperlipidemia.  Right handed.  Now complains of 6 month history of numbness, tingling and weakness in outer part of right hand, sometimes waking her up at night.  Perimenopausal. On examination, positive Tinel's sign and carpal tunnel compression test at the right wrist.  No significant thenar atrophy.  X-rays show no significant abnormality.  MRI right wrist without IV contrast to assess for carpal tunnel syndrome.</t>
  </si>
  <si>
    <t>8 year old Indian male.  MRI left knee without IV contrast for trauma</t>
  </si>
  <si>
    <t>If acute - XR.</t>
  </si>
  <si>
    <t xml:space="preserve">30 year old Chinese female.  Long term volunteer in African community hospital (stays there long term, back home once a year).  No significant past medical history.  Left handed.  Now comes with painful swelling of left wrist for about 1 year, with mild skin discharge.  On examination, dorsal wrist swelling with skin sinus tracts and yellowish-cheesy discharge.  No tenderness.  X-rays shows no gross destructive bone lesion.  MRI arthrography of the left wrist to assess for TB tenosynovitis.  </t>
  </si>
  <si>
    <t>MRI Left wrist with contrast</t>
  </si>
  <si>
    <t xml:space="preserve">Aspiration of left wrist (UA, but it is acceptable that radiologists do not fill this in since it's not an imaging modality)
MRI left wrist without and with IV contrast (MBA, disagreement)
US left wrist (MBA, disagreement)
</t>
  </si>
  <si>
    <t>TJR - I think he means to say MRI left wrist with and without contrast, but forgot to specify. Oh well, too bad.</t>
  </si>
  <si>
    <t>55 year old Indonesian female.  No significant past medical history.  Former national sprinter and South East Asian games gold medallist.  Now presenting with chronic bilateral hip pain worse on the right, sometimes with locking sensation.  On examination:  pain on internal rotation, adduction and extension of bilateral hips.  No prior imaging. MRI bilateral hips without IV contrast to assess for hip labral tears.</t>
  </si>
  <si>
    <t>X-ray pelvis and bilateral hips</t>
  </si>
  <si>
    <t xml:space="preserve">22 year old Indian male. No significant past medical history.  Marathon runner.  Now presenting with 5 month history of left hip pain, lateral sided.  Will get better on taking voltaren and paracetamol but does not want to take medication long term.  On examination, tender over left hip greater trochanter.  X-rays show no significant abnormality.  MRI left hip with and without IV contrast to assess for trochanteric bursitis.        </t>
  </si>
  <si>
    <t>US left hip
MRI left hip without IV contrast 
Image guided anesthetic and or corticosteroid injection of left hip joint or surrounding structures (MBA)</t>
  </si>
  <si>
    <t xml:space="preserve">30 year old Vietnamese male.  No significant past medical history.  Office worker, but avid badminton player about three times a week.  Now presenting with 4 month history of left anterior hip/groin pain with clicking.  Describes it as mostly in the background with pain score of 3-4/10, but aggravates on prolonged sitting and also during badminton games.  On examination: no inguinal hernia.  Positive left hip anterior impingement test.  X-rays are unremarkable, with no evidence of hip dysplasia.  MRI arthrography of the left hip to assess for labral tear. </t>
  </si>
  <si>
    <t xml:space="preserve">27 year old Chinese female.  Avid jogger.  No significantly past medical history other than history of one abortion.  Now presenting with 8 months history of bilateral knee pain, worse on the right.  Pain score about 4-5/10, worse on jogging where it increases to 7-8/10.  No fever, no night pain.  On examination, bilateral knee crepitus, no joint line tenderness, pivot shift negative, anterior and posterior drawer negative, varus/valgus stress negative, small bilateral joint effusions.    X-rays show mild bilateral knee degeneration.  MRI bilateral knees with and without IV contrast to further assess for degenerative changes. </t>
  </si>
  <si>
    <t>MRI bilateral knees without contrast</t>
  </si>
  <si>
    <t>MRI bilateral knees without IV contrast (MBA)
CT bilateral knees without IV contrast (MBA)
Image-guided aspiration of bilateral knees (MBA, disagreement)</t>
  </si>
  <si>
    <t xml:space="preserve">71 year old Indian male. Retiree. Past medical history of lung cancer post right upper lobectomy, ischemic heart disease post coronary stenting, hypertension.  Community ambulant, unassisted.  Does brisk walking.   Now presenting with few year history of bilateral knee pain, worse on the left.  Pain score 5/10 worse on walking where it is 7/10.  On examination, bilateral knee significant crepitus, small bilateral joint effusions, otherwise unremarkable.  X-rays show severe right and moderate left knee degeneration and small bilateral suprapatellar effusions.  MRI bilateral knees without IV contrast to assess extent of degeneration.  </t>
  </si>
  <si>
    <t>Can consider XR</t>
  </si>
  <si>
    <t xml:space="preserve">24 year old Indian female.  MRI left shoulder without IV contrast for ?Hill Sachs lesion.  </t>
  </si>
  <si>
    <t xml:space="preserve">ICI </t>
  </si>
  <si>
    <t xml:space="preserve">16 year old Caucasian female.  Soccer player.  Now presenting with 6 month history of right knee pain.  Had episode of bad right knee sprain 6 months ago after being tackled during soccer game.  Felt a pop and swelling, but treated with ice, compression and over the counter medication.  Since then, has right knee pain, and feeling of instability.  Pain worsens on activity.  No night pain, no fever, no loss of weight/appetitie.  On examination, right knee anterior drawer positive, medial and lateral joint line tenderness.  No joint effusion.  X-rays shows suggestion of old Segond fracture.  MRI right knee without IV contrast to assess for ACL and meniscal injury.  </t>
  </si>
  <si>
    <t xml:space="preserve">28 year old Chinese male.  National bowler.  No significant past medical history. Right handed.  Now presenting with 3 month history of right shoulder pain.  No specific inciting incident.  Pain exacerbated on bowling.  Pain score 6/10.  Affecting bowling ability.  On examination, reduced active abduction.  Empty can test positive.  Neer test positive.  X-rays are unremarkable, with no reduced acromiohumeral interval.  MRI right shoulder without IV contrast to assess for rotator cuff injury.  </t>
  </si>
  <si>
    <t>53 year old Malay female.  Home maker. Past medical history of diabetes mellitus, hyperlipidemia, left breast fibroadenoma.  Right handed.  Now presenting with 8 month history of left shoulder pain, worsening over time with associated stiffness.  No inciting event. No night pain or fever.  Unable to sleep on left side.  On examination, significant reduced range of motion of left shoulder due to pain and/or stiffness.  X-rays show minimal acromiohumeral degeneration, otherwise unremarakable.  MRI arthrography of the left shoulder to evaluated for adhesive capsulitis.</t>
  </si>
  <si>
    <t>Clinical diagnosis. But MRI can be done TRO rotator cuff/labral pathology</t>
  </si>
  <si>
    <t xml:space="preserve">41 year old Malay male.  Badminton player, representing club.  Right handed.  History of right shoulder arthroscopic rotator cuff repair 2 years ago.  Now presenting with 8 month history of right shoulder pain, limiting ability to participate in competitions.  Grip strength ok.  No night pain or fever.  On examination, impingement test is positive.  Reduced abduction due to pain.  X-rays show post repair changes but otherwise unremarkable.  MRI right shoulder without and with IV contrast for further assessment.  </t>
  </si>
  <si>
    <t>MRI Right shoulder without contrast</t>
  </si>
  <si>
    <t>US right shoulder
MR arthrography right shoulder
MRI right shoulder without IV contrast
CT arthrography right shoulder
Image guided anesthetic and or corticosteroid injection of left shoulder or surrounding structures (MBA)</t>
  </si>
  <si>
    <t xml:space="preserve">66 year old Indian female.  Post left total shoulder replacement 1 year ago for avascular necrosis and secondary osteoarthritis.  Past medical history of hypertension, colonic polyps post polypectomy.  Now coming with worsening left shoulder pain and stiffness over 6 months. On examination, limited range of motion of left shoulder due to pain.  No recent imaging.  MRI left shoulder without IV contrast for further assessment. </t>
  </si>
  <si>
    <t>X-ray left shoulder</t>
  </si>
  <si>
    <t xml:space="preserve">60 year old Chinese male.  Post right total shoulder replacement 2 years ago for osteoarthritis.  Smoker.  Past medical history of chronic obstructive pulmonary disease, left upper lobectomy for lung cancer.  Now complaining of right shoulder pain for past 2 months.  No night pain. No fever.  On examination, pain on range of motion testing. No swelling or erythema or discharging sinus.   Total white blood cell count, CRP and ESR are not elevated.    X-rays show equivocal loosening of implant, but otherwise no fracture or gross destructive bone lesion.  MRI right shoulder without IV contrast to further assess.  </t>
  </si>
  <si>
    <t>CT Right shoulder without contrast</t>
  </si>
  <si>
    <t>Metal reduction protocol</t>
  </si>
  <si>
    <t>58 year old Indonesian female.  Post left total hip replacement for severe osteoarthritis 6 months ago.  Past medical history of diabetes, hypertension, hyperlipidemia, appendicectomy.  Now presenting with left hip pain, difficulty walking.  No fever.  No night pain.  On examination, pain in left hip on assessing range of motion.  No tenderness.  MRI left hip without IV contrast as initial imaging for this presentation, to assess for cause of left hip pain post total hip replacement.</t>
  </si>
  <si>
    <t>X-ray left hip</t>
  </si>
  <si>
    <t>34 year old Indian male.  MRI lumbosacral spine without and with IV contrast for ?ankylosing spondylitis.</t>
  </si>
  <si>
    <t>80 year old Caucasian male.  Post right total hip replacement for severe osteoarthritis 3 years ago.  History of hypertension on medications.  Now presenting with 2 day history of right hip pain post fall.  On examination, no obvious hip or limb deformity.  Range of motion assessment is limited by pain.  X-rays show no periprosthetic fracture or loosening.  For MRI right hip without IV contrast for further assessment.</t>
  </si>
  <si>
    <t xml:space="preserve">67 year old Malay male.  Post left hip bipolar hemiarthroplasty post neck of femur fracture.  Past medical history of poorly controlled diabetes, end stage renal failure on peritoneal dialysis, prior intestinal obstruction post small bowel resection due to adhesions, ischemic heart disease on optimal medical treatment.  Now presenting 1 month post left hip hemiarthroplasty with hip pain and fever for 1 week.  On examination, no obvious discharging skin sinus.  Limited range of motion due to pain.  X-rays show no obvious periprosthetic fracture or loosening, no destructive bone lesion or soft tissue gas.  Total white blood cell count and CRP are elevated.  For MRI of the left hip without IV contrast to assess for implant infection.  </t>
  </si>
  <si>
    <t>Too recent post op. Can consider CT with metal artefact reduction protocol</t>
  </si>
  <si>
    <t>64 year old Chinese female.  Post right hip bipolar hemiarthroplasty post neck of femur fracture.  Now presenting 3 months after operation due to right lateral hip pain.  Painful to sleep on right hip.  No fever.  On examination, tender over right greater trochanter.  Pain on forced abduction of right hip.  X-rays show no periprosthetic fracture or loosening, no obvious myositis ossificans.  For MRI right hip without IV contrast to assess for trochanteric bursitis.</t>
  </si>
  <si>
    <t>65 year old Malay male.  Post left total knee replacement 4 years ago.  Past medical history of diabetes, hypertension, hyperlipidemia, end stage renal failure on hemodialysis, cataract post intra-ocular lens.  Now severe pain in left knee after slipping and falling 3 days ago. On examination, left knee swollen, limited range of motion due to pain.  No obvious deformity.  X-rays show no obvious periprosthetic fracture or loosening, but there is a large suprapatellar effusion.  MRI left knee without IV contrast to assess for radiographically occult periprosthetic fracture.</t>
  </si>
  <si>
    <t>Can consider CT with metal artefact reduction protocol</t>
  </si>
  <si>
    <t>28 year old Bangladeshi male.  MRI left wrist without IV contrast for ?tendon injury.</t>
  </si>
  <si>
    <t>To specify which tendon/region of the wrist/hand</t>
  </si>
  <si>
    <t xml:space="preserve">74 year old Indian female.  Post right total knee replacement 1 year ago.  Now presenting with fever, right knee swelling and redness for 4 days.  On examination, right knee moderately swollen, erythematous, tender and warm.  No obvious discharge.  Limited range of motion due to pain.  X-rays show no obvious destructive bone lesion or soft tissue gas or periprosthetic loosening or fracture.  For MRI right knee without and with IV contrast to assess for implant infection. </t>
  </si>
  <si>
    <t xml:space="preserve">11 year old Chinese male.  Left distal femur osteosarcoma post chemotherapy and limb salvage surgery 1 year ago.  Functionally independent, community ambulant without assistance. On examination, no obvious limb length discrepancy, no palpable mass at operative site, skin ok.  For MRI left knee and femur without and with IV contrast for surveillance.  </t>
  </si>
  <si>
    <t>80 year old Chinese female.  Background of hypertension, hyperlipidemia, right breast cancer post simple mastectomy and sentinel node biopsy 20 years ago.  Sedentary.  Now presenting with low back pain for 5 days, no inciting event recalled.  On examination, no obvious step deformity, mild tenderness at L1 region.  Mildly kyphotic.  X-rays show L1 moderate compression fracture, osteopenia, and mild lumbar spondylosis.  MRI lumbar spine without and with IV contrast to further assess compression fracture.</t>
  </si>
  <si>
    <t xml:space="preserve">13 year old Caucasian female.  No prior medical history.  Does 200 metre sprinting for school.  Now presenting with 3 month history of right knee pain, sometimes waking her up at night.  No fever.  No inciting trauma.  No loss of weight or appetitie.  On examination, mild swelling in right knee.  Otherwise unremarkable examination.  No prior imaging.  MRI right knee with and without IV contrast to assess for any malignancy. </t>
  </si>
  <si>
    <t>Consider XR before MRI</t>
  </si>
  <si>
    <t>55 year old Chinese female.  MRI thoracic and lumbar spine without and with IV contrast for ?pathological vertebral compression fracture.</t>
  </si>
  <si>
    <t>17 year old Malay female.  No prior medical history.  Does Malay dance as co-curricular activity in school. Now presenting with 2 month history of right thigh dull pain, sometimes worse at night.  Affects her ability do dance.  Pain improves on naproxen.  No fever, no loss of weight or appetiite.  On examination: antalgic gait.  No gross mass palpated at right thigh.  Right hip and knee full range of motion.  No limb length discrepancy.  X-rays raise possiblity of osteoid osteoma at right femur shaft.  MRI right thigh without and with IV contrast to confirm finding of osteoid osteoma.</t>
  </si>
  <si>
    <t>CT right thigh</t>
  </si>
  <si>
    <t xml:space="preserve">31 year old Chinese male.  Special operations task force officer.  No past medical history.  Now presenting due to fall from 2nd storey during rappelling today, landing on right shoulder.  Severe pain and swelling.  On examination, bruising over right shoudler, swelling, inability to assess range of motion due to pain. No prior imaging.  MRI right shoulder without IV contrast to assess traumatic injury.  </t>
  </si>
  <si>
    <t>X-ray right shoulder</t>
  </si>
  <si>
    <t xml:space="preserve">45 year old Indian male.  Professional weight lifter.  No past medical history.  Was doing benchpress when weight slipped out of hand and hit his right shoulder. Heard snapping sound, felt severe pain.  On examination, marked right shoulder swelling, tender, no redness.  Mild deformity.  X-rays show communited right humeral neck fracture.  No dislocation.  MRI right shoulder without IV contrast for further assessment.  </t>
  </si>
  <si>
    <t>CT right shoulder without IV contrast</t>
  </si>
  <si>
    <t xml:space="preserve">37 year old Chinese female.  Executive in company.  No prior medical history.  Now presents with lump over right thigh x 3 months.  Family history of gastric cancer.  Lump not painful, not growing. Worried that this may be cancer.  On examination, smooth, non tender, mobile subcutaneous lump at right thigh approximately 2cm in size.  For MRI right thigh without and with IV contrast to assess for lipoma.  </t>
  </si>
  <si>
    <t>Can consider US</t>
  </si>
  <si>
    <t>X-ray right femur/thigh
US right thigh</t>
  </si>
  <si>
    <t>19 year old Chinese male. MRI right knee without IV contrast for proximal tibia fracture</t>
  </si>
  <si>
    <t>X-ray Right tib/fib</t>
  </si>
  <si>
    <t xml:space="preserve">26 year old Caucasian male.  Works in technology company as quality assurance lead.  No prior medical history. Now presents with right foot lump x 2 months.  Increasing in size.  No fever, no loss of weight or appetitie.  No inciting traumatic event.  No pain, able to walk normally.  On examination, there is a 3cm lump over the dorsum of the mid-forefoot, non tender.  X-rays shows no destructive bone lesion, but the lump shows some calcifications.  Non contrast-enhanced ultrasound shows subcutaneous hypoechoic lesion with mildly irregular margins, and few foci of calcification.  For MRI of right mid and forefoot without IV contrast for further assessment of lump, possibly soft tissue sarcoma.  </t>
  </si>
  <si>
    <t xml:space="preserve">18 year old Eurasian male.  Full time national service, in guards battalion.  No prior medical history.  Now presents with severe right foot pain after fast march.  Cannot walk without assistance.  On examination, mildly swollen right foot.  Tender on deep palpation of 2nd and 3rd metatarsals.  No prior imaging.  For MRI of right mid and forefoot without IV contrast to assess for stress fracture.  </t>
  </si>
  <si>
    <t>23 year old Malay male.  Professional soccer player.  Diagnosed with stress fracture of right tibia 3 months ago.  Now pain free for 2 weeks.  On examination, no tendereness at shin.  No deformity.  For MRI of right leg (tibia-fibula) without and with IV contrast to assess suitability to return to play.</t>
  </si>
  <si>
    <t xml:space="preserve">MRI right leg (tibia-fibula) without IV contrast
CT right leg (tibia-fibula) without IV contrast (MBA)
DXA total body composition (MBA)
</t>
  </si>
  <si>
    <t xml:space="preserve">69 year old Chinese male.  Past medical history of diabetes, hypertension, hyperlipidemia, peripheral vascular disease post multiple balloon angioplasties, chronic renal disease.  Now presenting with left foot swelling and redness for 2 weeks, painful to walk.  On examination, left foot swelling, erythema, no crepitus.  No prior imaging.  For MRI of the left foot without and with IV contrast to assess for cellulitis and osteomyelitis. </t>
  </si>
  <si>
    <t>X-ray left foot</t>
  </si>
  <si>
    <t xml:space="preserve">30 year old Caucasian male.  No prior medical history.  Now coming into emergency room for road traffic accident due to drink driving.  On examination, patient is intoxicated and in cervical collar.  Chest and pelvic compression positive.  Ecchymosis over abdomen in seat-belt injury.  No prior imaging.  For MRI cervical spine without IV contrast to assess for spine fracture and cord injury.  </t>
  </si>
  <si>
    <t>Consider CT Cervical spine first and assess pt once less intoxicated</t>
  </si>
  <si>
    <t>CT cervical spine without IV contrast</t>
  </si>
  <si>
    <t xml:space="preserve">41 year old Chinese male.  No prior medical history.  Smoker.  Now coming into emergency room for road traffic accident. Patient was driving company car when rear-ended by a truck.  Car hit road divider.  On examintion, patient is alert, but power in bilateral lower limbs is 2 out of 5.  Slightly lax anal tone on digital rectal examination.  X-rays show T12 chance fracture.  MRI thoracic and lumbar spine without IV contrast to assess for neurologic injury.  </t>
  </si>
  <si>
    <t xml:space="preserve">48 year old Indian male.  CEO of shipping company.  Recreational cricket player.  Prior history of fatty liver, hyperlipidemia on statins.   Now presenting with low back pain for 3 days post cricket match.  No radiation to groin or lower limbs.  Able to walk.  Urination and bowel motion are ok.  No fever.  On examination, straight leg raise test is positive.  Power in bilateral lower limbs is full.  Digital rectal examination shows good anal tone.  No prior imaging.  For MRI lumbar spine with IV contrast to assess for prolapsed intervertebral disc or muscle strain. </t>
  </si>
  <si>
    <t>MRI Lumbar spine without contrast</t>
  </si>
  <si>
    <t>31 year old Malay female.  MRI left forearm without and with IV contrast for lump.</t>
  </si>
  <si>
    <t>Can consider US depending on clinical suspicion</t>
  </si>
  <si>
    <t>73 year old Malay female.  Past history of cholecystectomy, fatty liver, obesity, hypertension, hyperlipidemia, osteoarthritis of bilateral knees post bilateral total knee replacement.  Now presenting with low back pain for 6 days.  No radiation to groin or lower limbs.  No difficulty passing urine or bowel motion.  On examination, mild step deformity at L2 region.  Power full in bilateral lower limbs.  Good anal tone on digital rectal examination.  No prior imaging.  For MRI lumbar spine without IV contrast to further assess low back pain.</t>
  </si>
  <si>
    <t>X-ray Lumbar spine</t>
  </si>
  <si>
    <t>46 year old Caucasian female.  History of systemic lupus erythematosus on follow up with rheumatology.  Now presenting with 5 day history of worsening numbness and tingling in all 4 limbs, feels uncoordinated and more difficult to control continence.  On examination, reduced pinprick sensation in bilateral hands and feets, power in all 4 limbs is 3 to 4 out of 5.  Anal tone is equivocally lax.  No sensory level.  No prior imaging. For MRI whole spine without and with IV contrast to assess for myelopathy.</t>
  </si>
  <si>
    <t>73 year old Indian male, with history of end stage diabetic nephropathy on haemodialysis. Complains of lower back pain for the past 2 months with occasional night pain. Associated with radicular pain of left lower limb. no fever. Physical exam reveals mild tenderness at L3-L4 region but otherwise unremarkable. No prior imaging. MRI lumbar spine without and with IV contrast for possible spondylodiscitis.</t>
  </si>
  <si>
    <t>MRI lumbar spine without IV contrast (patient on hemodialysis, risk of NSF)</t>
  </si>
  <si>
    <t xml:space="preserve">70 year old Malay male. History of diabetes, hyperlipidemia and hypertension. Worsening neck pain for past 6 months, no radiculopathy or night pain. No recent trauma. Clinical exam reveals mild midline tenderness over the cervical spine with limited range of motion, but no focal neurological deficit. MRI cervical spine without IV contrast for initial examination. </t>
  </si>
  <si>
    <t>X-ray cervical spine</t>
  </si>
  <si>
    <t>Conservative treatment first</t>
  </si>
  <si>
    <t>60 year old Chinese female. No past medical history.  Left wrist swelling and redness for 1 week. No trauma.  No fever. On examination, left wrist is warm swollen and tender.  No prior imaging. MRI of the left wrist without and with IV contrast for possible septic arthritis.</t>
  </si>
  <si>
    <t>X-ray left wrist</t>
  </si>
  <si>
    <t>Score</t>
  </si>
  <si>
    <t>Time taken by tester</t>
  </si>
  <si>
    <t>59mins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</si>
</sst>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font>
      <sz val="11"/>
      <color theme="1"/>
      <name val="Calibri"/>
      <scheme val="minor"/>
    </font>
    <font>
      <sz val="11"/>
      <color theme="1"/>
      <name val="Calibri"/>
      <family val="2"/>
      <scheme val="minor"/>
    </font>
    <font>
      <sz val="11"/>
      <color theme="1"/>
      <name val="Calibri"/>
      <family val="2"/>
    </font>
    <font>
      <sz val="8"/>
      <name val="Calibri"/>
      <scheme val="minor"/>
    </font>
  </fonts>
  <fills count="5">
    <fill>
      <patternFill patternType="none"/>
    </fill>
    <fill>
      <patternFill patternType="gray125"/>
    </fill>
    <fill>
      <patternFill patternType="solid">
        <fgColor theme="5" tint="0.59999389629810485"/>
        <bgColor indexed="64"/>
      </patternFill>
    </fill>
    <fill>
      <patternFill patternType="solid">
        <fgColor rgb="FFFFC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2" fillId="0" borderId="0" xfId="0" applyFont="1" applyAlignment="1">
      <alignment wrapText="1"/>
    </xf>
    <xf numFmtId="0" fontId="2" fillId="0" borderId="0" xfId="0" applyFont="1" applyAlignment="1">
      <alignment vertical="center" wrapText="1"/>
    </xf>
    <xf numFmtId="0" fontId="2" fillId="0" borderId="0" xfId="0" applyFont="1" applyAlignment="1">
      <alignment vertical="center"/>
    </xf>
    <xf numFmtId="0" fontId="1" fillId="0" borderId="1" xfId="0" applyFont="1" applyBorder="1"/>
    <xf numFmtId="0" fontId="2" fillId="0" borderId="1" xfId="0" applyFont="1" applyBorder="1" applyAlignment="1">
      <alignment wrapText="1"/>
    </xf>
    <xf numFmtId="0" fontId="2" fillId="0" borderId="1" xfId="0" applyFont="1" applyBorder="1" applyAlignment="1">
      <alignment vertical="center" wrapText="1"/>
    </xf>
    <xf numFmtId="0" fontId="1" fillId="0" borderId="1" xfId="0" applyFont="1" applyBorder="1" applyAlignment="1">
      <alignment wrapText="1"/>
    </xf>
    <xf numFmtId="0" fontId="2" fillId="2" borderId="1" xfId="0" applyFont="1" applyFill="1" applyBorder="1" applyAlignment="1">
      <alignment vertical="center" wrapText="1"/>
    </xf>
    <xf numFmtId="0" fontId="1" fillId="2" borderId="1" xfId="0" applyFont="1" applyFill="1" applyBorder="1"/>
    <xf numFmtId="0" fontId="1" fillId="2" borderId="1" xfId="0" applyFont="1" applyFill="1" applyBorder="1" applyAlignment="1">
      <alignment wrapText="1"/>
    </xf>
    <xf numFmtId="0" fontId="0" fillId="0" borderId="1" xfId="0" applyBorder="1"/>
    <xf numFmtId="0" fontId="0" fillId="2" borderId="1" xfId="0" applyFill="1" applyBorder="1"/>
    <xf numFmtId="0" fontId="0" fillId="2" borderId="0" xfId="0" applyFill="1"/>
    <xf numFmtId="0" fontId="0" fillId="3" borderId="1" xfId="0" applyFill="1" applyBorder="1"/>
    <xf numFmtId="0" fontId="0" fillId="4" borderId="0" xfId="0" applyFill="1"/>
  </cellXfs>
  <cellStyles count="1">
    <cellStyle name="Normal" xfId="0" builtinId="0"/>
  </cellStyles>
  <dxfs count="4">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Sheet1-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2"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customschemas.google.com/relationships/workbookmetadata" Target="metadata"/><Relationship Id="rId10" Type="http://schemas.openxmlformats.org/officeDocument/2006/relationships/customXml" Target="../customXml/item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9</xdr:col>
      <xdr:colOff>447675</xdr:colOff>
      <xdr:row>2</xdr:row>
      <xdr:rowOff>438150</xdr:rowOff>
    </xdr:from>
    <xdr:ext cx="3257550" cy="1285876"/>
    <xdr:sp macro="" textlink="">
      <xdr:nvSpPr>
        <xdr:cNvPr id="4" name="Shape 4">
          <a:extLst>
            <a:ext uri="{FF2B5EF4-FFF2-40B4-BE49-F238E27FC236}">
              <a16:creationId xmlns:a16="http://schemas.microsoft.com/office/drawing/2014/main" id="{00000000-0008-0000-0000-000004000000}"/>
            </a:ext>
          </a:extLst>
        </xdr:cNvPr>
        <xdr:cNvSpPr txBox="1"/>
      </xdr:nvSpPr>
      <xdr:spPr>
        <a:xfrm>
          <a:off x="15849600" y="1905000"/>
          <a:ext cx="3257550" cy="1285876"/>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Legend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UA: usually appropriate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MBA: may be appropriate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UNA: usually not appropriate</a:t>
          </a:r>
        </a:p>
        <a:p>
          <a:pPr marL="0" lvl="0" indent="0" algn="l" rtl="0">
            <a:spcBef>
              <a:spcPts val="0"/>
            </a:spcBef>
            <a:spcAft>
              <a:spcPts val="0"/>
            </a:spcAft>
            <a:buNone/>
          </a:pPr>
          <a:r>
            <a:rPr lang="en-US" sz="1100">
              <a:solidFill>
                <a:schemeClr val="dk1"/>
              </a:solidFill>
              <a:latin typeface="Calibri"/>
              <a:ea typeface="Calibri"/>
              <a:cs typeface="Calibri"/>
              <a:sym typeface="Calibri"/>
            </a:rPr>
            <a:t>ICI: insufficient</a:t>
          </a:r>
          <a:r>
            <a:rPr lang="en-US" sz="1100" baseline="0">
              <a:solidFill>
                <a:schemeClr val="dk1"/>
              </a:solidFill>
              <a:latin typeface="Calibri"/>
              <a:ea typeface="Calibri"/>
              <a:cs typeface="Calibri"/>
              <a:sym typeface="Calibri"/>
            </a:rPr>
            <a:t> clinical information</a:t>
          </a:r>
          <a:endParaRPr sz="1400"/>
        </a:p>
      </xdr:txBody>
    </xdr:sp>
    <xdr:clientData fLocksWithSheet="0"/>
  </xdr:oneCellAnchor>
  <xdr:twoCellAnchor>
    <xdr:from>
      <xdr:col>9</xdr:col>
      <xdr:colOff>419100</xdr:colOff>
      <xdr:row>1</xdr:row>
      <xdr:rowOff>9525</xdr:rowOff>
    </xdr:from>
    <xdr:to>
      <xdr:col>15</xdr:col>
      <xdr:colOff>390525</xdr:colOff>
      <xdr:row>2</xdr:row>
      <xdr:rowOff>447675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5106650" y="561975"/>
          <a:ext cx="3457575" cy="1352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1"/>
            <a:t>Marking legend</a:t>
          </a:r>
        </a:p>
        <a:p>
          <a:endParaRPr lang="en-SG" sz="1100"/>
        </a:p>
        <a:p>
          <a:r>
            <a:rPr lang="en-SG" sz="1100"/>
            <a:t>1 mark if concordant.  </a:t>
          </a:r>
        </a:p>
        <a:p>
          <a:r>
            <a:rPr lang="en-SG" sz="1100"/>
            <a:t>0.75 mark if UA=MBA or vice versa.  </a:t>
          </a:r>
        </a:p>
        <a:p>
          <a:r>
            <a:rPr lang="en-SG" sz="1100"/>
            <a:t>0 mark if non concordant on UNA or ICI.  </a:t>
          </a:r>
        </a:p>
        <a:p>
          <a:r>
            <a:rPr lang="en-SG" sz="1100"/>
            <a:t>0.5 mark if UNA is correct but wrong recommendation</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J101">
  <autoFilter ref="A1:J101" xr:uid="{00000000-0009-0000-0100-000001000000}"/>
  <tableColumns count="10">
    <tableColumn id="5" xr3:uid="{00000000-0010-0000-0000-000005000000}" name="Clinical File"/>
    <tableColumn id="6" xr3:uid="{00000000-0010-0000-0000-000006000000}" name=" Approp Score "/>
    <tableColumn id="9" xr3:uid="{00000000-0010-0000-0000-000009000000}" name="If UNA, recommend imaging modality (state without and/or with IV contrast if applicable)" dataDxfId="0"/>
    <tableColumn id="1" xr3:uid="{00000000-0010-0000-0000-000001000000}" name="Comments"/>
    <tableColumn id="2" xr3:uid="{00000000-0010-0000-0000-000002000000}" name="ANSKEY1"/>
    <tableColumn id="3" xr3:uid="{00000000-0010-0000-0000-000003000000}" name="ANSKEY2"/>
    <tableColumn id="4" xr3:uid="{00000000-0010-0000-0000-000004000000}" name="MARK1"/>
    <tableColumn id="7" xr3:uid="{00000000-0010-0000-0000-000007000000}" name="MARK2"/>
    <tableColumn id="10" xr3:uid="{56BFE571-3BEE-46CE-A4E5-6987063B8C40}" name="Final mark"/>
    <tableColumn id="8" xr3:uid="{ED31BB45-E6CB-4073-924A-93B44A91A3E8}" name="MARK3"/>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2"/>
  <sheetViews>
    <sheetView tabSelected="1" topLeftCell="B1" workbookViewId="0">
      <pane ySplit="1" topLeftCell="A69" activePane="bottomLeft" state="frozen"/>
      <selection pane="bottomLeft" activeCell="I75" sqref="I75"/>
    </sheetView>
  </sheetViews>
  <sheetFormatPr defaultColWidth="14.42578125" defaultRowHeight="84.6" customHeight="1"/>
  <cols>
    <col min="1" max="1" width="114.85546875" customWidth="1"/>
    <col min="2" max="2" width="14.42578125" customWidth="1"/>
    <col min="3" max="3" width="26.42578125" customWidth="1"/>
    <col min="4" max="5" width="8.7109375" customWidth="1"/>
    <col min="6" max="6" width="24.5703125" customWidth="1"/>
    <col min="7" max="7" width="10" customWidth="1"/>
    <col min="8" max="9" width="12.5703125" customWidth="1"/>
    <col min="10" max="22" width="8.7109375" customWidth="1"/>
  </cols>
  <sheetData>
    <row r="1" spans="1:11" ht="44.1" customHeight="1">
      <c r="A1" s="4" t="s">
        <v>0</v>
      </c>
      <c r="B1" s="4" t="s">
        <v>1</v>
      </c>
      <c r="C1" s="7" t="s">
        <v>2</v>
      </c>
      <c r="D1" s="11" t="s">
        <v>3</v>
      </c>
      <c r="E1" s="11" t="s">
        <v>4</v>
      </c>
      <c r="F1" s="11" t="s">
        <v>5</v>
      </c>
      <c r="G1" s="11" t="s">
        <v>6</v>
      </c>
      <c r="H1" s="11" t="s">
        <v>7</v>
      </c>
      <c r="I1" t="s">
        <v>8</v>
      </c>
      <c r="J1" t="s">
        <v>9</v>
      </c>
    </row>
    <row r="2" spans="1:11" ht="72" customHeight="1">
      <c r="A2" s="8" t="s">
        <v>10</v>
      </c>
      <c r="B2" s="9" t="s">
        <v>11</v>
      </c>
      <c r="C2" s="10" t="s">
        <v>12</v>
      </c>
      <c r="D2" s="12"/>
      <c r="E2" s="8" t="s">
        <v>11</v>
      </c>
      <c r="F2" s="10" t="s">
        <v>12</v>
      </c>
      <c r="G2" s="12"/>
      <c r="H2" s="12"/>
      <c r="I2" s="13"/>
    </row>
    <row r="3" spans="1:11" ht="84.6" customHeight="1">
      <c r="A3" s="6" t="s">
        <v>13</v>
      </c>
      <c r="B3" s="5" t="s">
        <v>14</v>
      </c>
      <c r="C3" s="5"/>
      <c r="D3" s="11"/>
      <c r="E3" s="6" t="s">
        <v>14</v>
      </c>
      <c r="F3" s="5"/>
      <c r="G3" s="11">
        <v>1</v>
      </c>
      <c r="H3" s="11">
        <v>1</v>
      </c>
      <c r="I3" s="11">
        <v>1</v>
      </c>
      <c r="K3" s="1"/>
    </row>
    <row r="4" spans="1:11" ht="84.6" customHeight="1">
      <c r="A4" s="6" t="s">
        <v>15</v>
      </c>
      <c r="B4" s="5" t="s">
        <v>14</v>
      </c>
      <c r="C4" s="5"/>
      <c r="D4" s="11"/>
      <c r="E4" s="6" t="s">
        <v>16</v>
      </c>
      <c r="F4" s="5"/>
      <c r="G4" s="11">
        <v>0.75</v>
      </c>
      <c r="H4" s="11">
        <v>0.75</v>
      </c>
      <c r="I4" s="11">
        <v>0.75</v>
      </c>
    </row>
    <row r="5" spans="1:11" ht="84.6" customHeight="1">
      <c r="A5" s="6" t="s">
        <v>17</v>
      </c>
      <c r="B5" s="5" t="s">
        <v>11</v>
      </c>
      <c r="C5" s="5" t="s">
        <v>18</v>
      </c>
      <c r="D5" s="11" t="s">
        <v>19</v>
      </c>
      <c r="E5" s="6" t="s">
        <v>11</v>
      </c>
      <c r="F5" s="5" t="s">
        <v>20</v>
      </c>
      <c r="G5" s="11">
        <v>1</v>
      </c>
      <c r="H5" s="11">
        <v>1</v>
      </c>
      <c r="I5" s="11">
        <v>1</v>
      </c>
    </row>
    <row r="6" spans="1:11" ht="84.6" customHeight="1">
      <c r="A6" s="6" t="s">
        <v>21</v>
      </c>
      <c r="B6" s="5" t="s">
        <v>14</v>
      </c>
      <c r="C6" s="5"/>
      <c r="D6" s="11"/>
      <c r="E6" s="6" t="s">
        <v>22</v>
      </c>
      <c r="F6" s="5"/>
      <c r="G6" s="11">
        <v>0</v>
      </c>
      <c r="H6" s="11">
        <v>0</v>
      </c>
      <c r="I6" s="11">
        <v>0</v>
      </c>
    </row>
    <row r="7" spans="1:11" ht="84.6" customHeight="1">
      <c r="A7" s="6" t="s">
        <v>23</v>
      </c>
      <c r="B7" s="5" t="s">
        <v>16</v>
      </c>
      <c r="C7" s="5"/>
      <c r="D7" s="11" t="s">
        <v>24</v>
      </c>
      <c r="E7" s="6" t="s">
        <v>16</v>
      </c>
      <c r="F7" s="5"/>
      <c r="G7" s="11">
        <v>1</v>
      </c>
      <c r="H7" s="11">
        <v>1</v>
      </c>
      <c r="I7" s="11">
        <v>1</v>
      </c>
    </row>
    <row r="8" spans="1:11" ht="84.6" customHeight="1">
      <c r="A8" s="6" t="s">
        <v>25</v>
      </c>
      <c r="B8" s="5" t="s">
        <v>14</v>
      </c>
      <c r="C8" s="5"/>
      <c r="D8" s="11"/>
      <c r="E8" s="6" t="s">
        <v>14</v>
      </c>
      <c r="F8" s="5"/>
      <c r="G8" s="11">
        <v>1</v>
      </c>
      <c r="H8" s="11">
        <v>1</v>
      </c>
      <c r="I8" s="11">
        <v>1</v>
      </c>
    </row>
    <row r="9" spans="1:11" ht="84.6" customHeight="1">
      <c r="A9" s="6" t="s">
        <v>26</v>
      </c>
      <c r="B9" s="5" t="s">
        <v>14</v>
      </c>
      <c r="C9" s="5"/>
      <c r="D9" s="11"/>
      <c r="E9" s="6" t="s">
        <v>14</v>
      </c>
      <c r="F9" s="5"/>
      <c r="G9" s="11">
        <v>1</v>
      </c>
      <c r="H9" s="11">
        <v>1</v>
      </c>
      <c r="I9" s="11">
        <v>1</v>
      </c>
    </row>
    <row r="10" spans="1:11" ht="84.6" customHeight="1">
      <c r="A10" s="6" t="s">
        <v>27</v>
      </c>
      <c r="B10" s="5" t="s">
        <v>16</v>
      </c>
      <c r="C10" s="5"/>
      <c r="D10" s="11"/>
      <c r="E10" s="6" t="s">
        <v>11</v>
      </c>
      <c r="F10" s="5" t="s">
        <v>28</v>
      </c>
      <c r="G10" s="11">
        <v>0</v>
      </c>
      <c r="H10" s="11">
        <v>0</v>
      </c>
      <c r="I10" s="11">
        <v>0</v>
      </c>
    </row>
    <row r="11" spans="1:11" ht="84.6" customHeight="1">
      <c r="A11" s="6" t="s">
        <v>29</v>
      </c>
      <c r="B11" s="5" t="s">
        <v>14</v>
      </c>
      <c r="C11" s="5"/>
      <c r="D11" s="11"/>
      <c r="E11" s="6" t="s">
        <v>14</v>
      </c>
      <c r="F11" s="5"/>
      <c r="G11" s="11">
        <v>1</v>
      </c>
      <c r="H11" s="11">
        <v>1</v>
      </c>
      <c r="I11" s="11">
        <v>1</v>
      </c>
    </row>
    <row r="12" spans="1:11" ht="84.6" customHeight="1">
      <c r="A12" s="6" t="s">
        <v>30</v>
      </c>
      <c r="B12" s="5" t="s">
        <v>14</v>
      </c>
      <c r="C12" s="5"/>
      <c r="D12" s="11"/>
      <c r="E12" s="6" t="s">
        <v>14</v>
      </c>
      <c r="F12" s="5"/>
      <c r="G12" s="11">
        <v>1</v>
      </c>
      <c r="H12" s="11">
        <v>1</v>
      </c>
      <c r="I12" s="11">
        <v>1</v>
      </c>
    </row>
    <row r="13" spans="1:11" ht="84.6" customHeight="1">
      <c r="A13" s="6" t="s">
        <v>31</v>
      </c>
      <c r="B13" s="5" t="s">
        <v>11</v>
      </c>
      <c r="C13" s="5" t="s">
        <v>32</v>
      </c>
      <c r="D13" s="11"/>
      <c r="E13" s="6" t="s">
        <v>16</v>
      </c>
      <c r="F13" s="5"/>
      <c r="G13" s="11">
        <v>0</v>
      </c>
      <c r="H13" s="11">
        <v>0</v>
      </c>
      <c r="I13" s="11">
        <v>0</v>
      </c>
    </row>
    <row r="14" spans="1:11" ht="84.6" customHeight="1">
      <c r="A14" s="6" t="s">
        <v>33</v>
      </c>
      <c r="B14" s="5" t="s">
        <v>14</v>
      </c>
      <c r="C14" s="5"/>
      <c r="D14" s="11"/>
      <c r="E14" s="6" t="s">
        <v>11</v>
      </c>
      <c r="F14" s="5" t="s">
        <v>34</v>
      </c>
      <c r="G14" s="11">
        <v>0</v>
      </c>
      <c r="H14" s="11">
        <v>0</v>
      </c>
      <c r="I14" s="11">
        <v>0</v>
      </c>
    </row>
    <row r="15" spans="1:11" ht="84.6" customHeight="1">
      <c r="A15" s="6" t="s">
        <v>35</v>
      </c>
      <c r="B15" s="5" t="s">
        <v>14</v>
      </c>
      <c r="C15" s="5"/>
      <c r="D15" s="11"/>
      <c r="E15" s="6" t="s">
        <v>14</v>
      </c>
      <c r="F15" s="5"/>
      <c r="G15" s="11">
        <v>1</v>
      </c>
      <c r="H15" s="11">
        <v>1</v>
      </c>
      <c r="I15" s="11">
        <v>1</v>
      </c>
    </row>
    <row r="16" spans="1:11" ht="84.6" customHeight="1">
      <c r="A16" s="6" t="s">
        <v>36</v>
      </c>
      <c r="B16" s="5" t="s">
        <v>11</v>
      </c>
      <c r="C16" s="5" t="s">
        <v>37</v>
      </c>
      <c r="D16" s="11" t="s">
        <v>38</v>
      </c>
      <c r="E16" s="6" t="s">
        <v>16</v>
      </c>
      <c r="F16" s="5"/>
      <c r="G16" s="11">
        <v>0</v>
      </c>
      <c r="H16" s="11">
        <v>0</v>
      </c>
      <c r="I16" s="11">
        <v>0</v>
      </c>
    </row>
    <row r="17" spans="1:10" ht="84.6" customHeight="1">
      <c r="A17" s="6" t="s">
        <v>39</v>
      </c>
      <c r="B17" s="5" t="s">
        <v>14</v>
      </c>
      <c r="C17" s="5"/>
      <c r="D17" s="11"/>
      <c r="E17" s="6" t="s">
        <v>14</v>
      </c>
      <c r="F17" s="5"/>
      <c r="G17" s="11">
        <v>1</v>
      </c>
      <c r="H17" s="11">
        <v>1</v>
      </c>
      <c r="I17" s="11">
        <v>1</v>
      </c>
    </row>
    <row r="18" spans="1:10" ht="84.6" customHeight="1">
      <c r="A18" s="6" t="s">
        <v>40</v>
      </c>
      <c r="B18" s="5" t="s">
        <v>14</v>
      </c>
      <c r="C18" s="5"/>
      <c r="D18" s="11"/>
      <c r="E18" s="6" t="s">
        <v>22</v>
      </c>
      <c r="F18" s="5"/>
      <c r="G18" s="11">
        <v>0</v>
      </c>
      <c r="H18" s="11">
        <v>0</v>
      </c>
      <c r="I18" s="11">
        <v>0</v>
      </c>
    </row>
    <row r="19" spans="1:10" ht="84.6" customHeight="1">
      <c r="A19" s="6" t="s">
        <v>41</v>
      </c>
      <c r="B19" s="5" t="s">
        <v>11</v>
      </c>
      <c r="C19" s="5" t="s">
        <v>42</v>
      </c>
      <c r="D19" s="11"/>
      <c r="E19" s="6" t="s">
        <v>11</v>
      </c>
      <c r="F19" s="5" t="s">
        <v>43</v>
      </c>
      <c r="G19" s="11">
        <v>1</v>
      </c>
      <c r="H19" s="11">
        <v>1</v>
      </c>
      <c r="I19" s="11">
        <v>1</v>
      </c>
    </row>
    <row r="20" spans="1:10" ht="84.6" customHeight="1">
      <c r="A20" s="6" t="s">
        <v>44</v>
      </c>
      <c r="B20" s="5" t="s">
        <v>14</v>
      </c>
      <c r="C20" s="5"/>
      <c r="D20" s="11"/>
      <c r="E20" s="6" t="s">
        <v>11</v>
      </c>
      <c r="F20" s="5" t="s">
        <v>45</v>
      </c>
      <c r="G20" s="11">
        <v>0</v>
      </c>
      <c r="H20" s="11">
        <v>0</v>
      </c>
      <c r="I20" s="11">
        <v>0</v>
      </c>
    </row>
    <row r="21" spans="1:10" ht="84.6" customHeight="1">
      <c r="A21" s="6" t="s">
        <v>46</v>
      </c>
      <c r="B21" s="5" t="s">
        <v>11</v>
      </c>
      <c r="C21" s="5" t="s">
        <v>47</v>
      </c>
      <c r="D21" s="11"/>
      <c r="E21" s="6" t="s">
        <v>14</v>
      </c>
      <c r="F21" s="5"/>
      <c r="G21" s="14">
        <v>0</v>
      </c>
      <c r="H21" s="14">
        <v>1</v>
      </c>
      <c r="I21" s="11">
        <v>1</v>
      </c>
      <c r="J21" t="s">
        <v>48</v>
      </c>
    </row>
    <row r="22" spans="1:10" ht="84.6" customHeight="1">
      <c r="A22" s="6" t="s">
        <v>49</v>
      </c>
      <c r="B22" s="5" t="s">
        <v>22</v>
      </c>
      <c r="C22" s="5"/>
      <c r="D22" s="11" t="s">
        <v>50</v>
      </c>
      <c r="E22" s="6" t="s">
        <v>22</v>
      </c>
      <c r="F22" s="5"/>
      <c r="G22" s="11">
        <v>1</v>
      </c>
      <c r="H22" s="11">
        <v>1</v>
      </c>
      <c r="I22" s="11">
        <v>1</v>
      </c>
    </row>
    <row r="23" spans="1:10" ht="75.75" customHeight="1">
      <c r="A23" s="6" t="s">
        <v>51</v>
      </c>
      <c r="B23" s="5" t="s">
        <v>11</v>
      </c>
      <c r="C23" s="5" t="s">
        <v>52</v>
      </c>
      <c r="D23" s="11"/>
      <c r="E23" s="6" t="s">
        <v>11</v>
      </c>
      <c r="F23" s="5" t="s">
        <v>53</v>
      </c>
      <c r="G23" s="11">
        <v>0.5</v>
      </c>
      <c r="H23" s="11">
        <v>0.5</v>
      </c>
      <c r="I23" s="11">
        <v>0.5</v>
      </c>
    </row>
    <row r="24" spans="1:10" ht="84.6" customHeight="1">
      <c r="A24" s="6" t="s">
        <v>54</v>
      </c>
      <c r="B24" s="5" t="s">
        <v>14</v>
      </c>
      <c r="C24" s="5"/>
      <c r="D24" s="11"/>
      <c r="E24" s="6" t="s">
        <v>16</v>
      </c>
      <c r="F24" s="5"/>
      <c r="G24" s="11">
        <v>0.75</v>
      </c>
      <c r="H24" s="11">
        <v>0.75</v>
      </c>
      <c r="I24" s="11">
        <v>0.75</v>
      </c>
    </row>
    <row r="25" spans="1:10" ht="84.6" customHeight="1">
      <c r="A25" s="6" t="s">
        <v>55</v>
      </c>
      <c r="B25" s="5" t="s">
        <v>14</v>
      </c>
      <c r="C25" s="5"/>
      <c r="D25" s="11"/>
      <c r="E25" s="6" t="s">
        <v>11</v>
      </c>
      <c r="F25" s="5" t="s">
        <v>53</v>
      </c>
      <c r="G25" s="11">
        <v>0</v>
      </c>
      <c r="H25" s="11">
        <v>0</v>
      </c>
      <c r="I25" s="11">
        <v>0</v>
      </c>
    </row>
    <row r="26" spans="1:10" ht="84.6" customHeight="1">
      <c r="A26" s="6" t="s">
        <v>56</v>
      </c>
      <c r="B26" s="5" t="s">
        <v>14</v>
      </c>
      <c r="C26" s="5"/>
      <c r="D26" s="11"/>
      <c r="E26" s="6" t="s">
        <v>14</v>
      </c>
      <c r="F26" s="5"/>
      <c r="G26" s="11">
        <v>1</v>
      </c>
      <c r="H26" s="11">
        <v>1</v>
      </c>
      <c r="I26" s="11">
        <v>1</v>
      </c>
    </row>
    <row r="27" spans="1:10" ht="84.6" customHeight="1">
      <c r="A27" s="6" t="s">
        <v>57</v>
      </c>
      <c r="B27" s="5" t="s">
        <v>14</v>
      </c>
      <c r="C27" s="5"/>
      <c r="D27" s="11"/>
      <c r="E27" s="6" t="s">
        <v>14</v>
      </c>
      <c r="F27" s="5"/>
      <c r="G27" s="11">
        <v>1</v>
      </c>
      <c r="H27" s="11">
        <v>1</v>
      </c>
      <c r="I27" s="11">
        <v>1</v>
      </c>
    </row>
    <row r="28" spans="1:10" ht="84.6" customHeight="1">
      <c r="A28" s="6" t="s">
        <v>58</v>
      </c>
      <c r="B28" s="5" t="s">
        <v>14</v>
      </c>
      <c r="C28" s="5"/>
      <c r="D28" s="11"/>
      <c r="E28" s="6" t="s">
        <v>16</v>
      </c>
      <c r="F28" s="5"/>
      <c r="G28" s="11">
        <v>0.75</v>
      </c>
      <c r="H28" s="11">
        <v>0.75</v>
      </c>
      <c r="I28" s="11">
        <v>0.75</v>
      </c>
    </row>
    <row r="29" spans="1:10" ht="84.6" customHeight="1">
      <c r="A29" s="6" t="s">
        <v>59</v>
      </c>
      <c r="B29" s="5" t="s">
        <v>22</v>
      </c>
      <c r="C29" s="5"/>
      <c r="D29" s="11" t="s">
        <v>60</v>
      </c>
      <c r="E29" s="6" t="s">
        <v>22</v>
      </c>
      <c r="F29" s="5"/>
      <c r="G29" s="11">
        <v>1</v>
      </c>
      <c r="H29" s="11">
        <v>1</v>
      </c>
      <c r="I29" s="11">
        <v>1</v>
      </c>
    </row>
    <row r="30" spans="1:10" ht="167.25" customHeight="1">
      <c r="A30" s="6" t="s">
        <v>61</v>
      </c>
      <c r="B30" s="5" t="s">
        <v>11</v>
      </c>
      <c r="C30" s="5" t="s">
        <v>62</v>
      </c>
      <c r="D30" s="11"/>
      <c r="E30" s="6" t="s">
        <v>11</v>
      </c>
      <c r="F30" s="5" t="s">
        <v>63</v>
      </c>
      <c r="G30" s="11">
        <v>0.5</v>
      </c>
      <c r="H30" s="11">
        <v>0.5</v>
      </c>
      <c r="I30" s="11">
        <v>0.5</v>
      </c>
      <c r="J30" t="s">
        <v>64</v>
      </c>
    </row>
    <row r="31" spans="1:10" ht="84.6" customHeight="1">
      <c r="A31" s="6" t="s">
        <v>65</v>
      </c>
      <c r="B31" s="5" t="s">
        <v>14</v>
      </c>
      <c r="C31" s="5"/>
      <c r="D31" s="11"/>
      <c r="E31" s="6" t="s">
        <v>11</v>
      </c>
      <c r="F31" s="5" t="s">
        <v>66</v>
      </c>
      <c r="G31" s="11">
        <v>0</v>
      </c>
      <c r="H31" s="11">
        <v>0</v>
      </c>
      <c r="I31" s="11">
        <v>0</v>
      </c>
    </row>
    <row r="32" spans="1:10" ht="140.25" customHeight="1">
      <c r="A32" s="6" t="s">
        <v>67</v>
      </c>
      <c r="B32" s="5" t="s">
        <v>16</v>
      </c>
      <c r="C32" s="5"/>
      <c r="D32" s="11" t="s">
        <v>24</v>
      </c>
      <c r="E32" s="6" t="s">
        <v>11</v>
      </c>
      <c r="F32" s="5" t="s">
        <v>68</v>
      </c>
      <c r="G32" s="11">
        <v>0</v>
      </c>
      <c r="H32" s="11">
        <v>0</v>
      </c>
      <c r="I32" s="11">
        <v>0</v>
      </c>
    </row>
    <row r="33" spans="1:9" ht="84.6" customHeight="1">
      <c r="A33" s="6" t="s">
        <v>69</v>
      </c>
      <c r="B33" s="5" t="s">
        <v>14</v>
      </c>
      <c r="C33" s="5"/>
      <c r="D33" s="11"/>
      <c r="E33" s="6" t="s">
        <v>14</v>
      </c>
      <c r="F33" s="5"/>
      <c r="G33" s="11">
        <v>1</v>
      </c>
      <c r="H33" s="11">
        <v>1</v>
      </c>
      <c r="I33" s="11">
        <v>1</v>
      </c>
    </row>
    <row r="34" spans="1:9" ht="112.5" customHeight="1">
      <c r="A34" s="7" t="s">
        <v>70</v>
      </c>
      <c r="B34" s="5" t="s">
        <v>11</v>
      </c>
      <c r="C34" s="5" t="s">
        <v>71</v>
      </c>
      <c r="D34" s="11"/>
      <c r="E34" s="6" t="s">
        <v>11</v>
      </c>
      <c r="F34" s="5" t="s">
        <v>72</v>
      </c>
      <c r="G34" s="11">
        <v>1</v>
      </c>
      <c r="H34" s="11">
        <v>1</v>
      </c>
      <c r="I34" s="11">
        <v>1</v>
      </c>
    </row>
    <row r="35" spans="1:9" ht="84.6" customHeight="1">
      <c r="A35" s="6" t="s">
        <v>73</v>
      </c>
      <c r="B35" s="5" t="s">
        <v>16</v>
      </c>
      <c r="C35" s="5"/>
      <c r="D35" s="11" t="s">
        <v>74</v>
      </c>
      <c r="E35" s="6" t="s">
        <v>16</v>
      </c>
      <c r="F35" s="5"/>
      <c r="G35" s="11">
        <v>1</v>
      </c>
      <c r="H35" s="11">
        <v>1</v>
      </c>
      <c r="I35" s="11">
        <v>1</v>
      </c>
    </row>
    <row r="36" spans="1:9" ht="84.6" customHeight="1">
      <c r="A36" s="6" t="s">
        <v>75</v>
      </c>
      <c r="B36" s="5" t="s">
        <v>14</v>
      </c>
      <c r="C36" s="5"/>
      <c r="D36" s="11"/>
      <c r="E36" s="6" t="s">
        <v>76</v>
      </c>
      <c r="F36" s="5"/>
      <c r="G36" s="11">
        <v>0</v>
      </c>
      <c r="H36" s="11">
        <v>0</v>
      </c>
      <c r="I36" s="11">
        <v>0</v>
      </c>
    </row>
    <row r="37" spans="1:9" ht="93.75" customHeight="1">
      <c r="A37" s="6" t="s">
        <v>77</v>
      </c>
      <c r="B37" s="5" t="s">
        <v>14</v>
      </c>
      <c r="C37" s="5"/>
      <c r="D37" s="11"/>
      <c r="E37" s="6" t="s">
        <v>14</v>
      </c>
      <c r="F37" s="5"/>
      <c r="G37" s="11">
        <v>1</v>
      </c>
      <c r="H37" s="11">
        <v>1</v>
      </c>
      <c r="I37" s="11">
        <v>1</v>
      </c>
    </row>
    <row r="38" spans="1:9" ht="84.6" customHeight="1">
      <c r="A38" s="6" t="s">
        <v>78</v>
      </c>
      <c r="B38" s="5" t="s">
        <v>14</v>
      </c>
      <c r="C38" s="5"/>
      <c r="D38" s="11"/>
      <c r="E38" s="6" t="s">
        <v>14</v>
      </c>
      <c r="F38" s="5"/>
      <c r="G38" s="11">
        <v>1</v>
      </c>
      <c r="H38" s="11">
        <v>1</v>
      </c>
      <c r="I38" s="11">
        <v>1</v>
      </c>
    </row>
    <row r="39" spans="1:9" ht="84.6" customHeight="1">
      <c r="A39" s="6" t="s">
        <v>79</v>
      </c>
      <c r="B39" s="5" t="s">
        <v>16</v>
      </c>
      <c r="C39" s="5"/>
      <c r="D39" s="11" t="s">
        <v>80</v>
      </c>
      <c r="E39" s="6" t="s">
        <v>16</v>
      </c>
      <c r="F39" s="5"/>
      <c r="G39" s="11">
        <v>1</v>
      </c>
      <c r="H39" s="11">
        <v>1</v>
      </c>
      <c r="I39" s="11">
        <v>1</v>
      </c>
    </row>
    <row r="40" spans="1:9" ht="193.5" customHeight="1">
      <c r="A40" s="6" t="s">
        <v>81</v>
      </c>
      <c r="B40" s="5" t="s">
        <v>11</v>
      </c>
      <c r="C40" s="5" t="s">
        <v>82</v>
      </c>
      <c r="D40" s="11"/>
      <c r="E40" s="6" t="s">
        <v>11</v>
      </c>
      <c r="F40" s="5" t="s">
        <v>83</v>
      </c>
      <c r="G40" s="11">
        <v>1</v>
      </c>
      <c r="H40" s="11">
        <v>1</v>
      </c>
      <c r="I40" s="11">
        <v>1</v>
      </c>
    </row>
    <row r="41" spans="1:9" ht="84.6" customHeight="1">
      <c r="A41" s="6" t="s">
        <v>84</v>
      </c>
      <c r="B41" s="5" t="s">
        <v>14</v>
      </c>
      <c r="C41" s="5"/>
      <c r="D41" s="11"/>
      <c r="E41" s="6" t="s">
        <v>11</v>
      </c>
      <c r="F41" s="5" t="s">
        <v>85</v>
      </c>
      <c r="G41" s="11">
        <v>0</v>
      </c>
      <c r="H41" s="11">
        <v>0</v>
      </c>
      <c r="I41" s="11">
        <v>0</v>
      </c>
    </row>
    <row r="42" spans="1:9" ht="84.6" customHeight="1">
      <c r="A42" s="6" t="s">
        <v>86</v>
      </c>
      <c r="B42" s="5" t="s">
        <v>11</v>
      </c>
      <c r="C42" s="5" t="s">
        <v>87</v>
      </c>
      <c r="D42" s="11" t="s">
        <v>88</v>
      </c>
      <c r="E42" s="6" t="s">
        <v>14</v>
      </c>
      <c r="F42" s="5"/>
      <c r="G42" s="11">
        <v>0</v>
      </c>
      <c r="H42" s="11">
        <v>0</v>
      </c>
      <c r="I42" s="11">
        <v>0</v>
      </c>
    </row>
    <row r="43" spans="1:9" ht="84.6" customHeight="1">
      <c r="A43" s="6" t="s">
        <v>89</v>
      </c>
      <c r="B43" s="5" t="s">
        <v>14</v>
      </c>
      <c r="C43" s="5"/>
      <c r="D43" s="11"/>
      <c r="E43" s="6" t="s">
        <v>11</v>
      </c>
      <c r="F43" s="5" t="s">
        <v>90</v>
      </c>
      <c r="G43" s="11">
        <v>0</v>
      </c>
      <c r="H43" s="11">
        <v>0</v>
      </c>
      <c r="I43" s="11">
        <v>0</v>
      </c>
    </row>
    <row r="44" spans="1:9" ht="84.6" customHeight="1">
      <c r="A44" s="6" t="s">
        <v>91</v>
      </c>
      <c r="B44" s="5" t="s">
        <v>14</v>
      </c>
      <c r="C44" s="5"/>
      <c r="D44" s="11"/>
      <c r="E44" s="6" t="s">
        <v>22</v>
      </c>
      <c r="F44" s="5"/>
      <c r="G44" s="11">
        <v>0</v>
      </c>
      <c r="H44" s="11">
        <v>0</v>
      </c>
      <c r="I44" s="11">
        <v>0</v>
      </c>
    </row>
    <row r="45" spans="1:9" ht="84.6" customHeight="1">
      <c r="A45" s="6" t="s">
        <v>92</v>
      </c>
      <c r="B45" s="5" t="s">
        <v>14</v>
      </c>
      <c r="C45" s="5"/>
      <c r="D45" s="11"/>
      <c r="E45" s="6" t="s">
        <v>16</v>
      </c>
      <c r="F45" s="5"/>
      <c r="G45" s="11">
        <v>0.75</v>
      </c>
      <c r="H45" s="11">
        <v>0.75</v>
      </c>
      <c r="I45" s="11">
        <v>0.75</v>
      </c>
    </row>
    <row r="46" spans="1:9" ht="96" customHeight="1">
      <c r="A46" s="6" t="s">
        <v>93</v>
      </c>
      <c r="B46" s="5" t="s">
        <v>16</v>
      </c>
      <c r="C46" s="5"/>
      <c r="D46" s="11" t="s">
        <v>94</v>
      </c>
      <c r="E46" s="5" t="s">
        <v>14</v>
      </c>
      <c r="F46" s="5"/>
      <c r="G46" s="11">
        <v>0.75</v>
      </c>
      <c r="H46" s="11">
        <v>0.75</v>
      </c>
      <c r="I46" s="11">
        <v>0.75</v>
      </c>
    </row>
    <row r="47" spans="1:9" ht="84.6" customHeight="1">
      <c r="A47" s="6" t="s">
        <v>95</v>
      </c>
      <c r="B47" s="5" t="s">
        <v>14</v>
      </c>
      <c r="C47" s="5"/>
      <c r="D47" s="11"/>
      <c r="E47" s="6" t="s">
        <v>14</v>
      </c>
      <c r="F47" s="5"/>
      <c r="G47" s="11">
        <v>1</v>
      </c>
      <c r="H47" s="11">
        <v>1</v>
      </c>
      <c r="I47" s="11">
        <v>1</v>
      </c>
    </row>
    <row r="48" spans="1:9" ht="84.6" customHeight="1">
      <c r="A48" s="6" t="s">
        <v>96</v>
      </c>
      <c r="B48" s="5" t="s">
        <v>16</v>
      </c>
      <c r="C48" s="5"/>
      <c r="D48" s="11" t="s">
        <v>97</v>
      </c>
      <c r="E48" s="6" t="s">
        <v>16</v>
      </c>
      <c r="F48" s="5"/>
      <c r="G48" s="11">
        <v>1</v>
      </c>
      <c r="H48" s="11">
        <v>1</v>
      </c>
      <c r="I48" s="11">
        <v>1</v>
      </c>
    </row>
    <row r="49" spans="1:9" ht="84.6" customHeight="1">
      <c r="A49" s="6" t="s">
        <v>98</v>
      </c>
      <c r="B49" s="5" t="s">
        <v>22</v>
      </c>
      <c r="C49" s="5"/>
      <c r="D49" s="11" t="s">
        <v>99</v>
      </c>
      <c r="E49" s="6" t="s">
        <v>22</v>
      </c>
      <c r="F49" s="5"/>
      <c r="G49" s="11">
        <v>1</v>
      </c>
      <c r="H49" s="11">
        <v>1</v>
      </c>
      <c r="I49" s="11">
        <v>1</v>
      </c>
    </row>
    <row r="50" spans="1:9" ht="84.6" customHeight="1">
      <c r="A50" s="6" t="s">
        <v>100</v>
      </c>
      <c r="B50" s="5" t="s">
        <v>14</v>
      </c>
      <c r="C50" s="5"/>
      <c r="D50" s="11"/>
      <c r="E50" s="6" t="s">
        <v>16</v>
      </c>
      <c r="F50" s="5"/>
      <c r="G50" s="11">
        <v>0.75</v>
      </c>
      <c r="H50" s="11">
        <v>0.75</v>
      </c>
      <c r="I50" s="11">
        <v>0.75</v>
      </c>
    </row>
    <row r="51" spans="1:9" ht="84.6" customHeight="1">
      <c r="A51" s="6" t="s">
        <v>101</v>
      </c>
      <c r="B51" s="5" t="s">
        <v>14</v>
      </c>
      <c r="C51" s="5"/>
      <c r="D51" s="11"/>
      <c r="E51" s="6" t="s">
        <v>14</v>
      </c>
      <c r="F51" s="5"/>
      <c r="G51" s="11">
        <v>1</v>
      </c>
      <c r="H51" s="11">
        <v>1</v>
      </c>
      <c r="I51" s="11">
        <v>1</v>
      </c>
    </row>
    <row r="52" spans="1:9" ht="137.25" customHeight="1">
      <c r="A52" s="6" t="s">
        <v>102</v>
      </c>
      <c r="B52" s="5" t="s">
        <v>14</v>
      </c>
      <c r="C52" s="5"/>
      <c r="D52" s="11"/>
      <c r="E52" s="6" t="s">
        <v>14</v>
      </c>
      <c r="F52" s="5"/>
      <c r="G52" s="11">
        <v>1</v>
      </c>
      <c r="H52" s="11">
        <v>1</v>
      </c>
      <c r="I52" s="11">
        <v>1</v>
      </c>
    </row>
    <row r="53" spans="1:9" ht="84.6" customHeight="1">
      <c r="A53" s="6" t="s">
        <v>103</v>
      </c>
      <c r="B53" s="5" t="s">
        <v>16</v>
      </c>
      <c r="C53" s="5"/>
      <c r="D53" s="11" t="s">
        <v>104</v>
      </c>
      <c r="E53" s="6" t="s">
        <v>11</v>
      </c>
      <c r="F53" s="5" t="s">
        <v>34</v>
      </c>
      <c r="G53" s="11">
        <v>0</v>
      </c>
      <c r="H53" s="11">
        <v>0</v>
      </c>
      <c r="I53" s="11">
        <v>0</v>
      </c>
    </row>
    <row r="54" spans="1:9" ht="84.6" customHeight="1">
      <c r="A54" s="6" t="s">
        <v>105</v>
      </c>
      <c r="B54" s="5" t="s">
        <v>14</v>
      </c>
      <c r="C54" s="5"/>
      <c r="D54" s="11"/>
      <c r="E54" s="6" t="s">
        <v>22</v>
      </c>
      <c r="F54" s="5"/>
      <c r="G54" s="11">
        <v>0</v>
      </c>
      <c r="H54" s="11">
        <v>0</v>
      </c>
      <c r="I54" s="11">
        <v>0</v>
      </c>
    </row>
    <row r="55" spans="1:9" ht="84.6" customHeight="1">
      <c r="A55" s="6" t="s">
        <v>106</v>
      </c>
      <c r="B55" s="5" t="s">
        <v>11</v>
      </c>
      <c r="C55" s="5" t="s">
        <v>107</v>
      </c>
      <c r="D55" s="11"/>
      <c r="E55" s="6" t="s">
        <v>16</v>
      </c>
      <c r="F55" s="5"/>
      <c r="G55" s="11">
        <v>0</v>
      </c>
      <c r="H55" s="11">
        <v>0</v>
      </c>
      <c r="I55" s="11">
        <v>0</v>
      </c>
    </row>
    <row r="56" spans="1:9" ht="84.6" customHeight="1">
      <c r="A56" s="6" t="s">
        <v>108</v>
      </c>
      <c r="B56" s="5" t="s">
        <v>16</v>
      </c>
      <c r="C56" s="5"/>
      <c r="D56" s="11" t="s">
        <v>104</v>
      </c>
      <c r="E56" s="6" t="s">
        <v>11</v>
      </c>
      <c r="F56" s="5" t="s">
        <v>109</v>
      </c>
      <c r="G56" s="11">
        <v>0</v>
      </c>
      <c r="H56" s="11">
        <v>0</v>
      </c>
      <c r="I56" s="11">
        <v>0</v>
      </c>
    </row>
    <row r="57" spans="1:9" ht="84.6" customHeight="1">
      <c r="A57" s="6" t="s">
        <v>110</v>
      </c>
      <c r="B57" s="5" t="s">
        <v>16</v>
      </c>
      <c r="C57" s="5"/>
      <c r="D57" s="11"/>
      <c r="E57" s="6" t="s">
        <v>11</v>
      </c>
      <c r="F57" s="5" t="s">
        <v>111</v>
      </c>
      <c r="G57" s="11">
        <v>0</v>
      </c>
      <c r="H57" s="11">
        <v>0</v>
      </c>
      <c r="I57" s="11">
        <v>0</v>
      </c>
    </row>
    <row r="58" spans="1:9" ht="136.5" customHeight="1">
      <c r="A58" s="6" t="s">
        <v>112</v>
      </c>
      <c r="B58" s="5" t="s">
        <v>16</v>
      </c>
      <c r="C58" s="5"/>
      <c r="D58" s="11" t="s">
        <v>113</v>
      </c>
      <c r="E58" s="6" t="s">
        <v>11</v>
      </c>
      <c r="F58" s="5" t="s">
        <v>114</v>
      </c>
      <c r="G58" s="11">
        <v>0</v>
      </c>
      <c r="H58" s="11">
        <v>0</v>
      </c>
      <c r="I58" s="11">
        <v>0</v>
      </c>
    </row>
    <row r="59" spans="1:9" ht="84.6" customHeight="1">
      <c r="A59" s="6" t="s">
        <v>115</v>
      </c>
      <c r="B59" s="5" t="s">
        <v>11</v>
      </c>
      <c r="C59" s="5" t="s">
        <v>116</v>
      </c>
      <c r="D59" s="11"/>
      <c r="E59" s="6" t="s">
        <v>22</v>
      </c>
      <c r="F59" s="5"/>
      <c r="G59" s="11">
        <v>0</v>
      </c>
      <c r="H59" s="11">
        <v>0</v>
      </c>
      <c r="I59" s="11">
        <v>0</v>
      </c>
    </row>
    <row r="60" spans="1:9" ht="105" customHeight="1">
      <c r="A60" s="6" t="s">
        <v>117</v>
      </c>
      <c r="B60" s="5" t="s">
        <v>14</v>
      </c>
      <c r="C60" s="5"/>
      <c r="D60" s="11"/>
      <c r="E60" s="6" t="s">
        <v>16</v>
      </c>
      <c r="F60" s="5"/>
      <c r="G60" s="11">
        <v>0.75</v>
      </c>
      <c r="H60" s="11">
        <v>0.75</v>
      </c>
      <c r="I60" s="11">
        <v>0.75</v>
      </c>
    </row>
    <row r="61" spans="1:9" ht="84.6" customHeight="1">
      <c r="A61" s="6" t="s">
        <v>118</v>
      </c>
      <c r="B61" s="5" t="s">
        <v>11</v>
      </c>
      <c r="C61" s="5" t="s">
        <v>53</v>
      </c>
      <c r="D61" s="11"/>
      <c r="E61" s="6" t="s">
        <v>11</v>
      </c>
      <c r="F61" s="5" t="s">
        <v>53</v>
      </c>
      <c r="G61" s="11">
        <v>1</v>
      </c>
      <c r="H61" s="11">
        <v>1</v>
      </c>
      <c r="I61" s="11">
        <v>1</v>
      </c>
    </row>
    <row r="62" spans="1:9" ht="125.25" customHeight="1">
      <c r="A62" s="6" t="s">
        <v>119</v>
      </c>
      <c r="B62" s="5" t="s">
        <v>11</v>
      </c>
      <c r="C62" s="5" t="s">
        <v>28</v>
      </c>
      <c r="D62" s="11"/>
      <c r="E62" s="6" t="s">
        <v>11</v>
      </c>
      <c r="F62" s="5" t="s">
        <v>120</v>
      </c>
      <c r="G62" s="11">
        <v>0.5</v>
      </c>
      <c r="H62" s="11">
        <v>0.5</v>
      </c>
      <c r="I62" s="11">
        <v>0.5</v>
      </c>
    </row>
    <row r="63" spans="1:9" ht="84.6" customHeight="1">
      <c r="A63" s="6" t="s">
        <v>121</v>
      </c>
      <c r="B63" s="5" t="s">
        <v>14</v>
      </c>
      <c r="C63" s="5"/>
      <c r="D63" s="11"/>
      <c r="E63" s="6" t="s">
        <v>11</v>
      </c>
      <c r="F63" s="5" t="s">
        <v>122</v>
      </c>
      <c r="G63" s="11">
        <v>0</v>
      </c>
      <c r="H63" s="11">
        <v>0</v>
      </c>
      <c r="I63" s="11">
        <v>0</v>
      </c>
    </row>
    <row r="64" spans="1:9" ht="84.6" customHeight="1">
      <c r="A64" s="6" t="s">
        <v>123</v>
      </c>
      <c r="B64" s="5" t="s">
        <v>16</v>
      </c>
      <c r="C64" s="5"/>
      <c r="D64" s="11" t="s">
        <v>124</v>
      </c>
      <c r="E64" s="6" t="s">
        <v>11</v>
      </c>
      <c r="F64" s="5" t="s">
        <v>125</v>
      </c>
      <c r="G64" s="11">
        <v>0</v>
      </c>
      <c r="H64" s="11">
        <v>0</v>
      </c>
      <c r="I64" s="11">
        <v>0</v>
      </c>
    </row>
    <row r="65" spans="1:9" ht="84.6" customHeight="1">
      <c r="A65" s="6" t="s">
        <v>126</v>
      </c>
      <c r="B65" s="5" t="s">
        <v>14</v>
      </c>
      <c r="C65" s="5"/>
      <c r="D65" s="11"/>
      <c r="E65" s="6" t="s">
        <v>14</v>
      </c>
      <c r="F65" s="5"/>
      <c r="G65" s="11">
        <v>1</v>
      </c>
      <c r="H65" s="11">
        <v>1</v>
      </c>
      <c r="I65" s="11">
        <v>1</v>
      </c>
    </row>
    <row r="66" spans="1:9" ht="84.6" customHeight="1">
      <c r="A66" s="6" t="s">
        <v>127</v>
      </c>
      <c r="B66" s="5" t="s">
        <v>16</v>
      </c>
      <c r="C66" s="5" t="s">
        <v>128</v>
      </c>
      <c r="D66" s="11"/>
      <c r="E66" s="6" t="s">
        <v>11</v>
      </c>
      <c r="F66" s="5" t="s">
        <v>28</v>
      </c>
      <c r="G66" s="11">
        <v>0</v>
      </c>
      <c r="H66" s="11">
        <v>0</v>
      </c>
      <c r="I66" s="11">
        <v>0</v>
      </c>
    </row>
    <row r="67" spans="1:9" ht="84.6" customHeight="1">
      <c r="A67" s="6" t="s">
        <v>129</v>
      </c>
      <c r="B67" s="5" t="s">
        <v>22</v>
      </c>
      <c r="C67" s="5"/>
      <c r="D67" s="11" t="s">
        <v>130</v>
      </c>
      <c r="E67" s="6" t="s">
        <v>22</v>
      </c>
      <c r="F67" s="5"/>
      <c r="G67" s="11">
        <v>1</v>
      </c>
      <c r="H67" s="11">
        <v>1</v>
      </c>
      <c r="I67" s="11">
        <v>1</v>
      </c>
    </row>
    <row r="68" spans="1:9" ht="84.6" customHeight="1">
      <c r="A68" s="6" t="s">
        <v>131</v>
      </c>
      <c r="B68" s="5" t="s">
        <v>11</v>
      </c>
      <c r="C68" s="5" t="s">
        <v>132</v>
      </c>
      <c r="D68" s="11"/>
      <c r="E68" s="6" t="s">
        <v>14</v>
      </c>
      <c r="F68" s="5"/>
      <c r="G68" s="11">
        <v>0</v>
      </c>
      <c r="H68" s="11">
        <v>0</v>
      </c>
      <c r="I68" s="11">
        <v>0</v>
      </c>
    </row>
    <row r="69" spans="1:9" ht="84.6" customHeight="1">
      <c r="A69" s="6" t="s">
        <v>133</v>
      </c>
      <c r="B69" s="5" t="s">
        <v>14</v>
      </c>
      <c r="C69" s="5"/>
      <c r="D69" s="11"/>
      <c r="E69" s="6" t="s">
        <v>14</v>
      </c>
      <c r="F69" s="5"/>
      <c r="G69" s="11">
        <v>1</v>
      </c>
      <c r="H69" s="11">
        <v>1</v>
      </c>
      <c r="I69" s="11">
        <v>1</v>
      </c>
    </row>
    <row r="70" spans="1:9" ht="84.6" customHeight="1">
      <c r="A70" s="6" t="s">
        <v>134</v>
      </c>
      <c r="B70" s="5" t="s">
        <v>11</v>
      </c>
      <c r="C70" s="5" t="s">
        <v>128</v>
      </c>
      <c r="D70" s="11"/>
      <c r="E70" s="6" t="s">
        <v>11</v>
      </c>
      <c r="F70" s="5" t="s">
        <v>135</v>
      </c>
      <c r="G70" s="11">
        <v>1</v>
      </c>
      <c r="H70" s="11">
        <v>1</v>
      </c>
      <c r="I70" s="11">
        <v>1</v>
      </c>
    </row>
    <row r="71" spans="1:9" ht="117.75" customHeight="1">
      <c r="A71" s="6" t="s">
        <v>136</v>
      </c>
      <c r="B71" s="5" t="s">
        <v>11</v>
      </c>
      <c r="C71" s="5" t="s">
        <v>137</v>
      </c>
      <c r="D71" s="11" t="s">
        <v>138</v>
      </c>
      <c r="E71" s="6" t="s">
        <v>16</v>
      </c>
      <c r="F71" s="5"/>
      <c r="G71" s="11">
        <v>0</v>
      </c>
      <c r="H71" s="11">
        <v>0</v>
      </c>
      <c r="I71" s="11">
        <v>0</v>
      </c>
    </row>
    <row r="72" spans="1:9" ht="84.6" customHeight="1">
      <c r="A72" s="6" t="s">
        <v>139</v>
      </c>
      <c r="B72" s="5" t="s">
        <v>14</v>
      </c>
      <c r="C72" s="5"/>
      <c r="D72" s="11"/>
      <c r="E72" s="6" t="s">
        <v>11</v>
      </c>
      <c r="F72" s="5" t="s">
        <v>140</v>
      </c>
      <c r="G72" s="11">
        <v>0</v>
      </c>
      <c r="H72" s="11">
        <v>0</v>
      </c>
      <c r="I72" s="11">
        <v>0</v>
      </c>
    </row>
    <row r="73" spans="1:9" ht="84.6" customHeight="1">
      <c r="A73" s="2"/>
      <c r="B73" s="1"/>
      <c r="C73" s="1"/>
      <c r="F73" t="s">
        <v>141</v>
      </c>
      <c r="G73">
        <f>SUBTOTAL(109,G2:G72)</f>
        <v>37.75</v>
      </c>
      <c r="H73">
        <f>SUBTOTAL(109,H2:H72)</f>
        <v>38.75</v>
      </c>
      <c r="I73" s="15">
        <f>SUBTOTAL(109,I2:I72)</f>
        <v>38.75</v>
      </c>
    </row>
    <row r="74" spans="1:9" ht="84.6" customHeight="1">
      <c r="A74" s="2"/>
      <c r="B74" s="1"/>
      <c r="C74" s="1"/>
      <c r="F74" t="s">
        <v>142</v>
      </c>
      <c r="G74" s="15" t="s">
        <v>143</v>
      </c>
    </row>
    <row r="75" spans="1:9" ht="84.6" customHeight="1">
      <c r="A75" s="2"/>
      <c r="B75" s="1"/>
      <c r="C75" s="1"/>
    </row>
    <row r="76" spans="1:9" ht="84.6" customHeight="1">
      <c r="A76" s="2"/>
      <c r="B76" s="1"/>
      <c r="C76" s="1"/>
    </row>
    <row r="77" spans="1:9" ht="84.6" customHeight="1">
      <c r="A77" s="2"/>
      <c r="B77" s="1"/>
      <c r="C77" s="1"/>
    </row>
    <row r="78" spans="1:9" ht="84.6" customHeight="1">
      <c r="A78" s="2"/>
      <c r="B78" s="1"/>
      <c r="C78" s="1"/>
    </row>
    <row r="79" spans="1:9" ht="84.6" customHeight="1">
      <c r="A79" s="2"/>
      <c r="B79" s="1"/>
      <c r="C79" s="1"/>
    </row>
    <row r="80" spans="1:9" ht="84.6" customHeight="1">
      <c r="A80" s="2"/>
      <c r="B80" s="1"/>
      <c r="C80" s="1"/>
    </row>
    <row r="81" spans="1:3" ht="84.6" customHeight="1">
      <c r="A81" s="2"/>
      <c r="B81" s="1"/>
      <c r="C81" s="1"/>
    </row>
    <row r="82" spans="1:3" ht="84.6" customHeight="1">
      <c r="A82" s="2"/>
      <c r="B82" s="1"/>
      <c r="C82" s="1"/>
    </row>
    <row r="83" spans="1:3" ht="84.6" customHeight="1">
      <c r="A83" s="2"/>
      <c r="B83" s="1"/>
      <c r="C83" s="1"/>
    </row>
    <row r="84" spans="1:3" ht="84.6" customHeight="1">
      <c r="A84" s="2"/>
      <c r="B84" s="1"/>
      <c r="C84" s="1"/>
    </row>
    <row r="85" spans="1:3" ht="84.6" customHeight="1">
      <c r="A85" s="2"/>
      <c r="B85" s="1"/>
      <c r="C85" s="1"/>
    </row>
    <row r="86" spans="1:3" ht="84.6" customHeight="1">
      <c r="A86" s="2"/>
      <c r="B86" s="1"/>
      <c r="C86" s="1"/>
    </row>
    <row r="87" spans="1:3" ht="84.6" customHeight="1">
      <c r="A87" s="2"/>
      <c r="B87" s="1"/>
      <c r="C87" s="1"/>
    </row>
    <row r="88" spans="1:3" ht="84.6" customHeight="1">
      <c r="A88" s="2"/>
      <c r="B88" s="1"/>
      <c r="C88" s="1"/>
    </row>
    <row r="89" spans="1:3" ht="84.6" customHeight="1">
      <c r="A89" s="2"/>
      <c r="B89" s="1"/>
      <c r="C89" s="1"/>
    </row>
    <row r="90" spans="1:3" ht="84.6" customHeight="1">
      <c r="A90" s="2"/>
      <c r="B90" s="1"/>
      <c r="C90" s="1"/>
    </row>
    <row r="91" spans="1:3" ht="84.6" customHeight="1">
      <c r="A91" s="2"/>
      <c r="B91" s="1"/>
      <c r="C91" s="1"/>
    </row>
    <row r="92" spans="1:3" ht="84.6" customHeight="1">
      <c r="A92" s="2"/>
      <c r="B92" s="1"/>
      <c r="C92" s="1"/>
    </row>
    <row r="93" spans="1:3" ht="84.6" customHeight="1">
      <c r="A93" s="2"/>
      <c r="B93" s="1"/>
      <c r="C93" s="1"/>
    </row>
    <row r="94" spans="1:3" ht="84.6" customHeight="1">
      <c r="A94" s="2"/>
      <c r="B94" s="1"/>
      <c r="C94" s="1"/>
    </row>
    <row r="95" spans="1:3" ht="84.6" customHeight="1">
      <c r="A95" s="2"/>
      <c r="B95" s="1"/>
      <c r="C95" s="1"/>
    </row>
    <row r="96" spans="1:3" ht="84.6" customHeight="1">
      <c r="A96" s="2"/>
      <c r="B96" s="1"/>
      <c r="C96" s="1"/>
    </row>
    <row r="97" spans="1:3" ht="84.6" customHeight="1">
      <c r="A97" s="2"/>
      <c r="B97" s="1"/>
      <c r="C97" s="1"/>
    </row>
    <row r="98" spans="1:3" ht="84.6" customHeight="1">
      <c r="A98" s="2"/>
      <c r="B98" s="1"/>
      <c r="C98" s="1"/>
    </row>
    <row r="99" spans="1:3" ht="84.6" customHeight="1">
      <c r="A99" s="2"/>
      <c r="B99" s="1"/>
      <c r="C99" s="1"/>
    </row>
    <row r="100" spans="1:3" ht="84.6" customHeight="1">
      <c r="A100" s="2"/>
      <c r="B100" s="1"/>
      <c r="C100" s="1"/>
    </row>
    <row r="101" spans="1:3" ht="84.6" customHeight="1">
      <c r="A101" s="2"/>
      <c r="B101" s="1"/>
      <c r="C101" s="1"/>
    </row>
    <row r="102" spans="1:3" ht="84.6" customHeight="1">
      <c r="A102" s="3"/>
    </row>
  </sheetData>
  <phoneticPr fontId="3" type="noConversion"/>
  <dataValidations count="1">
    <dataValidation type="list" allowBlank="1" showInputMessage="1" showErrorMessage="1" sqref="B2:B101" xr:uid="{00000000-0002-0000-0000-000000000000}">
      <formula1>"UA, MBA, UNA, ICI"</formula1>
    </dataValidation>
  </dataValidations>
  <pageMargins left="0.7" right="0.7" top="0.75" bottom="0.75" header="0" footer="0"/>
  <pageSetup orientation="landscape"/>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BE81E02FDCDE845BA5C1F405353B240" ma:contentTypeVersion="9" ma:contentTypeDescription="Create a new document." ma:contentTypeScope="" ma:versionID="62704828c1762dd8f8dc8ebbc1a31a3e">
  <xsd:schema xmlns:xsd="http://www.w3.org/2001/XMLSchema" xmlns:xs="http://www.w3.org/2001/XMLSchema" xmlns:p="http://schemas.microsoft.com/office/2006/metadata/properties" xmlns:ns2="74ac7413-485e-4ba8-ad40-69d5e50ded34" targetNamespace="http://schemas.microsoft.com/office/2006/metadata/properties" ma:root="true" ma:fieldsID="ec2e2a7406d8de7fe5f214951889eec2" ns2:_="">
    <xsd:import namespace="74ac7413-485e-4ba8-ad40-69d5e50ded3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ac7413-485e-4ba8-ad40-69d5e50ded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abfb6660-b9af-4ec2-a833-14c7ed8b7103"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4ac7413-485e-4ba8-ad40-69d5e50ded3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BCBE4DF-323C-48EA-8829-6AAC899C7739}"/>
</file>

<file path=customXml/itemProps2.xml><?xml version="1.0" encoding="utf-8"?>
<ds:datastoreItem xmlns:ds="http://schemas.openxmlformats.org/officeDocument/2006/customXml" ds:itemID="{18DD27C6-BA39-41FD-BD9D-800360DB045F}"/>
</file>

<file path=customXml/itemProps3.xml><?xml version="1.0" encoding="utf-8"?>
<ds:datastoreItem xmlns:ds="http://schemas.openxmlformats.org/officeDocument/2006/customXml" ds:itemID="{F018D02C-898C-4886-B859-5E3B2B2D8D9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Keefe Lai</dc:creator>
  <cp:keywords/>
  <dc:description/>
  <cp:lastModifiedBy>Keefe Lai  Yusheng (SingHealth - RADSC)</cp:lastModifiedBy>
  <cp:revision/>
  <dcterms:created xsi:type="dcterms:W3CDTF">2023-10-03T09:09:18Z</dcterms:created>
  <dcterms:modified xsi:type="dcterms:W3CDTF">2023-11-08T09:42:01Z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0x0101008BE81E02FDCDE845BA5C1F405353B240</vt:lpwstr>
  </property>
  <property fmtid="{D5CDD505-2E9C-101B-9397-08002B2CF9AE}" pid="3" name="MediaServiceImageTags">
    <vt:lpwstr/>
  </property>
</Properties>
</file>